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9E424051-3DB4-4E61-88E6-8522D4B7AC9E}" xr6:coauthVersionLast="47" xr6:coauthVersionMax="47" xr10:uidLastSave="{00000000-0000-0000-0000-000000000000}"/>
  <bookViews>
    <workbookView xWindow="7116" yWindow="144" windowWidth="9228" windowHeight="12096" xr2:uid="{00000000-000D-0000-FFFF-FFFF00000000}"/>
  </bookViews>
  <sheets>
    <sheet name="1905.9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B282" i="1" l="1"/>
  <c r="LQ282" i="1"/>
  <c r="DQ291" i="1"/>
  <c r="DP291" i="1"/>
  <c r="DR290" i="1"/>
  <c r="DR289" i="1"/>
  <c r="DR288" i="1"/>
  <c r="DR287" i="1"/>
  <c r="DR286" i="1"/>
  <c r="DR285" i="1"/>
  <c r="DR284" i="1"/>
  <c r="DR283" i="1"/>
  <c r="DR282" i="1"/>
  <c r="DR281" i="1"/>
  <c r="DR280" i="1"/>
  <c r="DR279" i="1"/>
  <c r="KF291" i="1"/>
  <c r="KE291" i="1"/>
  <c r="KG290" i="1"/>
  <c r="KG289" i="1"/>
  <c r="KG288" i="1"/>
  <c r="KG287" i="1"/>
  <c r="KG286" i="1"/>
  <c r="KG285" i="1"/>
  <c r="KG284" i="1"/>
  <c r="KG283" i="1"/>
  <c r="KG282" i="1"/>
  <c r="KG281" i="1"/>
  <c r="KG280" i="1"/>
  <c r="KG279" i="1"/>
  <c r="LY291" i="1"/>
  <c r="LX291" i="1"/>
  <c r="LV291" i="1"/>
  <c r="LU291" i="1"/>
  <c r="LS291" i="1"/>
  <c r="LR291" i="1"/>
  <c r="LO291" i="1"/>
  <c r="LM291" i="1"/>
  <c r="LL291" i="1"/>
  <c r="LJ291" i="1"/>
  <c r="LI291" i="1"/>
  <c r="LG291" i="1"/>
  <c r="LF291" i="1"/>
  <c r="LD291" i="1"/>
  <c r="LC291" i="1"/>
  <c r="LA291" i="1"/>
  <c r="KZ291" i="1"/>
  <c r="KX291" i="1"/>
  <c r="KW291" i="1"/>
  <c r="KU291" i="1"/>
  <c r="KT291" i="1"/>
  <c r="KR291" i="1"/>
  <c r="KQ291" i="1"/>
  <c r="KO291" i="1"/>
  <c r="KN291" i="1"/>
  <c r="KL291" i="1"/>
  <c r="KK291" i="1"/>
  <c r="KI291" i="1"/>
  <c r="KH291" i="1"/>
  <c r="KC291" i="1"/>
  <c r="KB291" i="1"/>
  <c r="JZ291" i="1"/>
  <c r="JY291" i="1"/>
  <c r="JW291" i="1"/>
  <c r="JV291" i="1"/>
  <c r="JT291" i="1"/>
  <c r="JS291" i="1"/>
  <c r="JQ291" i="1"/>
  <c r="JP291" i="1"/>
  <c r="JN291" i="1"/>
  <c r="JM291" i="1"/>
  <c r="JK291" i="1"/>
  <c r="JJ291" i="1"/>
  <c r="JH291" i="1"/>
  <c r="JG291" i="1"/>
  <c r="JE291" i="1"/>
  <c r="JD291" i="1"/>
  <c r="JB291" i="1"/>
  <c r="JA291" i="1"/>
  <c r="IY291" i="1"/>
  <c r="IX291" i="1"/>
  <c r="IV291" i="1"/>
  <c r="IU291" i="1"/>
  <c r="IS291" i="1"/>
  <c r="IR291" i="1"/>
  <c r="IP291" i="1"/>
  <c r="IO291" i="1"/>
  <c r="IM291" i="1"/>
  <c r="IL291" i="1"/>
  <c r="IJ291" i="1"/>
  <c r="II291" i="1"/>
  <c r="IG291" i="1"/>
  <c r="IF291" i="1"/>
  <c r="ID291" i="1"/>
  <c r="IC291" i="1"/>
  <c r="IA291" i="1"/>
  <c r="HZ291" i="1"/>
  <c r="HX291" i="1"/>
  <c r="HW291" i="1"/>
  <c r="HU291" i="1"/>
  <c r="HT291" i="1"/>
  <c r="HR291" i="1"/>
  <c r="HQ291" i="1"/>
  <c r="HO291" i="1"/>
  <c r="HN291" i="1"/>
  <c r="HL291" i="1"/>
  <c r="HK291" i="1"/>
  <c r="HI291" i="1"/>
  <c r="HH291" i="1"/>
  <c r="HF291" i="1"/>
  <c r="HE291" i="1"/>
  <c r="HC291" i="1"/>
  <c r="HB291" i="1"/>
  <c r="GZ291" i="1"/>
  <c r="GY291" i="1"/>
  <c r="GW291" i="1"/>
  <c r="GV291" i="1"/>
  <c r="GT291" i="1"/>
  <c r="GS291" i="1"/>
  <c r="GQ291" i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LZ290" i="1"/>
  <c r="LW290" i="1"/>
  <c r="LT290" i="1"/>
  <c r="LQ290" i="1"/>
  <c r="LN290" i="1"/>
  <c r="LK290" i="1"/>
  <c r="LH290" i="1"/>
  <c r="LE290" i="1"/>
  <c r="LB290" i="1"/>
  <c r="KY290" i="1"/>
  <c r="KV290" i="1"/>
  <c r="KS290" i="1"/>
  <c r="KP290" i="1"/>
  <c r="KM290" i="1"/>
  <c r="KJ290" i="1"/>
  <c r="KD290" i="1"/>
  <c r="KA290" i="1"/>
  <c r="JX290" i="1"/>
  <c r="JU290" i="1"/>
  <c r="JR290" i="1"/>
  <c r="JO290" i="1"/>
  <c r="JL290" i="1"/>
  <c r="JI290" i="1"/>
  <c r="JF290" i="1"/>
  <c r="JC290" i="1"/>
  <c r="IZ290" i="1"/>
  <c r="IW290" i="1"/>
  <c r="IT290" i="1"/>
  <c r="IQ290" i="1"/>
  <c r="IN290" i="1"/>
  <c r="IK290" i="1"/>
  <c r="IH290" i="1"/>
  <c r="IE290" i="1"/>
  <c r="IB290" i="1"/>
  <c r="HY290" i="1"/>
  <c r="HV290" i="1"/>
  <c r="HS290" i="1"/>
  <c r="HP290" i="1"/>
  <c r="HM290" i="1"/>
  <c r="HJ290" i="1"/>
  <c r="HG290" i="1"/>
  <c r="HD290" i="1"/>
  <c r="HA290" i="1"/>
  <c r="GX290" i="1"/>
  <c r="GU290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LZ289" i="1"/>
  <c r="LW289" i="1"/>
  <c r="LT289" i="1"/>
  <c r="LQ289" i="1"/>
  <c r="LN289" i="1"/>
  <c r="LK289" i="1"/>
  <c r="LH289" i="1"/>
  <c r="LE289" i="1"/>
  <c r="LB289" i="1"/>
  <c r="KY289" i="1"/>
  <c r="KV289" i="1"/>
  <c r="KS289" i="1"/>
  <c r="KP289" i="1"/>
  <c r="KM289" i="1"/>
  <c r="KJ289" i="1"/>
  <c r="KD289" i="1"/>
  <c r="KA289" i="1"/>
  <c r="JX289" i="1"/>
  <c r="JU289" i="1"/>
  <c r="JR289" i="1"/>
  <c r="JO289" i="1"/>
  <c r="JL289" i="1"/>
  <c r="JI289" i="1"/>
  <c r="JF289" i="1"/>
  <c r="JC289" i="1"/>
  <c r="IZ289" i="1"/>
  <c r="IW289" i="1"/>
  <c r="IT289" i="1"/>
  <c r="IQ289" i="1"/>
  <c r="IN289" i="1"/>
  <c r="IK289" i="1"/>
  <c r="IH289" i="1"/>
  <c r="IE289" i="1"/>
  <c r="IB289" i="1"/>
  <c r="HY289" i="1"/>
  <c r="HV289" i="1"/>
  <c r="HS289" i="1"/>
  <c r="HP289" i="1"/>
  <c r="HM289" i="1"/>
  <c r="HJ289" i="1"/>
  <c r="HG289" i="1"/>
  <c r="HD289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LZ288" i="1"/>
  <c r="LW288" i="1"/>
  <c r="LT288" i="1"/>
  <c r="LQ288" i="1"/>
  <c r="LN288" i="1"/>
  <c r="LK288" i="1"/>
  <c r="LH288" i="1"/>
  <c r="LE288" i="1"/>
  <c r="LB288" i="1"/>
  <c r="KY288" i="1"/>
  <c r="KV288" i="1"/>
  <c r="KS288" i="1"/>
  <c r="KP288" i="1"/>
  <c r="KM288" i="1"/>
  <c r="KJ288" i="1"/>
  <c r="KD288" i="1"/>
  <c r="KA288" i="1"/>
  <c r="JX288" i="1"/>
  <c r="JU288" i="1"/>
  <c r="JR288" i="1"/>
  <c r="JO288" i="1"/>
  <c r="JL288" i="1"/>
  <c r="JI288" i="1"/>
  <c r="JF288" i="1"/>
  <c r="JC288" i="1"/>
  <c r="IZ288" i="1"/>
  <c r="IW288" i="1"/>
  <c r="IT288" i="1"/>
  <c r="IQ288" i="1"/>
  <c r="IN288" i="1"/>
  <c r="IK288" i="1"/>
  <c r="IH288" i="1"/>
  <c r="IE288" i="1"/>
  <c r="IB288" i="1"/>
  <c r="HY288" i="1"/>
  <c r="HV288" i="1"/>
  <c r="HS288" i="1"/>
  <c r="HP288" i="1"/>
  <c r="HM288" i="1"/>
  <c r="HJ288" i="1"/>
  <c r="HG288" i="1"/>
  <c r="HD288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LZ287" i="1"/>
  <c r="LW287" i="1"/>
  <c r="LT287" i="1"/>
  <c r="LQ287" i="1"/>
  <c r="LN287" i="1"/>
  <c r="LK287" i="1"/>
  <c r="LH287" i="1"/>
  <c r="LE287" i="1"/>
  <c r="LB287" i="1"/>
  <c r="KY287" i="1"/>
  <c r="KV287" i="1"/>
  <c r="KS287" i="1"/>
  <c r="KP287" i="1"/>
  <c r="KM287" i="1"/>
  <c r="KJ287" i="1"/>
  <c r="KD287" i="1"/>
  <c r="KA287" i="1"/>
  <c r="JX287" i="1"/>
  <c r="JU287" i="1"/>
  <c r="JR287" i="1"/>
  <c r="JO287" i="1"/>
  <c r="JL287" i="1"/>
  <c r="JI287" i="1"/>
  <c r="JF287" i="1"/>
  <c r="JC287" i="1"/>
  <c r="IZ287" i="1"/>
  <c r="IW287" i="1"/>
  <c r="IT287" i="1"/>
  <c r="IQ287" i="1"/>
  <c r="IN287" i="1"/>
  <c r="IK287" i="1"/>
  <c r="IH287" i="1"/>
  <c r="IE287" i="1"/>
  <c r="IB287" i="1"/>
  <c r="HY287" i="1"/>
  <c r="HV287" i="1"/>
  <c r="HS287" i="1"/>
  <c r="HP287" i="1"/>
  <c r="HM287" i="1"/>
  <c r="HJ287" i="1"/>
  <c r="HG287" i="1"/>
  <c r="HD287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LZ286" i="1"/>
  <c r="LW286" i="1"/>
  <c r="LT286" i="1"/>
  <c r="LQ286" i="1"/>
  <c r="LN286" i="1"/>
  <c r="LK286" i="1"/>
  <c r="LH286" i="1"/>
  <c r="LE286" i="1"/>
  <c r="LB286" i="1"/>
  <c r="KY286" i="1"/>
  <c r="KV286" i="1"/>
  <c r="KS286" i="1"/>
  <c r="KP286" i="1"/>
  <c r="KM286" i="1"/>
  <c r="KJ286" i="1"/>
  <c r="KD286" i="1"/>
  <c r="KA286" i="1"/>
  <c r="JX286" i="1"/>
  <c r="JU286" i="1"/>
  <c r="JR286" i="1"/>
  <c r="JO286" i="1"/>
  <c r="JL286" i="1"/>
  <c r="JI286" i="1"/>
  <c r="JF286" i="1"/>
  <c r="JC286" i="1"/>
  <c r="IZ286" i="1"/>
  <c r="IW286" i="1"/>
  <c r="IT286" i="1"/>
  <c r="IQ286" i="1"/>
  <c r="IN286" i="1"/>
  <c r="IK286" i="1"/>
  <c r="IH286" i="1"/>
  <c r="IE286" i="1"/>
  <c r="IB286" i="1"/>
  <c r="HY286" i="1"/>
  <c r="HV286" i="1"/>
  <c r="HS286" i="1"/>
  <c r="HP286" i="1"/>
  <c r="HM286" i="1"/>
  <c r="HJ286" i="1"/>
  <c r="HG286" i="1"/>
  <c r="HD286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LZ285" i="1"/>
  <c r="LW285" i="1"/>
  <c r="LT285" i="1"/>
  <c r="LQ285" i="1"/>
  <c r="LN285" i="1"/>
  <c r="LK285" i="1"/>
  <c r="LH285" i="1"/>
  <c r="LE285" i="1"/>
  <c r="LB285" i="1"/>
  <c r="KY285" i="1"/>
  <c r="KV285" i="1"/>
  <c r="KS285" i="1"/>
  <c r="KP285" i="1"/>
  <c r="KM285" i="1"/>
  <c r="KJ285" i="1"/>
  <c r="KD285" i="1"/>
  <c r="KA285" i="1"/>
  <c r="JX285" i="1"/>
  <c r="JU285" i="1"/>
  <c r="JR285" i="1"/>
  <c r="JO285" i="1"/>
  <c r="JL285" i="1"/>
  <c r="JI285" i="1"/>
  <c r="JF285" i="1"/>
  <c r="JC285" i="1"/>
  <c r="IZ285" i="1"/>
  <c r="IW285" i="1"/>
  <c r="IT285" i="1"/>
  <c r="IQ285" i="1"/>
  <c r="IN285" i="1"/>
  <c r="IK285" i="1"/>
  <c r="IH285" i="1"/>
  <c r="IE285" i="1"/>
  <c r="IB285" i="1"/>
  <c r="HY285" i="1"/>
  <c r="HV285" i="1"/>
  <c r="HS285" i="1"/>
  <c r="HP285" i="1"/>
  <c r="HM285" i="1"/>
  <c r="HJ285" i="1"/>
  <c r="HG285" i="1"/>
  <c r="HD285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LZ284" i="1"/>
  <c r="LW284" i="1"/>
  <c r="LT284" i="1"/>
  <c r="LQ284" i="1"/>
  <c r="LN284" i="1"/>
  <c r="LK284" i="1"/>
  <c r="LH284" i="1"/>
  <c r="LE284" i="1"/>
  <c r="LB284" i="1"/>
  <c r="KY284" i="1"/>
  <c r="KV284" i="1"/>
  <c r="KS284" i="1"/>
  <c r="KP284" i="1"/>
  <c r="KM284" i="1"/>
  <c r="KJ284" i="1"/>
  <c r="KD284" i="1"/>
  <c r="KA284" i="1"/>
  <c r="JX284" i="1"/>
  <c r="JU284" i="1"/>
  <c r="JR284" i="1"/>
  <c r="JO284" i="1"/>
  <c r="JL284" i="1"/>
  <c r="JI284" i="1"/>
  <c r="JF284" i="1"/>
  <c r="JC284" i="1"/>
  <c r="IZ284" i="1"/>
  <c r="IW284" i="1"/>
  <c r="IT284" i="1"/>
  <c r="IQ284" i="1"/>
  <c r="IN284" i="1"/>
  <c r="IK284" i="1"/>
  <c r="IH284" i="1"/>
  <c r="IE284" i="1"/>
  <c r="IB284" i="1"/>
  <c r="HY284" i="1"/>
  <c r="HV284" i="1"/>
  <c r="HS284" i="1"/>
  <c r="HP284" i="1"/>
  <c r="HM284" i="1"/>
  <c r="HJ284" i="1"/>
  <c r="HG284" i="1"/>
  <c r="HD284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LZ283" i="1"/>
  <c r="LW283" i="1"/>
  <c r="LT283" i="1"/>
  <c r="LQ283" i="1"/>
  <c r="LN283" i="1"/>
  <c r="LK283" i="1"/>
  <c r="LH283" i="1"/>
  <c r="LE283" i="1"/>
  <c r="LB283" i="1"/>
  <c r="KY283" i="1"/>
  <c r="KV283" i="1"/>
  <c r="KS283" i="1"/>
  <c r="KP283" i="1"/>
  <c r="KM283" i="1"/>
  <c r="KJ283" i="1"/>
  <c r="KD283" i="1"/>
  <c r="KA283" i="1"/>
  <c r="JX283" i="1"/>
  <c r="JU283" i="1"/>
  <c r="JR283" i="1"/>
  <c r="JO283" i="1"/>
  <c r="JL283" i="1"/>
  <c r="JI283" i="1"/>
  <c r="JF283" i="1"/>
  <c r="JC283" i="1"/>
  <c r="IZ283" i="1"/>
  <c r="IW283" i="1"/>
  <c r="IT283" i="1"/>
  <c r="IQ283" i="1"/>
  <c r="IN283" i="1"/>
  <c r="IK283" i="1"/>
  <c r="IH283" i="1"/>
  <c r="IE283" i="1"/>
  <c r="IB283" i="1"/>
  <c r="HY283" i="1"/>
  <c r="HV283" i="1"/>
  <c r="HS283" i="1"/>
  <c r="HP283" i="1"/>
  <c r="HM283" i="1"/>
  <c r="HJ283" i="1"/>
  <c r="HG283" i="1"/>
  <c r="HD283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LZ282" i="1"/>
  <c r="LW282" i="1"/>
  <c r="LT282" i="1"/>
  <c r="LN282" i="1"/>
  <c r="LK282" i="1"/>
  <c r="LH282" i="1"/>
  <c r="LE282" i="1"/>
  <c r="LB282" i="1"/>
  <c r="KY282" i="1"/>
  <c r="KV282" i="1"/>
  <c r="KS282" i="1"/>
  <c r="KP282" i="1"/>
  <c r="KM282" i="1"/>
  <c r="KJ282" i="1"/>
  <c r="KD282" i="1"/>
  <c r="KA282" i="1"/>
  <c r="JX282" i="1"/>
  <c r="JU282" i="1"/>
  <c r="JR282" i="1"/>
  <c r="JO282" i="1"/>
  <c r="JL282" i="1"/>
  <c r="JI282" i="1"/>
  <c r="JF282" i="1"/>
  <c r="JC282" i="1"/>
  <c r="IZ282" i="1"/>
  <c r="IW282" i="1"/>
  <c r="IT282" i="1"/>
  <c r="IQ282" i="1"/>
  <c r="IN282" i="1"/>
  <c r="IK282" i="1"/>
  <c r="IH282" i="1"/>
  <c r="IE282" i="1"/>
  <c r="IB282" i="1"/>
  <c r="HY282" i="1"/>
  <c r="HV282" i="1"/>
  <c r="HS282" i="1"/>
  <c r="HP282" i="1"/>
  <c r="HM282" i="1"/>
  <c r="HJ282" i="1"/>
  <c r="HG282" i="1"/>
  <c r="HD282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LZ281" i="1"/>
  <c r="LW281" i="1"/>
  <c r="LT281" i="1"/>
  <c r="LQ281" i="1"/>
  <c r="LN281" i="1"/>
  <c r="LK281" i="1"/>
  <c r="LH281" i="1"/>
  <c r="LE281" i="1"/>
  <c r="LB281" i="1"/>
  <c r="KY281" i="1"/>
  <c r="KV281" i="1"/>
  <c r="KS281" i="1"/>
  <c r="KP281" i="1"/>
  <c r="KM281" i="1"/>
  <c r="KJ281" i="1"/>
  <c r="KD281" i="1"/>
  <c r="KA281" i="1"/>
  <c r="JX281" i="1"/>
  <c r="JU281" i="1"/>
  <c r="JR281" i="1"/>
  <c r="JO281" i="1"/>
  <c r="JL281" i="1"/>
  <c r="JI281" i="1"/>
  <c r="JF281" i="1"/>
  <c r="JC281" i="1"/>
  <c r="IZ281" i="1"/>
  <c r="IW281" i="1"/>
  <c r="IT281" i="1"/>
  <c r="IQ281" i="1"/>
  <c r="IN281" i="1"/>
  <c r="IK281" i="1"/>
  <c r="IH281" i="1"/>
  <c r="IE281" i="1"/>
  <c r="IB281" i="1"/>
  <c r="HY281" i="1"/>
  <c r="HV281" i="1"/>
  <c r="HS281" i="1"/>
  <c r="HP281" i="1"/>
  <c r="HM281" i="1"/>
  <c r="HJ281" i="1"/>
  <c r="HG281" i="1"/>
  <c r="HD281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LZ280" i="1"/>
  <c r="LW280" i="1"/>
  <c r="LT280" i="1"/>
  <c r="LQ280" i="1"/>
  <c r="LN280" i="1"/>
  <c r="LK280" i="1"/>
  <c r="LH280" i="1"/>
  <c r="LE280" i="1"/>
  <c r="LB280" i="1"/>
  <c r="KY280" i="1"/>
  <c r="KV280" i="1"/>
  <c r="KS280" i="1"/>
  <c r="KP280" i="1"/>
  <c r="KM280" i="1"/>
  <c r="KJ280" i="1"/>
  <c r="KD280" i="1"/>
  <c r="KA280" i="1"/>
  <c r="JX280" i="1"/>
  <c r="JU280" i="1"/>
  <c r="JR280" i="1"/>
  <c r="JO280" i="1"/>
  <c r="JL280" i="1"/>
  <c r="JI280" i="1"/>
  <c r="JF280" i="1"/>
  <c r="JC280" i="1"/>
  <c r="IZ280" i="1"/>
  <c r="IW280" i="1"/>
  <c r="IT280" i="1"/>
  <c r="IQ280" i="1"/>
  <c r="IN280" i="1"/>
  <c r="IK280" i="1"/>
  <c r="IH280" i="1"/>
  <c r="IE280" i="1"/>
  <c r="IB280" i="1"/>
  <c r="HY280" i="1"/>
  <c r="HV280" i="1"/>
  <c r="HS280" i="1"/>
  <c r="HP280" i="1"/>
  <c r="HM280" i="1"/>
  <c r="HJ280" i="1"/>
  <c r="HG280" i="1"/>
  <c r="HD280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LZ279" i="1"/>
  <c r="LW279" i="1"/>
  <c r="LT279" i="1"/>
  <c r="LQ279" i="1"/>
  <c r="LN279" i="1"/>
  <c r="LK279" i="1"/>
  <c r="LH279" i="1"/>
  <c r="LE279" i="1"/>
  <c r="LB279" i="1"/>
  <c r="KY279" i="1"/>
  <c r="KV279" i="1"/>
  <c r="KS279" i="1"/>
  <c r="KP279" i="1"/>
  <c r="KM279" i="1"/>
  <c r="KJ279" i="1"/>
  <c r="KD279" i="1"/>
  <c r="KA279" i="1"/>
  <c r="JX279" i="1"/>
  <c r="JU279" i="1"/>
  <c r="JR279" i="1"/>
  <c r="JO279" i="1"/>
  <c r="JL279" i="1"/>
  <c r="JI279" i="1"/>
  <c r="JF279" i="1"/>
  <c r="JC279" i="1"/>
  <c r="IZ279" i="1"/>
  <c r="IW279" i="1"/>
  <c r="IT279" i="1"/>
  <c r="IQ279" i="1"/>
  <c r="IN279" i="1"/>
  <c r="IK279" i="1"/>
  <c r="IH279" i="1"/>
  <c r="IE279" i="1"/>
  <c r="IB279" i="1"/>
  <c r="HY279" i="1"/>
  <c r="HV279" i="1"/>
  <c r="HS279" i="1"/>
  <c r="HP279" i="1"/>
  <c r="HM279" i="1"/>
  <c r="HJ279" i="1"/>
  <c r="HG279" i="1"/>
  <c r="HD279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MB290" i="1"/>
  <c r="MA290" i="1"/>
  <c r="E290" i="1"/>
  <c r="MB289" i="1"/>
  <c r="MA289" i="1"/>
  <c r="E289" i="1"/>
  <c r="MB288" i="1"/>
  <c r="MA288" i="1"/>
  <c r="E288" i="1"/>
  <c r="MB287" i="1"/>
  <c r="MA287" i="1"/>
  <c r="E287" i="1"/>
  <c r="MB286" i="1"/>
  <c r="MA286" i="1"/>
  <c r="E286" i="1"/>
  <c r="MB285" i="1"/>
  <c r="MA285" i="1"/>
  <c r="E285" i="1"/>
  <c r="MB284" i="1"/>
  <c r="MA284" i="1"/>
  <c r="E284" i="1"/>
  <c r="MB283" i="1"/>
  <c r="MA283" i="1"/>
  <c r="E283" i="1"/>
  <c r="MA282" i="1"/>
  <c r="E282" i="1"/>
  <c r="MB281" i="1"/>
  <c r="MA281" i="1"/>
  <c r="E281" i="1"/>
  <c r="MB280" i="1"/>
  <c r="MA280" i="1"/>
  <c r="E280" i="1"/>
  <c r="MB279" i="1"/>
  <c r="MA279" i="1"/>
  <c r="E279" i="1"/>
  <c r="KL278" i="1"/>
  <c r="KK278" i="1"/>
  <c r="KM277" i="1"/>
  <c r="KM276" i="1"/>
  <c r="KM275" i="1"/>
  <c r="KM274" i="1"/>
  <c r="KM273" i="1"/>
  <c r="KM272" i="1"/>
  <c r="KM271" i="1"/>
  <c r="KM270" i="1"/>
  <c r="KM269" i="1"/>
  <c r="KM268" i="1"/>
  <c r="KM267" i="1"/>
  <c r="KM266" i="1"/>
  <c r="KL265" i="1"/>
  <c r="KK265" i="1"/>
  <c r="KM264" i="1"/>
  <c r="KM263" i="1"/>
  <c r="KM262" i="1"/>
  <c r="KM261" i="1"/>
  <c r="KM260" i="1"/>
  <c r="KM259" i="1"/>
  <c r="KM258" i="1"/>
  <c r="KM257" i="1"/>
  <c r="KM256" i="1"/>
  <c r="KM255" i="1"/>
  <c r="KM254" i="1"/>
  <c r="KM253" i="1"/>
  <c r="KL252" i="1"/>
  <c r="KK252" i="1"/>
  <c r="KM251" i="1"/>
  <c r="KM250" i="1"/>
  <c r="KM249" i="1"/>
  <c r="KM248" i="1"/>
  <c r="KM247" i="1"/>
  <c r="KM246" i="1"/>
  <c r="KM245" i="1"/>
  <c r="KM244" i="1"/>
  <c r="KM243" i="1"/>
  <c r="KM242" i="1"/>
  <c r="KM241" i="1"/>
  <c r="KM240" i="1"/>
  <c r="KL239" i="1"/>
  <c r="KK239" i="1"/>
  <c r="KM238" i="1"/>
  <c r="KM237" i="1"/>
  <c r="KM236" i="1"/>
  <c r="KM235" i="1"/>
  <c r="KM234" i="1"/>
  <c r="KM233" i="1"/>
  <c r="KM232" i="1"/>
  <c r="KM231" i="1"/>
  <c r="KM230" i="1"/>
  <c r="KM229" i="1"/>
  <c r="KM228" i="1"/>
  <c r="KM227" i="1"/>
  <c r="KL226" i="1"/>
  <c r="KK226" i="1"/>
  <c r="KM225" i="1"/>
  <c r="KM224" i="1"/>
  <c r="KM223" i="1"/>
  <c r="KM222" i="1"/>
  <c r="KM221" i="1"/>
  <c r="KM220" i="1"/>
  <c r="KM219" i="1"/>
  <c r="KM218" i="1"/>
  <c r="KM217" i="1"/>
  <c r="KM216" i="1"/>
  <c r="KM215" i="1"/>
  <c r="KM214" i="1"/>
  <c r="KL213" i="1"/>
  <c r="KK213" i="1"/>
  <c r="KM212" i="1"/>
  <c r="KM211" i="1"/>
  <c r="KM210" i="1"/>
  <c r="KM209" i="1"/>
  <c r="KM208" i="1"/>
  <c r="KM207" i="1"/>
  <c r="KM206" i="1"/>
  <c r="KM205" i="1"/>
  <c r="KM204" i="1"/>
  <c r="KM203" i="1"/>
  <c r="KM202" i="1"/>
  <c r="KM201" i="1"/>
  <c r="KL200" i="1"/>
  <c r="KK200" i="1"/>
  <c r="KM199" i="1"/>
  <c r="KM198" i="1"/>
  <c r="KM197" i="1"/>
  <c r="KM196" i="1"/>
  <c r="KM195" i="1"/>
  <c r="KM194" i="1"/>
  <c r="KM193" i="1"/>
  <c r="KM192" i="1"/>
  <c r="KM191" i="1"/>
  <c r="KM190" i="1"/>
  <c r="KM189" i="1"/>
  <c r="KM188" i="1"/>
  <c r="KL187" i="1"/>
  <c r="KK187" i="1"/>
  <c r="KM186" i="1"/>
  <c r="KM185" i="1"/>
  <c r="KM184" i="1"/>
  <c r="KM183" i="1"/>
  <c r="KM182" i="1"/>
  <c r="KM181" i="1"/>
  <c r="KM180" i="1"/>
  <c r="KM179" i="1"/>
  <c r="KM178" i="1"/>
  <c r="KM177" i="1"/>
  <c r="KM176" i="1"/>
  <c r="KM175" i="1"/>
  <c r="KL174" i="1"/>
  <c r="KK174" i="1"/>
  <c r="KM173" i="1"/>
  <c r="KM172" i="1"/>
  <c r="KM171" i="1"/>
  <c r="KM170" i="1"/>
  <c r="KM169" i="1"/>
  <c r="KM168" i="1"/>
  <c r="KM167" i="1"/>
  <c r="KM166" i="1"/>
  <c r="KM165" i="1"/>
  <c r="KM164" i="1"/>
  <c r="KM163" i="1"/>
  <c r="KM162" i="1"/>
  <c r="KL161" i="1"/>
  <c r="KK161" i="1"/>
  <c r="KM160" i="1"/>
  <c r="KM159" i="1"/>
  <c r="KM158" i="1"/>
  <c r="KM157" i="1"/>
  <c r="KM156" i="1"/>
  <c r="KM155" i="1"/>
  <c r="KM154" i="1"/>
  <c r="KM153" i="1"/>
  <c r="KM152" i="1"/>
  <c r="KM151" i="1"/>
  <c r="KM150" i="1"/>
  <c r="KM149" i="1"/>
  <c r="KL148" i="1"/>
  <c r="KK148" i="1"/>
  <c r="KM147" i="1"/>
  <c r="KM146" i="1"/>
  <c r="KM145" i="1"/>
  <c r="KM144" i="1"/>
  <c r="KM143" i="1"/>
  <c r="KM142" i="1"/>
  <c r="KM141" i="1"/>
  <c r="KM140" i="1"/>
  <c r="KM139" i="1"/>
  <c r="KM138" i="1"/>
  <c r="KM137" i="1"/>
  <c r="KM136" i="1"/>
  <c r="KL135" i="1"/>
  <c r="KK135" i="1"/>
  <c r="KM134" i="1"/>
  <c r="KM133" i="1"/>
  <c r="KM132" i="1"/>
  <c r="KM131" i="1"/>
  <c r="KM130" i="1"/>
  <c r="KM129" i="1"/>
  <c r="KM128" i="1"/>
  <c r="KM127" i="1"/>
  <c r="KM126" i="1"/>
  <c r="KM125" i="1"/>
  <c r="KM124" i="1"/>
  <c r="KM123" i="1"/>
  <c r="KL122" i="1"/>
  <c r="KK122" i="1"/>
  <c r="KM121" i="1"/>
  <c r="KM120" i="1"/>
  <c r="KM119" i="1"/>
  <c r="KM118" i="1"/>
  <c r="KM117" i="1"/>
  <c r="KM116" i="1"/>
  <c r="KM115" i="1"/>
  <c r="KM114" i="1"/>
  <c r="KM113" i="1"/>
  <c r="KM112" i="1"/>
  <c r="KM111" i="1"/>
  <c r="KM110" i="1"/>
  <c r="KL109" i="1"/>
  <c r="KK109" i="1"/>
  <c r="KM108" i="1"/>
  <c r="KM107" i="1"/>
  <c r="KM106" i="1"/>
  <c r="KM105" i="1"/>
  <c r="KM104" i="1"/>
  <c r="KM103" i="1"/>
  <c r="KM102" i="1"/>
  <c r="KM101" i="1"/>
  <c r="KM100" i="1"/>
  <c r="KM99" i="1"/>
  <c r="KM98" i="1"/>
  <c r="KM97" i="1"/>
  <c r="KL96" i="1"/>
  <c r="KK96" i="1"/>
  <c r="KM95" i="1"/>
  <c r="KM94" i="1"/>
  <c r="KM93" i="1"/>
  <c r="KM92" i="1"/>
  <c r="KM91" i="1"/>
  <c r="KM90" i="1"/>
  <c r="KM89" i="1"/>
  <c r="KM88" i="1"/>
  <c r="KM87" i="1"/>
  <c r="KM86" i="1"/>
  <c r="KM85" i="1"/>
  <c r="KM84" i="1"/>
  <c r="KL83" i="1"/>
  <c r="KK83" i="1"/>
  <c r="KM82" i="1"/>
  <c r="KM81" i="1"/>
  <c r="KM80" i="1"/>
  <c r="KM79" i="1"/>
  <c r="KM78" i="1"/>
  <c r="KM77" i="1"/>
  <c r="KM76" i="1"/>
  <c r="KM75" i="1"/>
  <c r="KM74" i="1"/>
  <c r="KM73" i="1"/>
  <c r="KM72" i="1"/>
  <c r="KM71" i="1"/>
  <c r="KL70" i="1"/>
  <c r="KK70" i="1"/>
  <c r="KM69" i="1"/>
  <c r="KM68" i="1"/>
  <c r="KM67" i="1"/>
  <c r="KM66" i="1"/>
  <c r="KM65" i="1"/>
  <c r="KM64" i="1"/>
  <c r="KM63" i="1"/>
  <c r="KM62" i="1"/>
  <c r="KM61" i="1"/>
  <c r="KM60" i="1"/>
  <c r="KM59" i="1"/>
  <c r="KM58" i="1"/>
  <c r="KL57" i="1"/>
  <c r="KK57" i="1"/>
  <c r="KM56" i="1"/>
  <c r="KM55" i="1"/>
  <c r="KM54" i="1"/>
  <c r="KM53" i="1"/>
  <c r="KM52" i="1"/>
  <c r="KM51" i="1"/>
  <c r="KM50" i="1"/>
  <c r="KM49" i="1"/>
  <c r="KM48" i="1"/>
  <c r="KM47" i="1"/>
  <c r="KM46" i="1"/>
  <c r="KM45" i="1"/>
  <c r="KL44" i="1"/>
  <c r="KK44" i="1"/>
  <c r="KM43" i="1"/>
  <c r="KM42" i="1"/>
  <c r="KM41" i="1"/>
  <c r="KM40" i="1"/>
  <c r="KM39" i="1"/>
  <c r="KM38" i="1"/>
  <c r="KM37" i="1"/>
  <c r="KM36" i="1"/>
  <c r="KM35" i="1"/>
  <c r="KM34" i="1"/>
  <c r="KM33" i="1"/>
  <c r="KM32" i="1"/>
  <c r="KL31" i="1"/>
  <c r="KK31" i="1"/>
  <c r="KM30" i="1"/>
  <c r="KM29" i="1"/>
  <c r="KM28" i="1"/>
  <c r="KM27" i="1"/>
  <c r="KM26" i="1"/>
  <c r="KM25" i="1"/>
  <c r="KM24" i="1"/>
  <c r="KM23" i="1"/>
  <c r="KM22" i="1"/>
  <c r="KM21" i="1"/>
  <c r="KM20" i="1"/>
  <c r="KM19" i="1"/>
  <c r="KL18" i="1"/>
  <c r="KK18" i="1"/>
  <c r="KM17" i="1"/>
  <c r="KM16" i="1"/>
  <c r="KM15" i="1"/>
  <c r="KM14" i="1"/>
  <c r="KM13" i="1"/>
  <c r="KM12" i="1"/>
  <c r="KM11" i="1"/>
  <c r="KM10" i="1"/>
  <c r="KM9" i="1"/>
  <c r="KM8" i="1"/>
  <c r="KM7" i="1"/>
  <c r="KM6" i="1"/>
  <c r="MB277" i="1"/>
  <c r="MA277" i="1"/>
  <c r="MB276" i="1"/>
  <c r="MA276" i="1"/>
  <c r="MB275" i="1"/>
  <c r="MA275" i="1"/>
  <c r="MB274" i="1"/>
  <c r="MA274" i="1"/>
  <c r="MB273" i="1"/>
  <c r="MA273" i="1"/>
  <c r="MB272" i="1"/>
  <c r="MA272" i="1"/>
  <c r="MB271" i="1"/>
  <c r="MA271" i="1"/>
  <c r="MB270" i="1"/>
  <c r="MA270" i="1"/>
  <c r="MB269" i="1"/>
  <c r="MA269" i="1"/>
  <c r="MB268" i="1"/>
  <c r="MA268" i="1"/>
  <c r="MB267" i="1"/>
  <c r="MA267" i="1"/>
  <c r="MB266" i="1"/>
  <c r="MA266" i="1"/>
  <c r="LY278" i="1"/>
  <c r="LX278" i="1"/>
  <c r="LV278" i="1"/>
  <c r="LU278" i="1"/>
  <c r="LS278" i="1"/>
  <c r="LR278" i="1"/>
  <c r="LP278" i="1"/>
  <c r="LO278" i="1"/>
  <c r="LM278" i="1"/>
  <c r="LL278" i="1"/>
  <c r="LJ278" i="1"/>
  <c r="LI278" i="1"/>
  <c r="LG278" i="1"/>
  <c r="LF278" i="1"/>
  <c r="LD278" i="1"/>
  <c r="LC278" i="1"/>
  <c r="LA278" i="1"/>
  <c r="KZ278" i="1"/>
  <c r="KX278" i="1"/>
  <c r="KW278" i="1"/>
  <c r="KU278" i="1"/>
  <c r="KT278" i="1"/>
  <c r="KR278" i="1"/>
  <c r="KQ278" i="1"/>
  <c r="KO278" i="1"/>
  <c r="KN278" i="1"/>
  <c r="KI278" i="1"/>
  <c r="KH278" i="1"/>
  <c r="KC278" i="1"/>
  <c r="KB278" i="1"/>
  <c r="JZ278" i="1"/>
  <c r="JY278" i="1"/>
  <c r="JW278" i="1"/>
  <c r="JV278" i="1"/>
  <c r="JT278" i="1"/>
  <c r="JS278" i="1"/>
  <c r="JQ278" i="1"/>
  <c r="JP278" i="1"/>
  <c r="JN278" i="1"/>
  <c r="JM278" i="1"/>
  <c r="JK278" i="1"/>
  <c r="JJ278" i="1"/>
  <c r="JH278" i="1"/>
  <c r="JG278" i="1"/>
  <c r="JE278" i="1"/>
  <c r="JD278" i="1"/>
  <c r="JB278" i="1"/>
  <c r="JA278" i="1"/>
  <c r="IY278" i="1"/>
  <c r="IX278" i="1"/>
  <c r="IV278" i="1"/>
  <c r="IU278" i="1"/>
  <c r="IS278" i="1"/>
  <c r="IR278" i="1"/>
  <c r="IP278" i="1"/>
  <c r="IO278" i="1"/>
  <c r="IM278" i="1"/>
  <c r="IL278" i="1"/>
  <c r="IJ278" i="1"/>
  <c r="II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HC278" i="1"/>
  <c r="HB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LZ277" i="1"/>
  <c r="LW277" i="1"/>
  <c r="LT277" i="1"/>
  <c r="LQ277" i="1"/>
  <c r="LN277" i="1"/>
  <c r="LK277" i="1"/>
  <c r="LH277" i="1"/>
  <c r="LE277" i="1"/>
  <c r="LB277" i="1"/>
  <c r="KY277" i="1"/>
  <c r="KV277" i="1"/>
  <c r="KS277" i="1"/>
  <c r="KP277" i="1"/>
  <c r="KJ277" i="1"/>
  <c r="KD277" i="1"/>
  <c r="KA277" i="1"/>
  <c r="JX277" i="1"/>
  <c r="JU277" i="1"/>
  <c r="JR277" i="1"/>
  <c r="JO277" i="1"/>
  <c r="JL277" i="1"/>
  <c r="JI277" i="1"/>
  <c r="JF277" i="1"/>
  <c r="JC277" i="1"/>
  <c r="IZ277" i="1"/>
  <c r="IW277" i="1"/>
  <c r="IT277" i="1"/>
  <c r="IQ277" i="1"/>
  <c r="IN277" i="1"/>
  <c r="IK277" i="1"/>
  <c r="IH277" i="1"/>
  <c r="IE277" i="1"/>
  <c r="IB277" i="1"/>
  <c r="HY277" i="1"/>
  <c r="HV277" i="1"/>
  <c r="HS277" i="1"/>
  <c r="HP277" i="1"/>
  <c r="HM277" i="1"/>
  <c r="HJ277" i="1"/>
  <c r="HG277" i="1"/>
  <c r="HD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LZ276" i="1"/>
  <c r="LW276" i="1"/>
  <c r="LT276" i="1"/>
  <c r="LQ276" i="1"/>
  <c r="LN276" i="1"/>
  <c r="LK276" i="1"/>
  <c r="LH276" i="1"/>
  <c r="LE276" i="1"/>
  <c r="LB276" i="1"/>
  <c r="KY276" i="1"/>
  <c r="KV276" i="1"/>
  <c r="KS276" i="1"/>
  <c r="KP276" i="1"/>
  <c r="KJ276" i="1"/>
  <c r="KD276" i="1"/>
  <c r="KA276" i="1"/>
  <c r="JX276" i="1"/>
  <c r="JU276" i="1"/>
  <c r="JR276" i="1"/>
  <c r="JO276" i="1"/>
  <c r="JL276" i="1"/>
  <c r="JI276" i="1"/>
  <c r="JF276" i="1"/>
  <c r="JC276" i="1"/>
  <c r="IZ276" i="1"/>
  <c r="IW276" i="1"/>
  <c r="IT276" i="1"/>
  <c r="IQ276" i="1"/>
  <c r="IN276" i="1"/>
  <c r="IK276" i="1"/>
  <c r="IH276" i="1"/>
  <c r="IE276" i="1"/>
  <c r="IB276" i="1"/>
  <c r="HY276" i="1"/>
  <c r="HV276" i="1"/>
  <c r="HS276" i="1"/>
  <c r="HP276" i="1"/>
  <c r="HM276" i="1"/>
  <c r="HJ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LZ275" i="1"/>
  <c r="LW275" i="1"/>
  <c r="LT275" i="1"/>
  <c r="LQ275" i="1"/>
  <c r="LN275" i="1"/>
  <c r="LK275" i="1"/>
  <c r="LH275" i="1"/>
  <c r="LE275" i="1"/>
  <c r="LB275" i="1"/>
  <c r="KY275" i="1"/>
  <c r="KV275" i="1"/>
  <c r="KS275" i="1"/>
  <c r="KP275" i="1"/>
  <c r="KJ275" i="1"/>
  <c r="KD275" i="1"/>
  <c r="KA275" i="1"/>
  <c r="JX275" i="1"/>
  <c r="JU275" i="1"/>
  <c r="JR275" i="1"/>
  <c r="JO275" i="1"/>
  <c r="JL275" i="1"/>
  <c r="JI275" i="1"/>
  <c r="JF275" i="1"/>
  <c r="JC275" i="1"/>
  <c r="IZ275" i="1"/>
  <c r="IW275" i="1"/>
  <c r="IT275" i="1"/>
  <c r="IQ275" i="1"/>
  <c r="IN275" i="1"/>
  <c r="IK275" i="1"/>
  <c r="IH275" i="1"/>
  <c r="IE275" i="1"/>
  <c r="IB275" i="1"/>
  <c r="HY275" i="1"/>
  <c r="HV275" i="1"/>
  <c r="HS275" i="1"/>
  <c r="HP275" i="1"/>
  <c r="HM275" i="1"/>
  <c r="HJ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LZ274" i="1"/>
  <c r="LW274" i="1"/>
  <c r="LT274" i="1"/>
  <c r="LQ274" i="1"/>
  <c r="LN274" i="1"/>
  <c r="LK274" i="1"/>
  <c r="LH274" i="1"/>
  <c r="LE274" i="1"/>
  <c r="LB274" i="1"/>
  <c r="KY274" i="1"/>
  <c r="KV274" i="1"/>
  <c r="KS274" i="1"/>
  <c r="KP274" i="1"/>
  <c r="KJ274" i="1"/>
  <c r="KD274" i="1"/>
  <c r="KA274" i="1"/>
  <c r="JX274" i="1"/>
  <c r="JU274" i="1"/>
  <c r="JR274" i="1"/>
  <c r="JO274" i="1"/>
  <c r="JL274" i="1"/>
  <c r="JI274" i="1"/>
  <c r="JF274" i="1"/>
  <c r="JC274" i="1"/>
  <c r="IZ274" i="1"/>
  <c r="IW274" i="1"/>
  <c r="IT274" i="1"/>
  <c r="IQ274" i="1"/>
  <c r="IN274" i="1"/>
  <c r="IK274" i="1"/>
  <c r="IH274" i="1"/>
  <c r="IE274" i="1"/>
  <c r="IB274" i="1"/>
  <c r="HY274" i="1"/>
  <c r="HV274" i="1"/>
  <c r="HS274" i="1"/>
  <c r="HP274" i="1"/>
  <c r="HM274" i="1"/>
  <c r="HJ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LZ273" i="1"/>
  <c r="LW273" i="1"/>
  <c r="LT273" i="1"/>
  <c r="LQ273" i="1"/>
  <c r="LN273" i="1"/>
  <c r="LK273" i="1"/>
  <c r="LH273" i="1"/>
  <c r="LE273" i="1"/>
  <c r="LB273" i="1"/>
  <c r="KY273" i="1"/>
  <c r="KV273" i="1"/>
  <c r="KS273" i="1"/>
  <c r="KP273" i="1"/>
  <c r="KJ273" i="1"/>
  <c r="KD273" i="1"/>
  <c r="KA273" i="1"/>
  <c r="JX273" i="1"/>
  <c r="JU273" i="1"/>
  <c r="JR273" i="1"/>
  <c r="JO273" i="1"/>
  <c r="JL273" i="1"/>
  <c r="JI273" i="1"/>
  <c r="JF273" i="1"/>
  <c r="JC273" i="1"/>
  <c r="IZ273" i="1"/>
  <c r="IW273" i="1"/>
  <c r="IT273" i="1"/>
  <c r="IQ273" i="1"/>
  <c r="IN273" i="1"/>
  <c r="IK273" i="1"/>
  <c r="IH273" i="1"/>
  <c r="IE273" i="1"/>
  <c r="IB273" i="1"/>
  <c r="HY273" i="1"/>
  <c r="HV273" i="1"/>
  <c r="HS273" i="1"/>
  <c r="HP273" i="1"/>
  <c r="HM273" i="1"/>
  <c r="HJ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LZ272" i="1"/>
  <c r="LW272" i="1"/>
  <c r="LT272" i="1"/>
  <c r="LQ272" i="1"/>
  <c r="LN272" i="1"/>
  <c r="LK272" i="1"/>
  <c r="LH272" i="1"/>
  <c r="LE272" i="1"/>
  <c r="LB272" i="1"/>
  <c r="KY272" i="1"/>
  <c r="KV272" i="1"/>
  <c r="KS272" i="1"/>
  <c r="KP272" i="1"/>
  <c r="KJ272" i="1"/>
  <c r="KD272" i="1"/>
  <c r="KA272" i="1"/>
  <c r="JX272" i="1"/>
  <c r="JU272" i="1"/>
  <c r="JR272" i="1"/>
  <c r="JO272" i="1"/>
  <c r="JL272" i="1"/>
  <c r="JI272" i="1"/>
  <c r="JF272" i="1"/>
  <c r="JC272" i="1"/>
  <c r="IZ272" i="1"/>
  <c r="IW272" i="1"/>
  <c r="IT272" i="1"/>
  <c r="IQ272" i="1"/>
  <c r="IN272" i="1"/>
  <c r="IK272" i="1"/>
  <c r="IH272" i="1"/>
  <c r="IE272" i="1"/>
  <c r="IB272" i="1"/>
  <c r="HY272" i="1"/>
  <c r="HV272" i="1"/>
  <c r="HS272" i="1"/>
  <c r="HP272" i="1"/>
  <c r="HM272" i="1"/>
  <c r="HJ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LZ271" i="1"/>
  <c r="LW271" i="1"/>
  <c r="LT271" i="1"/>
  <c r="LQ271" i="1"/>
  <c r="LN271" i="1"/>
  <c r="LK271" i="1"/>
  <c r="LH271" i="1"/>
  <c r="LE271" i="1"/>
  <c r="LB271" i="1"/>
  <c r="KY271" i="1"/>
  <c r="KV271" i="1"/>
  <c r="KS271" i="1"/>
  <c r="KP271" i="1"/>
  <c r="KJ271" i="1"/>
  <c r="KD271" i="1"/>
  <c r="KA271" i="1"/>
  <c r="JX271" i="1"/>
  <c r="JU271" i="1"/>
  <c r="JR271" i="1"/>
  <c r="JO271" i="1"/>
  <c r="JL271" i="1"/>
  <c r="JI271" i="1"/>
  <c r="JF271" i="1"/>
  <c r="JC271" i="1"/>
  <c r="IZ271" i="1"/>
  <c r="IW271" i="1"/>
  <c r="IT271" i="1"/>
  <c r="IQ271" i="1"/>
  <c r="IN271" i="1"/>
  <c r="IK271" i="1"/>
  <c r="IH271" i="1"/>
  <c r="IE271" i="1"/>
  <c r="IB271" i="1"/>
  <c r="HY271" i="1"/>
  <c r="HV271" i="1"/>
  <c r="HS271" i="1"/>
  <c r="HP271" i="1"/>
  <c r="HM271" i="1"/>
  <c r="HJ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LZ270" i="1"/>
  <c r="LW270" i="1"/>
  <c r="LT270" i="1"/>
  <c r="LQ270" i="1"/>
  <c r="LN270" i="1"/>
  <c r="LK270" i="1"/>
  <c r="LH270" i="1"/>
  <c r="LE270" i="1"/>
  <c r="LB270" i="1"/>
  <c r="KY270" i="1"/>
  <c r="KV270" i="1"/>
  <c r="KS270" i="1"/>
  <c r="KP270" i="1"/>
  <c r="KJ270" i="1"/>
  <c r="KD270" i="1"/>
  <c r="KA270" i="1"/>
  <c r="JX270" i="1"/>
  <c r="JU270" i="1"/>
  <c r="JR270" i="1"/>
  <c r="JO270" i="1"/>
  <c r="JL270" i="1"/>
  <c r="JI270" i="1"/>
  <c r="JF270" i="1"/>
  <c r="JC270" i="1"/>
  <c r="IZ270" i="1"/>
  <c r="IW270" i="1"/>
  <c r="IT270" i="1"/>
  <c r="IQ270" i="1"/>
  <c r="IN270" i="1"/>
  <c r="IK270" i="1"/>
  <c r="IH270" i="1"/>
  <c r="IE270" i="1"/>
  <c r="IB270" i="1"/>
  <c r="HY270" i="1"/>
  <c r="HV270" i="1"/>
  <c r="HS270" i="1"/>
  <c r="HP270" i="1"/>
  <c r="HM270" i="1"/>
  <c r="HJ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LZ269" i="1"/>
  <c r="LW269" i="1"/>
  <c r="LT269" i="1"/>
  <c r="LQ269" i="1"/>
  <c r="LN269" i="1"/>
  <c r="LK269" i="1"/>
  <c r="LH269" i="1"/>
  <c r="LE269" i="1"/>
  <c r="LB269" i="1"/>
  <c r="KY269" i="1"/>
  <c r="KV269" i="1"/>
  <c r="KS269" i="1"/>
  <c r="KP269" i="1"/>
  <c r="KJ269" i="1"/>
  <c r="KD269" i="1"/>
  <c r="KA269" i="1"/>
  <c r="JX269" i="1"/>
  <c r="JU269" i="1"/>
  <c r="JR269" i="1"/>
  <c r="JO269" i="1"/>
  <c r="JL269" i="1"/>
  <c r="JI269" i="1"/>
  <c r="JF269" i="1"/>
  <c r="JC269" i="1"/>
  <c r="IZ269" i="1"/>
  <c r="IW269" i="1"/>
  <c r="IT269" i="1"/>
  <c r="IQ269" i="1"/>
  <c r="IN269" i="1"/>
  <c r="IK269" i="1"/>
  <c r="IH269" i="1"/>
  <c r="IE269" i="1"/>
  <c r="IB269" i="1"/>
  <c r="HY269" i="1"/>
  <c r="HV269" i="1"/>
  <c r="HS269" i="1"/>
  <c r="HP269" i="1"/>
  <c r="HM269" i="1"/>
  <c r="HJ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LZ268" i="1"/>
  <c r="LW268" i="1"/>
  <c r="LT268" i="1"/>
  <c r="LQ268" i="1"/>
  <c r="LN268" i="1"/>
  <c r="LK268" i="1"/>
  <c r="LH268" i="1"/>
  <c r="LE268" i="1"/>
  <c r="LB268" i="1"/>
  <c r="KY268" i="1"/>
  <c r="KV268" i="1"/>
  <c r="KS268" i="1"/>
  <c r="KP268" i="1"/>
  <c r="KJ268" i="1"/>
  <c r="KD268" i="1"/>
  <c r="KA268" i="1"/>
  <c r="JX268" i="1"/>
  <c r="JU268" i="1"/>
  <c r="JR268" i="1"/>
  <c r="JO268" i="1"/>
  <c r="JL268" i="1"/>
  <c r="JI268" i="1"/>
  <c r="JF268" i="1"/>
  <c r="JC268" i="1"/>
  <c r="IZ268" i="1"/>
  <c r="IW268" i="1"/>
  <c r="IT268" i="1"/>
  <c r="IQ268" i="1"/>
  <c r="IN268" i="1"/>
  <c r="IK268" i="1"/>
  <c r="IH268" i="1"/>
  <c r="IE268" i="1"/>
  <c r="IB268" i="1"/>
  <c r="HY268" i="1"/>
  <c r="HV268" i="1"/>
  <c r="HS268" i="1"/>
  <c r="HP268" i="1"/>
  <c r="HM268" i="1"/>
  <c r="HJ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LZ267" i="1"/>
  <c r="LW267" i="1"/>
  <c r="LT267" i="1"/>
  <c r="LQ267" i="1"/>
  <c r="LN267" i="1"/>
  <c r="LK267" i="1"/>
  <c r="LH267" i="1"/>
  <c r="LE267" i="1"/>
  <c r="LB267" i="1"/>
  <c r="KY267" i="1"/>
  <c r="KV267" i="1"/>
  <c r="KS267" i="1"/>
  <c r="KP267" i="1"/>
  <c r="KJ267" i="1"/>
  <c r="KD267" i="1"/>
  <c r="KA267" i="1"/>
  <c r="JX267" i="1"/>
  <c r="JU267" i="1"/>
  <c r="JR267" i="1"/>
  <c r="JO267" i="1"/>
  <c r="JL267" i="1"/>
  <c r="JI267" i="1"/>
  <c r="JF267" i="1"/>
  <c r="JC267" i="1"/>
  <c r="IZ267" i="1"/>
  <c r="IW267" i="1"/>
  <c r="IT267" i="1"/>
  <c r="IQ267" i="1"/>
  <c r="IN267" i="1"/>
  <c r="IK267" i="1"/>
  <c r="IH267" i="1"/>
  <c r="IE267" i="1"/>
  <c r="IB267" i="1"/>
  <c r="HY267" i="1"/>
  <c r="HV267" i="1"/>
  <c r="HS267" i="1"/>
  <c r="HP267" i="1"/>
  <c r="HM267" i="1"/>
  <c r="HJ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LZ266" i="1"/>
  <c r="LW266" i="1"/>
  <c r="LT266" i="1"/>
  <c r="LQ266" i="1"/>
  <c r="LN266" i="1"/>
  <c r="LK266" i="1"/>
  <c r="LH266" i="1"/>
  <c r="LE266" i="1"/>
  <c r="LB266" i="1"/>
  <c r="KY266" i="1"/>
  <c r="KV266" i="1"/>
  <c r="KS266" i="1"/>
  <c r="KP266" i="1"/>
  <c r="KJ266" i="1"/>
  <c r="KD266" i="1"/>
  <c r="KA266" i="1"/>
  <c r="JX266" i="1"/>
  <c r="JU266" i="1"/>
  <c r="JR266" i="1"/>
  <c r="JO266" i="1"/>
  <c r="JL266" i="1"/>
  <c r="JI266" i="1"/>
  <c r="JF266" i="1"/>
  <c r="JC266" i="1"/>
  <c r="IZ266" i="1"/>
  <c r="IW266" i="1"/>
  <c r="IT266" i="1"/>
  <c r="IQ266" i="1"/>
  <c r="IN266" i="1"/>
  <c r="IK266" i="1"/>
  <c r="IH266" i="1"/>
  <c r="IE266" i="1"/>
  <c r="IB266" i="1"/>
  <c r="HY266" i="1"/>
  <c r="HV266" i="1"/>
  <c r="HS266" i="1"/>
  <c r="HP266" i="1"/>
  <c r="HM266" i="1"/>
  <c r="HJ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KR265" i="1"/>
  <c r="KQ265" i="1"/>
  <c r="KS264" i="1"/>
  <c r="KS263" i="1"/>
  <c r="KS262" i="1"/>
  <c r="KS261" i="1"/>
  <c r="KS260" i="1"/>
  <c r="KS259" i="1"/>
  <c r="KS258" i="1"/>
  <c r="KS257" i="1"/>
  <c r="KS256" i="1"/>
  <c r="KS255" i="1"/>
  <c r="KS254" i="1"/>
  <c r="KS253" i="1"/>
  <c r="J265" i="1"/>
  <c r="I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DN265" i="1"/>
  <c r="DM265" i="1"/>
  <c r="DO264" i="1"/>
  <c r="DO263" i="1"/>
  <c r="DO262" i="1"/>
  <c r="DO261" i="1"/>
  <c r="DO260" i="1"/>
  <c r="DO259" i="1"/>
  <c r="DO258" i="1"/>
  <c r="DO257" i="1"/>
  <c r="DO256" i="1"/>
  <c r="DO255" i="1"/>
  <c r="DO254" i="1"/>
  <c r="DO253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G200" i="1"/>
  <c r="F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G187" i="1"/>
  <c r="F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65" i="1"/>
  <c r="AV265" i="1"/>
  <c r="AX264" i="1"/>
  <c r="AX263" i="1"/>
  <c r="AX262" i="1"/>
  <c r="AX261" i="1"/>
  <c r="AX260" i="1"/>
  <c r="AX259" i="1"/>
  <c r="AX258" i="1"/>
  <c r="AX257" i="1"/>
  <c r="AX256" i="1"/>
  <c r="AX255" i="1"/>
  <c r="AX254" i="1"/>
  <c r="AX253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GQ252" i="1"/>
  <c r="GP252" i="1"/>
  <c r="GR251" i="1"/>
  <c r="GR250" i="1"/>
  <c r="GR249" i="1"/>
  <c r="GR248" i="1"/>
  <c r="GR247" i="1"/>
  <c r="GR246" i="1"/>
  <c r="GR245" i="1"/>
  <c r="GR244" i="1"/>
  <c r="GR243" i="1"/>
  <c r="GR242" i="1"/>
  <c r="GR241" i="1"/>
  <c r="GR240" i="1"/>
  <c r="GQ239" i="1"/>
  <c r="GP239" i="1"/>
  <c r="GR238" i="1"/>
  <c r="GR237" i="1"/>
  <c r="GR236" i="1"/>
  <c r="GR235" i="1"/>
  <c r="GR234" i="1"/>
  <c r="GR233" i="1"/>
  <c r="GR232" i="1"/>
  <c r="GR231" i="1"/>
  <c r="GR230" i="1"/>
  <c r="GR229" i="1"/>
  <c r="GR228" i="1"/>
  <c r="GR227" i="1"/>
  <c r="GQ226" i="1"/>
  <c r="GP226" i="1"/>
  <c r="GR225" i="1"/>
  <c r="GR224" i="1"/>
  <c r="GR223" i="1"/>
  <c r="GR222" i="1"/>
  <c r="GR221" i="1"/>
  <c r="GR220" i="1"/>
  <c r="GR219" i="1"/>
  <c r="GR218" i="1"/>
  <c r="GR217" i="1"/>
  <c r="GR216" i="1"/>
  <c r="GR215" i="1"/>
  <c r="GR214" i="1"/>
  <c r="GQ213" i="1"/>
  <c r="GP213" i="1"/>
  <c r="GR212" i="1"/>
  <c r="GR211" i="1"/>
  <c r="GR210" i="1"/>
  <c r="GR209" i="1"/>
  <c r="GR208" i="1"/>
  <c r="GR207" i="1"/>
  <c r="GR206" i="1"/>
  <c r="GR205" i="1"/>
  <c r="GR204" i="1"/>
  <c r="GR203" i="1"/>
  <c r="GR202" i="1"/>
  <c r="GR201" i="1"/>
  <c r="GQ200" i="1"/>
  <c r="GP200" i="1"/>
  <c r="GR199" i="1"/>
  <c r="GR198" i="1"/>
  <c r="GR197" i="1"/>
  <c r="GR196" i="1"/>
  <c r="GR195" i="1"/>
  <c r="GR194" i="1"/>
  <c r="GR193" i="1"/>
  <c r="GR192" i="1"/>
  <c r="GR191" i="1"/>
  <c r="GR190" i="1"/>
  <c r="GR189" i="1"/>
  <c r="GR188" i="1"/>
  <c r="GQ187" i="1"/>
  <c r="GP187" i="1"/>
  <c r="GR186" i="1"/>
  <c r="GR185" i="1"/>
  <c r="GR184" i="1"/>
  <c r="GR183" i="1"/>
  <c r="GR182" i="1"/>
  <c r="GR181" i="1"/>
  <c r="GR180" i="1"/>
  <c r="GR179" i="1"/>
  <c r="GR178" i="1"/>
  <c r="GR177" i="1"/>
  <c r="GR176" i="1"/>
  <c r="GR175" i="1"/>
  <c r="GQ174" i="1"/>
  <c r="GP174" i="1"/>
  <c r="GR173" i="1"/>
  <c r="GR172" i="1"/>
  <c r="GR171" i="1"/>
  <c r="GR170" i="1"/>
  <c r="GR169" i="1"/>
  <c r="GR168" i="1"/>
  <c r="GR167" i="1"/>
  <c r="GR166" i="1"/>
  <c r="GR165" i="1"/>
  <c r="GR164" i="1"/>
  <c r="GR163" i="1"/>
  <c r="GR162" i="1"/>
  <c r="GQ161" i="1"/>
  <c r="GP161" i="1"/>
  <c r="GR160" i="1"/>
  <c r="GR159" i="1"/>
  <c r="GR158" i="1"/>
  <c r="GR157" i="1"/>
  <c r="GR156" i="1"/>
  <c r="GR155" i="1"/>
  <c r="GR154" i="1"/>
  <c r="GR153" i="1"/>
  <c r="GR152" i="1"/>
  <c r="GR151" i="1"/>
  <c r="GR150" i="1"/>
  <c r="GR149" i="1"/>
  <c r="GQ148" i="1"/>
  <c r="GP148" i="1"/>
  <c r="GR147" i="1"/>
  <c r="GR146" i="1"/>
  <c r="GR145" i="1"/>
  <c r="GR144" i="1"/>
  <c r="GR143" i="1"/>
  <c r="GR142" i="1"/>
  <c r="GR141" i="1"/>
  <c r="GR140" i="1"/>
  <c r="GR139" i="1"/>
  <c r="GR138" i="1"/>
  <c r="GR137" i="1"/>
  <c r="GR136" i="1"/>
  <c r="GQ135" i="1"/>
  <c r="GP135" i="1"/>
  <c r="GR134" i="1"/>
  <c r="GR133" i="1"/>
  <c r="GR132" i="1"/>
  <c r="GR131" i="1"/>
  <c r="GR130" i="1"/>
  <c r="GR129" i="1"/>
  <c r="GR128" i="1"/>
  <c r="GR127" i="1"/>
  <c r="GR126" i="1"/>
  <c r="GR125" i="1"/>
  <c r="GR124" i="1"/>
  <c r="GR123" i="1"/>
  <c r="GQ122" i="1"/>
  <c r="GP122" i="1"/>
  <c r="GR121" i="1"/>
  <c r="GR120" i="1"/>
  <c r="GR119" i="1"/>
  <c r="GR118" i="1"/>
  <c r="GR117" i="1"/>
  <c r="GR116" i="1"/>
  <c r="GR115" i="1"/>
  <c r="GR114" i="1"/>
  <c r="GR113" i="1"/>
  <c r="GR112" i="1"/>
  <c r="GR111" i="1"/>
  <c r="GR110" i="1"/>
  <c r="GQ109" i="1"/>
  <c r="GP109" i="1"/>
  <c r="GR108" i="1"/>
  <c r="GR107" i="1"/>
  <c r="GR106" i="1"/>
  <c r="GR105" i="1"/>
  <c r="GR104" i="1"/>
  <c r="GR103" i="1"/>
  <c r="GR102" i="1"/>
  <c r="GR101" i="1"/>
  <c r="GR100" i="1"/>
  <c r="GR99" i="1"/>
  <c r="GR98" i="1"/>
  <c r="GR97" i="1"/>
  <c r="GQ96" i="1"/>
  <c r="GP96" i="1"/>
  <c r="GR95" i="1"/>
  <c r="GR94" i="1"/>
  <c r="GR93" i="1"/>
  <c r="GR92" i="1"/>
  <c r="GR91" i="1"/>
  <c r="GR90" i="1"/>
  <c r="GR89" i="1"/>
  <c r="GR88" i="1"/>
  <c r="GR87" i="1"/>
  <c r="GR86" i="1"/>
  <c r="GR85" i="1"/>
  <c r="GR84" i="1"/>
  <c r="GQ83" i="1"/>
  <c r="GP83" i="1"/>
  <c r="GR82" i="1"/>
  <c r="GR81" i="1"/>
  <c r="GR80" i="1"/>
  <c r="GR79" i="1"/>
  <c r="GR78" i="1"/>
  <c r="GR77" i="1"/>
  <c r="GR76" i="1"/>
  <c r="GR75" i="1"/>
  <c r="GR74" i="1"/>
  <c r="GR73" i="1"/>
  <c r="GR72" i="1"/>
  <c r="GR71" i="1"/>
  <c r="GQ70" i="1"/>
  <c r="GP70" i="1"/>
  <c r="GR69" i="1"/>
  <c r="GR68" i="1"/>
  <c r="GR67" i="1"/>
  <c r="GR66" i="1"/>
  <c r="GR65" i="1"/>
  <c r="GR64" i="1"/>
  <c r="GR63" i="1"/>
  <c r="GR62" i="1"/>
  <c r="GR61" i="1"/>
  <c r="GR60" i="1"/>
  <c r="GR59" i="1"/>
  <c r="GR58" i="1"/>
  <c r="GQ57" i="1"/>
  <c r="GP57" i="1"/>
  <c r="GR56" i="1"/>
  <c r="GR55" i="1"/>
  <c r="GR54" i="1"/>
  <c r="GR53" i="1"/>
  <c r="GR52" i="1"/>
  <c r="GR51" i="1"/>
  <c r="GR50" i="1"/>
  <c r="GR49" i="1"/>
  <c r="GR48" i="1"/>
  <c r="GR47" i="1"/>
  <c r="GR46" i="1"/>
  <c r="GR45" i="1"/>
  <c r="GQ44" i="1"/>
  <c r="GP44" i="1"/>
  <c r="GR43" i="1"/>
  <c r="GR42" i="1"/>
  <c r="GR41" i="1"/>
  <c r="GR40" i="1"/>
  <c r="GR39" i="1"/>
  <c r="GR38" i="1"/>
  <c r="GR37" i="1"/>
  <c r="GR36" i="1"/>
  <c r="GR35" i="1"/>
  <c r="GR34" i="1"/>
  <c r="GR33" i="1"/>
  <c r="GR32" i="1"/>
  <c r="GQ31" i="1"/>
  <c r="GP31" i="1"/>
  <c r="GR30" i="1"/>
  <c r="GR29" i="1"/>
  <c r="GR28" i="1"/>
  <c r="GR27" i="1"/>
  <c r="GR26" i="1"/>
  <c r="GR25" i="1"/>
  <c r="GR24" i="1"/>
  <c r="GR23" i="1"/>
  <c r="GR22" i="1"/>
  <c r="GR21" i="1"/>
  <c r="GR20" i="1"/>
  <c r="GR19" i="1"/>
  <c r="GQ18" i="1"/>
  <c r="GP18" i="1"/>
  <c r="GR17" i="1"/>
  <c r="GR16" i="1"/>
  <c r="GR15" i="1"/>
  <c r="GR14" i="1"/>
  <c r="GR13" i="1"/>
  <c r="GR12" i="1"/>
  <c r="GR11" i="1"/>
  <c r="GR10" i="1"/>
  <c r="GR9" i="1"/>
  <c r="GR8" i="1"/>
  <c r="GR7" i="1"/>
  <c r="GR6" i="1"/>
  <c r="GQ265" i="1"/>
  <c r="GP265" i="1"/>
  <c r="GR264" i="1"/>
  <c r="GR263" i="1"/>
  <c r="GR262" i="1"/>
  <c r="GR261" i="1"/>
  <c r="GR260" i="1"/>
  <c r="GR259" i="1"/>
  <c r="GR258" i="1"/>
  <c r="GR257" i="1"/>
  <c r="GR256" i="1"/>
  <c r="GR255" i="1"/>
  <c r="GR254" i="1"/>
  <c r="GR253" i="1"/>
  <c r="MB251" i="1"/>
  <c r="MA251" i="1"/>
  <c r="MB250" i="1"/>
  <c r="MA250" i="1"/>
  <c r="MB249" i="1"/>
  <c r="MA249" i="1"/>
  <c r="MB248" i="1"/>
  <c r="MA248" i="1"/>
  <c r="MB247" i="1"/>
  <c r="MA247" i="1"/>
  <c r="MB246" i="1"/>
  <c r="MA246" i="1"/>
  <c r="MB245" i="1"/>
  <c r="MA245" i="1"/>
  <c r="MB244" i="1"/>
  <c r="MA244" i="1"/>
  <c r="MB243" i="1"/>
  <c r="MA243" i="1"/>
  <c r="MB242" i="1"/>
  <c r="MA242" i="1"/>
  <c r="MB241" i="1"/>
  <c r="MA241" i="1"/>
  <c r="MB240" i="1"/>
  <c r="MA240" i="1"/>
  <c r="MB264" i="1"/>
  <c r="MA264" i="1"/>
  <c r="MB263" i="1"/>
  <c r="MA263" i="1"/>
  <c r="MB262" i="1"/>
  <c r="MA262" i="1"/>
  <c r="MB261" i="1"/>
  <c r="MA261" i="1"/>
  <c r="MB260" i="1"/>
  <c r="MA260" i="1"/>
  <c r="MB259" i="1"/>
  <c r="MA259" i="1"/>
  <c r="MB258" i="1"/>
  <c r="MA258" i="1"/>
  <c r="MB257" i="1"/>
  <c r="MA257" i="1"/>
  <c r="MB255" i="1"/>
  <c r="MA255" i="1"/>
  <c r="MB254" i="1"/>
  <c r="MA254" i="1"/>
  <c r="MB253" i="1"/>
  <c r="MA253" i="1"/>
  <c r="MB256" i="1"/>
  <c r="MA256" i="1"/>
  <c r="LY265" i="1"/>
  <c r="LX265" i="1"/>
  <c r="LV265" i="1"/>
  <c r="LU265" i="1"/>
  <c r="LS265" i="1"/>
  <c r="LR265" i="1"/>
  <c r="LP265" i="1"/>
  <c r="LO265" i="1"/>
  <c r="LM265" i="1"/>
  <c r="LL265" i="1"/>
  <c r="LJ265" i="1"/>
  <c r="LI265" i="1"/>
  <c r="LG265" i="1"/>
  <c r="LF265" i="1"/>
  <c r="LD265" i="1"/>
  <c r="LC265" i="1"/>
  <c r="LA265" i="1"/>
  <c r="KZ265" i="1"/>
  <c r="KX265" i="1"/>
  <c r="KW265" i="1"/>
  <c r="KU265" i="1"/>
  <c r="KT265" i="1"/>
  <c r="KO265" i="1"/>
  <c r="KN265" i="1"/>
  <c r="KI265" i="1"/>
  <c r="KH265" i="1"/>
  <c r="KC265" i="1"/>
  <c r="KB265" i="1"/>
  <c r="JZ265" i="1"/>
  <c r="JY265" i="1"/>
  <c r="JW265" i="1"/>
  <c r="JV265" i="1"/>
  <c r="JT265" i="1"/>
  <c r="JS265" i="1"/>
  <c r="JQ265" i="1"/>
  <c r="JP265" i="1"/>
  <c r="JN265" i="1"/>
  <c r="JM265" i="1"/>
  <c r="JK265" i="1"/>
  <c r="JJ265" i="1"/>
  <c r="JH265" i="1"/>
  <c r="JG265" i="1"/>
  <c r="JE265" i="1"/>
  <c r="JD265" i="1"/>
  <c r="JB265" i="1"/>
  <c r="JA265" i="1"/>
  <c r="IY265" i="1"/>
  <c r="IX265" i="1"/>
  <c r="IV265" i="1"/>
  <c r="IU265" i="1"/>
  <c r="IS265" i="1"/>
  <c r="IR265" i="1"/>
  <c r="IP265" i="1"/>
  <c r="IO265" i="1"/>
  <c r="IM265" i="1"/>
  <c r="IL265" i="1"/>
  <c r="IJ265" i="1"/>
  <c r="II265" i="1"/>
  <c r="IG265" i="1"/>
  <c r="IF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HC265" i="1"/>
  <c r="HB265" i="1"/>
  <c r="GZ265" i="1"/>
  <c r="GY265" i="1"/>
  <c r="GW265" i="1"/>
  <c r="GV265" i="1"/>
  <c r="GT265" i="1"/>
  <c r="GS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S265" i="1"/>
  <c r="R265" i="1"/>
  <c r="P265" i="1"/>
  <c r="O265" i="1"/>
  <c r="M265" i="1"/>
  <c r="L265" i="1"/>
  <c r="LZ264" i="1"/>
  <c r="LW264" i="1"/>
  <c r="LT264" i="1"/>
  <c r="LQ264" i="1"/>
  <c r="LN264" i="1"/>
  <c r="LK264" i="1"/>
  <c r="LH264" i="1"/>
  <c r="LE264" i="1"/>
  <c r="LB264" i="1"/>
  <c r="KY264" i="1"/>
  <c r="KV264" i="1"/>
  <c r="KP264" i="1"/>
  <c r="KJ264" i="1"/>
  <c r="KD264" i="1"/>
  <c r="KA264" i="1"/>
  <c r="JX264" i="1"/>
  <c r="JU264" i="1"/>
  <c r="JR264" i="1"/>
  <c r="JO264" i="1"/>
  <c r="JL264" i="1"/>
  <c r="JI264" i="1"/>
  <c r="JF264" i="1"/>
  <c r="JC264" i="1"/>
  <c r="IZ264" i="1"/>
  <c r="IW264" i="1"/>
  <c r="IT264" i="1"/>
  <c r="IQ264" i="1"/>
  <c r="IN264" i="1"/>
  <c r="IK264" i="1"/>
  <c r="IH264" i="1"/>
  <c r="IE264" i="1"/>
  <c r="IB264" i="1"/>
  <c r="HY264" i="1"/>
  <c r="HV264" i="1"/>
  <c r="HS264" i="1"/>
  <c r="HP264" i="1"/>
  <c r="HM264" i="1"/>
  <c r="HJ264" i="1"/>
  <c r="HG264" i="1"/>
  <c r="HD264" i="1"/>
  <c r="HA264" i="1"/>
  <c r="GX264" i="1"/>
  <c r="GU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U264" i="1"/>
  <c r="AR264" i="1"/>
  <c r="AO264" i="1"/>
  <c r="AL264" i="1"/>
  <c r="AI264" i="1"/>
  <c r="AF264" i="1"/>
  <c r="AC264" i="1"/>
  <c r="Z264" i="1"/>
  <c r="T264" i="1"/>
  <c r="Q264" i="1"/>
  <c r="N264" i="1"/>
  <c r="LZ263" i="1"/>
  <c r="LW263" i="1"/>
  <c r="LT263" i="1"/>
  <c r="LQ263" i="1"/>
  <c r="LN263" i="1"/>
  <c r="LK263" i="1"/>
  <c r="LH263" i="1"/>
  <c r="LE263" i="1"/>
  <c r="LB263" i="1"/>
  <c r="KY263" i="1"/>
  <c r="KV263" i="1"/>
  <c r="KP263" i="1"/>
  <c r="KJ263" i="1"/>
  <c r="KD263" i="1"/>
  <c r="KA263" i="1"/>
  <c r="JX263" i="1"/>
  <c r="JU263" i="1"/>
  <c r="JR263" i="1"/>
  <c r="JO263" i="1"/>
  <c r="JL263" i="1"/>
  <c r="JI263" i="1"/>
  <c r="JF263" i="1"/>
  <c r="JC263" i="1"/>
  <c r="IZ263" i="1"/>
  <c r="IW263" i="1"/>
  <c r="IT263" i="1"/>
  <c r="IQ263" i="1"/>
  <c r="IN263" i="1"/>
  <c r="IK263" i="1"/>
  <c r="IH263" i="1"/>
  <c r="IE263" i="1"/>
  <c r="IB263" i="1"/>
  <c r="HY263" i="1"/>
  <c r="HV263" i="1"/>
  <c r="HS263" i="1"/>
  <c r="HP263" i="1"/>
  <c r="HM263" i="1"/>
  <c r="HJ263" i="1"/>
  <c r="HG263" i="1"/>
  <c r="HD263" i="1"/>
  <c r="HA263" i="1"/>
  <c r="GX263" i="1"/>
  <c r="GU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U263" i="1"/>
  <c r="AR263" i="1"/>
  <c r="AO263" i="1"/>
  <c r="AL263" i="1"/>
  <c r="AI263" i="1"/>
  <c r="AF263" i="1"/>
  <c r="AC263" i="1"/>
  <c r="Z263" i="1"/>
  <c r="T263" i="1"/>
  <c r="Q263" i="1"/>
  <c r="N263" i="1"/>
  <c r="LZ262" i="1"/>
  <c r="LW262" i="1"/>
  <c r="LT262" i="1"/>
  <c r="LQ262" i="1"/>
  <c r="LN262" i="1"/>
  <c r="LK262" i="1"/>
  <c r="LH262" i="1"/>
  <c r="LE262" i="1"/>
  <c r="LB262" i="1"/>
  <c r="KY262" i="1"/>
  <c r="KV262" i="1"/>
  <c r="KP262" i="1"/>
  <c r="KJ262" i="1"/>
  <c r="KD262" i="1"/>
  <c r="KA262" i="1"/>
  <c r="JX262" i="1"/>
  <c r="JU262" i="1"/>
  <c r="JR262" i="1"/>
  <c r="JO262" i="1"/>
  <c r="JL262" i="1"/>
  <c r="JI262" i="1"/>
  <c r="JF262" i="1"/>
  <c r="JC262" i="1"/>
  <c r="IZ262" i="1"/>
  <c r="IW262" i="1"/>
  <c r="IT262" i="1"/>
  <c r="IQ262" i="1"/>
  <c r="IN262" i="1"/>
  <c r="IK262" i="1"/>
  <c r="IH262" i="1"/>
  <c r="IE262" i="1"/>
  <c r="IB262" i="1"/>
  <c r="HY262" i="1"/>
  <c r="HV262" i="1"/>
  <c r="HS262" i="1"/>
  <c r="HP262" i="1"/>
  <c r="HM262" i="1"/>
  <c r="HJ262" i="1"/>
  <c r="HG262" i="1"/>
  <c r="HD262" i="1"/>
  <c r="HA262" i="1"/>
  <c r="GX262" i="1"/>
  <c r="GU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U262" i="1"/>
  <c r="AR262" i="1"/>
  <c r="AO262" i="1"/>
  <c r="AL262" i="1"/>
  <c r="AI262" i="1"/>
  <c r="AF262" i="1"/>
  <c r="AC262" i="1"/>
  <c r="Z262" i="1"/>
  <c r="T262" i="1"/>
  <c r="Q262" i="1"/>
  <c r="N262" i="1"/>
  <c r="LZ261" i="1"/>
  <c r="LW261" i="1"/>
  <c r="LT261" i="1"/>
  <c r="LQ261" i="1"/>
  <c r="LN261" i="1"/>
  <c r="LK261" i="1"/>
  <c r="LH261" i="1"/>
  <c r="LE261" i="1"/>
  <c r="LB261" i="1"/>
  <c r="KY261" i="1"/>
  <c r="KV261" i="1"/>
  <c r="KP261" i="1"/>
  <c r="KJ261" i="1"/>
  <c r="KD261" i="1"/>
  <c r="KA261" i="1"/>
  <c r="JX261" i="1"/>
  <c r="JU261" i="1"/>
  <c r="JR261" i="1"/>
  <c r="JO261" i="1"/>
  <c r="JL261" i="1"/>
  <c r="JI261" i="1"/>
  <c r="JF261" i="1"/>
  <c r="JC261" i="1"/>
  <c r="IZ261" i="1"/>
  <c r="IW261" i="1"/>
  <c r="IT261" i="1"/>
  <c r="IQ261" i="1"/>
  <c r="IN261" i="1"/>
  <c r="IK261" i="1"/>
  <c r="IH261" i="1"/>
  <c r="IE261" i="1"/>
  <c r="IB261" i="1"/>
  <c r="HY261" i="1"/>
  <c r="HV261" i="1"/>
  <c r="HS261" i="1"/>
  <c r="HP261" i="1"/>
  <c r="HM261" i="1"/>
  <c r="HJ261" i="1"/>
  <c r="HG261" i="1"/>
  <c r="HD261" i="1"/>
  <c r="HA261" i="1"/>
  <c r="GX261" i="1"/>
  <c r="GU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U261" i="1"/>
  <c r="AR261" i="1"/>
  <c r="AO261" i="1"/>
  <c r="AL261" i="1"/>
  <c r="AI261" i="1"/>
  <c r="AF261" i="1"/>
  <c r="AC261" i="1"/>
  <c r="Z261" i="1"/>
  <c r="T261" i="1"/>
  <c r="Q261" i="1"/>
  <c r="N261" i="1"/>
  <c r="LZ260" i="1"/>
  <c r="LW260" i="1"/>
  <c r="LT260" i="1"/>
  <c r="LQ260" i="1"/>
  <c r="LN260" i="1"/>
  <c r="LK260" i="1"/>
  <c r="LH260" i="1"/>
  <c r="LE260" i="1"/>
  <c r="LB260" i="1"/>
  <c r="KY260" i="1"/>
  <c r="KV260" i="1"/>
  <c r="KP260" i="1"/>
  <c r="KJ260" i="1"/>
  <c r="KD260" i="1"/>
  <c r="KA260" i="1"/>
  <c r="JX260" i="1"/>
  <c r="JU260" i="1"/>
  <c r="JR260" i="1"/>
  <c r="JO260" i="1"/>
  <c r="JL260" i="1"/>
  <c r="JI260" i="1"/>
  <c r="JF260" i="1"/>
  <c r="JC260" i="1"/>
  <c r="IZ260" i="1"/>
  <c r="IW260" i="1"/>
  <c r="IT260" i="1"/>
  <c r="IQ260" i="1"/>
  <c r="IN260" i="1"/>
  <c r="IK260" i="1"/>
  <c r="IH260" i="1"/>
  <c r="IE260" i="1"/>
  <c r="IB260" i="1"/>
  <c r="HY260" i="1"/>
  <c r="HV260" i="1"/>
  <c r="HS260" i="1"/>
  <c r="HP260" i="1"/>
  <c r="HM260" i="1"/>
  <c r="HJ260" i="1"/>
  <c r="HG260" i="1"/>
  <c r="HD260" i="1"/>
  <c r="HA260" i="1"/>
  <c r="GX260" i="1"/>
  <c r="GU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U260" i="1"/>
  <c r="AR260" i="1"/>
  <c r="AO260" i="1"/>
  <c r="AL260" i="1"/>
  <c r="AI260" i="1"/>
  <c r="AF260" i="1"/>
  <c r="AC260" i="1"/>
  <c r="Z260" i="1"/>
  <c r="T260" i="1"/>
  <c r="Q260" i="1"/>
  <c r="N260" i="1"/>
  <c r="LZ259" i="1"/>
  <c r="LW259" i="1"/>
  <c r="LT259" i="1"/>
  <c r="LQ259" i="1"/>
  <c r="LN259" i="1"/>
  <c r="LK259" i="1"/>
  <c r="LH259" i="1"/>
  <c r="LE259" i="1"/>
  <c r="LB259" i="1"/>
  <c r="KY259" i="1"/>
  <c r="KV259" i="1"/>
  <c r="KP259" i="1"/>
  <c r="KJ259" i="1"/>
  <c r="KD259" i="1"/>
  <c r="KA259" i="1"/>
  <c r="JX259" i="1"/>
  <c r="JU259" i="1"/>
  <c r="JR259" i="1"/>
  <c r="JO259" i="1"/>
  <c r="JL259" i="1"/>
  <c r="JI259" i="1"/>
  <c r="JF259" i="1"/>
  <c r="JC259" i="1"/>
  <c r="IZ259" i="1"/>
  <c r="IW259" i="1"/>
  <c r="IT259" i="1"/>
  <c r="IQ259" i="1"/>
  <c r="IN259" i="1"/>
  <c r="IK259" i="1"/>
  <c r="IH259" i="1"/>
  <c r="IE259" i="1"/>
  <c r="IB259" i="1"/>
  <c r="HY259" i="1"/>
  <c r="HV259" i="1"/>
  <c r="HS259" i="1"/>
  <c r="HP259" i="1"/>
  <c r="HM259" i="1"/>
  <c r="HJ259" i="1"/>
  <c r="HG259" i="1"/>
  <c r="HD259" i="1"/>
  <c r="HA259" i="1"/>
  <c r="GX259" i="1"/>
  <c r="GU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U259" i="1"/>
  <c r="AR259" i="1"/>
  <c r="AO259" i="1"/>
  <c r="AL259" i="1"/>
  <c r="AI259" i="1"/>
  <c r="AF259" i="1"/>
  <c r="AC259" i="1"/>
  <c r="Z259" i="1"/>
  <c r="T259" i="1"/>
  <c r="Q259" i="1"/>
  <c r="N259" i="1"/>
  <c r="LZ258" i="1"/>
  <c r="LW258" i="1"/>
  <c r="LT258" i="1"/>
  <c r="LQ258" i="1"/>
  <c r="LN258" i="1"/>
  <c r="LK258" i="1"/>
  <c r="LH258" i="1"/>
  <c r="LE258" i="1"/>
  <c r="LB258" i="1"/>
  <c r="KY258" i="1"/>
  <c r="KV258" i="1"/>
  <c r="KP258" i="1"/>
  <c r="KJ258" i="1"/>
  <c r="KD258" i="1"/>
  <c r="KA258" i="1"/>
  <c r="JX258" i="1"/>
  <c r="JU258" i="1"/>
  <c r="JR258" i="1"/>
  <c r="JO258" i="1"/>
  <c r="JL258" i="1"/>
  <c r="JI258" i="1"/>
  <c r="JF258" i="1"/>
  <c r="JC258" i="1"/>
  <c r="IZ258" i="1"/>
  <c r="IW258" i="1"/>
  <c r="IT258" i="1"/>
  <c r="IQ258" i="1"/>
  <c r="IN258" i="1"/>
  <c r="IK258" i="1"/>
  <c r="IH258" i="1"/>
  <c r="IE258" i="1"/>
  <c r="IB258" i="1"/>
  <c r="HY258" i="1"/>
  <c r="HV258" i="1"/>
  <c r="HS258" i="1"/>
  <c r="HP258" i="1"/>
  <c r="HM258" i="1"/>
  <c r="HJ258" i="1"/>
  <c r="HG258" i="1"/>
  <c r="HD258" i="1"/>
  <c r="HA258" i="1"/>
  <c r="GX258" i="1"/>
  <c r="GU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U258" i="1"/>
  <c r="AR258" i="1"/>
  <c r="AO258" i="1"/>
  <c r="AL258" i="1"/>
  <c r="AI258" i="1"/>
  <c r="AF258" i="1"/>
  <c r="AC258" i="1"/>
  <c r="Z258" i="1"/>
  <c r="T258" i="1"/>
  <c r="Q258" i="1"/>
  <c r="N258" i="1"/>
  <c r="LZ257" i="1"/>
  <c r="LW257" i="1"/>
  <c r="LT257" i="1"/>
  <c r="LQ257" i="1"/>
  <c r="LN257" i="1"/>
  <c r="LK257" i="1"/>
  <c r="LH257" i="1"/>
  <c r="LE257" i="1"/>
  <c r="LB257" i="1"/>
  <c r="KY257" i="1"/>
  <c r="KV257" i="1"/>
  <c r="KP257" i="1"/>
  <c r="KJ257" i="1"/>
  <c r="KD257" i="1"/>
  <c r="KA257" i="1"/>
  <c r="JX257" i="1"/>
  <c r="JU257" i="1"/>
  <c r="JR257" i="1"/>
  <c r="JO257" i="1"/>
  <c r="JL257" i="1"/>
  <c r="JI257" i="1"/>
  <c r="JF257" i="1"/>
  <c r="JC257" i="1"/>
  <c r="IZ257" i="1"/>
  <c r="IW257" i="1"/>
  <c r="IT257" i="1"/>
  <c r="IQ257" i="1"/>
  <c r="IN257" i="1"/>
  <c r="IK257" i="1"/>
  <c r="IH257" i="1"/>
  <c r="IE257" i="1"/>
  <c r="IB257" i="1"/>
  <c r="HY257" i="1"/>
  <c r="HV257" i="1"/>
  <c r="HS257" i="1"/>
  <c r="HP257" i="1"/>
  <c r="HM257" i="1"/>
  <c r="HJ257" i="1"/>
  <c r="HG257" i="1"/>
  <c r="HD257" i="1"/>
  <c r="HA257" i="1"/>
  <c r="GX257" i="1"/>
  <c r="GU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U257" i="1"/>
  <c r="AR257" i="1"/>
  <c r="AO257" i="1"/>
  <c r="AL257" i="1"/>
  <c r="AI257" i="1"/>
  <c r="AF257" i="1"/>
  <c r="AC257" i="1"/>
  <c r="Z257" i="1"/>
  <c r="T257" i="1"/>
  <c r="Q257" i="1"/>
  <c r="N257" i="1"/>
  <c r="LZ256" i="1"/>
  <c r="LW256" i="1"/>
  <c r="LT256" i="1"/>
  <c r="LQ256" i="1"/>
  <c r="LN256" i="1"/>
  <c r="LK256" i="1"/>
  <c r="LH256" i="1"/>
  <c r="LE256" i="1"/>
  <c r="LB256" i="1"/>
  <c r="KY256" i="1"/>
  <c r="KV256" i="1"/>
  <c r="KP256" i="1"/>
  <c r="KJ256" i="1"/>
  <c r="KD256" i="1"/>
  <c r="KA256" i="1"/>
  <c r="JX256" i="1"/>
  <c r="JU256" i="1"/>
  <c r="JR256" i="1"/>
  <c r="JO256" i="1"/>
  <c r="JL256" i="1"/>
  <c r="JI256" i="1"/>
  <c r="JF256" i="1"/>
  <c r="JC256" i="1"/>
  <c r="IZ256" i="1"/>
  <c r="IW256" i="1"/>
  <c r="IT256" i="1"/>
  <c r="IQ256" i="1"/>
  <c r="IN256" i="1"/>
  <c r="IK256" i="1"/>
  <c r="IH256" i="1"/>
  <c r="IE256" i="1"/>
  <c r="IB256" i="1"/>
  <c r="HY256" i="1"/>
  <c r="HV256" i="1"/>
  <c r="HS256" i="1"/>
  <c r="HP256" i="1"/>
  <c r="HM256" i="1"/>
  <c r="HJ256" i="1"/>
  <c r="HG256" i="1"/>
  <c r="HD256" i="1"/>
  <c r="HA256" i="1"/>
  <c r="GX256" i="1"/>
  <c r="GU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U256" i="1"/>
  <c r="AR256" i="1"/>
  <c r="AO256" i="1"/>
  <c r="AL256" i="1"/>
  <c r="AI256" i="1"/>
  <c r="AF256" i="1"/>
  <c r="AC256" i="1"/>
  <c r="Z256" i="1"/>
  <c r="T256" i="1"/>
  <c r="Q256" i="1"/>
  <c r="N256" i="1"/>
  <c r="LZ255" i="1"/>
  <c r="LW255" i="1"/>
  <c r="LT255" i="1"/>
  <c r="LQ255" i="1"/>
  <c r="LN255" i="1"/>
  <c r="LK255" i="1"/>
  <c r="LH255" i="1"/>
  <c r="LE255" i="1"/>
  <c r="LB255" i="1"/>
  <c r="KY255" i="1"/>
  <c r="KV255" i="1"/>
  <c r="KP255" i="1"/>
  <c r="KJ255" i="1"/>
  <c r="KD255" i="1"/>
  <c r="KA255" i="1"/>
  <c r="JX255" i="1"/>
  <c r="JU255" i="1"/>
  <c r="JR255" i="1"/>
  <c r="JO255" i="1"/>
  <c r="JL255" i="1"/>
  <c r="JI255" i="1"/>
  <c r="JF255" i="1"/>
  <c r="JC255" i="1"/>
  <c r="IZ255" i="1"/>
  <c r="IW255" i="1"/>
  <c r="IT255" i="1"/>
  <c r="IQ255" i="1"/>
  <c r="IN255" i="1"/>
  <c r="IK255" i="1"/>
  <c r="IH255" i="1"/>
  <c r="IE255" i="1"/>
  <c r="IB255" i="1"/>
  <c r="HY255" i="1"/>
  <c r="HV255" i="1"/>
  <c r="HS255" i="1"/>
  <c r="HP255" i="1"/>
  <c r="HM255" i="1"/>
  <c r="HJ255" i="1"/>
  <c r="HG255" i="1"/>
  <c r="HD255" i="1"/>
  <c r="HA255" i="1"/>
  <c r="GX255" i="1"/>
  <c r="GU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U255" i="1"/>
  <c r="AR255" i="1"/>
  <c r="AO255" i="1"/>
  <c r="AL255" i="1"/>
  <c r="AI255" i="1"/>
  <c r="AF255" i="1"/>
  <c r="AC255" i="1"/>
  <c r="Z255" i="1"/>
  <c r="T255" i="1"/>
  <c r="Q255" i="1"/>
  <c r="N255" i="1"/>
  <c r="LZ254" i="1"/>
  <c r="LW254" i="1"/>
  <c r="LT254" i="1"/>
  <c r="LQ254" i="1"/>
  <c r="LN254" i="1"/>
  <c r="LK254" i="1"/>
  <c r="LH254" i="1"/>
  <c r="LE254" i="1"/>
  <c r="LB254" i="1"/>
  <c r="KY254" i="1"/>
  <c r="KV254" i="1"/>
  <c r="KP254" i="1"/>
  <c r="KJ254" i="1"/>
  <c r="KD254" i="1"/>
  <c r="KA254" i="1"/>
  <c r="JX254" i="1"/>
  <c r="JU254" i="1"/>
  <c r="JR254" i="1"/>
  <c r="JO254" i="1"/>
  <c r="JL254" i="1"/>
  <c r="JI254" i="1"/>
  <c r="JF254" i="1"/>
  <c r="JC254" i="1"/>
  <c r="IZ254" i="1"/>
  <c r="IW254" i="1"/>
  <c r="IT254" i="1"/>
  <c r="IQ254" i="1"/>
  <c r="IN254" i="1"/>
  <c r="IK254" i="1"/>
  <c r="IH254" i="1"/>
  <c r="IE254" i="1"/>
  <c r="IB254" i="1"/>
  <c r="HY254" i="1"/>
  <c r="HV254" i="1"/>
  <c r="HS254" i="1"/>
  <c r="HP254" i="1"/>
  <c r="HM254" i="1"/>
  <c r="HJ254" i="1"/>
  <c r="HG254" i="1"/>
  <c r="HD254" i="1"/>
  <c r="HA254" i="1"/>
  <c r="GX254" i="1"/>
  <c r="GU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U254" i="1"/>
  <c r="AR254" i="1"/>
  <c r="AO254" i="1"/>
  <c r="AL254" i="1"/>
  <c r="AI254" i="1"/>
  <c r="AF254" i="1"/>
  <c r="AC254" i="1"/>
  <c r="Z254" i="1"/>
  <c r="T254" i="1"/>
  <c r="Q254" i="1"/>
  <c r="N254" i="1"/>
  <c r="LZ253" i="1"/>
  <c r="LW253" i="1"/>
  <c r="LT253" i="1"/>
  <c r="LQ253" i="1"/>
  <c r="LN253" i="1"/>
  <c r="LK253" i="1"/>
  <c r="LH253" i="1"/>
  <c r="LE253" i="1"/>
  <c r="LB253" i="1"/>
  <c r="KY253" i="1"/>
  <c r="KV253" i="1"/>
  <c r="KP253" i="1"/>
  <c r="KJ253" i="1"/>
  <c r="KD253" i="1"/>
  <c r="KA253" i="1"/>
  <c r="JX253" i="1"/>
  <c r="JU253" i="1"/>
  <c r="JR253" i="1"/>
  <c r="JO253" i="1"/>
  <c r="JL253" i="1"/>
  <c r="JI253" i="1"/>
  <c r="JF253" i="1"/>
  <c r="JC253" i="1"/>
  <c r="IZ253" i="1"/>
  <c r="IW253" i="1"/>
  <c r="IT253" i="1"/>
  <c r="IQ253" i="1"/>
  <c r="IN253" i="1"/>
  <c r="IK253" i="1"/>
  <c r="IH253" i="1"/>
  <c r="IE253" i="1"/>
  <c r="IB253" i="1"/>
  <c r="HY253" i="1"/>
  <c r="HV253" i="1"/>
  <c r="HS253" i="1"/>
  <c r="HP253" i="1"/>
  <c r="HM253" i="1"/>
  <c r="HJ253" i="1"/>
  <c r="HG253" i="1"/>
  <c r="HD253" i="1"/>
  <c r="HA253" i="1"/>
  <c r="GX253" i="1"/>
  <c r="GU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U253" i="1"/>
  <c r="AR253" i="1"/>
  <c r="AO253" i="1"/>
  <c r="AL253" i="1"/>
  <c r="AI253" i="1"/>
  <c r="AF253" i="1"/>
  <c r="AC253" i="1"/>
  <c r="Z253" i="1"/>
  <c r="T253" i="1"/>
  <c r="Q253" i="1"/>
  <c r="N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52" i="1"/>
  <c r="BQ252" i="1"/>
  <c r="BS251" i="1"/>
  <c r="BS250" i="1"/>
  <c r="BS249" i="1"/>
  <c r="BS248" i="1"/>
  <c r="BS247" i="1"/>
  <c r="BS246" i="1"/>
  <c r="BS245" i="1"/>
  <c r="BS244" i="1"/>
  <c r="BS243" i="1"/>
  <c r="BS242" i="1"/>
  <c r="BS241" i="1"/>
  <c r="BS240" i="1"/>
  <c r="GW239" i="1"/>
  <c r="GV239" i="1"/>
  <c r="GX238" i="1"/>
  <c r="GX237" i="1"/>
  <c r="GX236" i="1"/>
  <c r="GX235" i="1"/>
  <c r="GX234" i="1"/>
  <c r="GX233" i="1"/>
  <c r="GX232" i="1"/>
  <c r="GX231" i="1"/>
  <c r="GX230" i="1"/>
  <c r="GX229" i="1"/>
  <c r="GX228" i="1"/>
  <c r="GX227" i="1"/>
  <c r="GW226" i="1"/>
  <c r="GV226" i="1"/>
  <c r="GX225" i="1"/>
  <c r="GX224" i="1"/>
  <c r="GX223" i="1"/>
  <c r="GX222" i="1"/>
  <c r="GX221" i="1"/>
  <c r="GX220" i="1"/>
  <c r="GX219" i="1"/>
  <c r="GX218" i="1"/>
  <c r="GX217" i="1"/>
  <c r="GX216" i="1"/>
  <c r="GX215" i="1"/>
  <c r="GX214" i="1"/>
  <c r="GW213" i="1"/>
  <c r="GV213" i="1"/>
  <c r="GX212" i="1"/>
  <c r="GX211" i="1"/>
  <c r="GX210" i="1"/>
  <c r="GX209" i="1"/>
  <c r="GX208" i="1"/>
  <c r="GX207" i="1"/>
  <c r="GX206" i="1"/>
  <c r="GX205" i="1"/>
  <c r="GX204" i="1"/>
  <c r="GX203" i="1"/>
  <c r="GX202" i="1"/>
  <c r="GX201" i="1"/>
  <c r="GW200" i="1"/>
  <c r="GV200" i="1"/>
  <c r="GX199" i="1"/>
  <c r="GX198" i="1"/>
  <c r="GX197" i="1"/>
  <c r="GX196" i="1"/>
  <c r="GX195" i="1"/>
  <c r="GX194" i="1"/>
  <c r="GX193" i="1"/>
  <c r="GX192" i="1"/>
  <c r="GX191" i="1"/>
  <c r="GX190" i="1"/>
  <c r="GX189" i="1"/>
  <c r="GX188" i="1"/>
  <c r="GW187" i="1"/>
  <c r="GV187" i="1"/>
  <c r="GX186" i="1"/>
  <c r="GX185" i="1"/>
  <c r="GX184" i="1"/>
  <c r="GX183" i="1"/>
  <c r="GX182" i="1"/>
  <c r="GX181" i="1"/>
  <c r="GX180" i="1"/>
  <c r="GX179" i="1"/>
  <c r="GX178" i="1"/>
  <c r="GX177" i="1"/>
  <c r="GX176" i="1"/>
  <c r="GX175" i="1"/>
  <c r="GW174" i="1"/>
  <c r="GV174" i="1"/>
  <c r="GX173" i="1"/>
  <c r="GX172" i="1"/>
  <c r="GX171" i="1"/>
  <c r="GX170" i="1"/>
  <c r="GX169" i="1"/>
  <c r="GX168" i="1"/>
  <c r="GX167" i="1"/>
  <c r="GX166" i="1"/>
  <c r="GX165" i="1"/>
  <c r="GX164" i="1"/>
  <c r="GX163" i="1"/>
  <c r="GX162" i="1"/>
  <c r="GW161" i="1"/>
  <c r="GV161" i="1"/>
  <c r="GX160" i="1"/>
  <c r="GX159" i="1"/>
  <c r="GX158" i="1"/>
  <c r="GX157" i="1"/>
  <c r="GX156" i="1"/>
  <c r="GX155" i="1"/>
  <c r="GX154" i="1"/>
  <c r="GX153" i="1"/>
  <c r="GX152" i="1"/>
  <c r="GX151" i="1"/>
  <c r="GX150" i="1"/>
  <c r="GX149" i="1"/>
  <c r="GW148" i="1"/>
  <c r="GV148" i="1"/>
  <c r="GX147" i="1"/>
  <c r="GX146" i="1"/>
  <c r="GX145" i="1"/>
  <c r="GX144" i="1"/>
  <c r="GX143" i="1"/>
  <c r="GX142" i="1"/>
  <c r="GX141" i="1"/>
  <c r="GX140" i="1"/>
  <c r="GX139" i="1"/>
  <c r="GX138" i="1"/>
  <c r="GX137" i="1"/>
  <c r="GX136" i="1"/>
  <c r="GW135" i="1"/>
  <c r="GV135" i="1"/>
  <c r="GX134" i="1"/>
  <c r="GX133" i="1"/>
  <c r="GX132" i="1"/>
  <c r="GX131" i="1"/>
  <c r="GX130" i="1"/>
  <c r="GX129" i="1"/>
  <c r="GX128" i="1"/>
  <c r="GX127" i="1"/>
  <c r="GX126" i="1"/>
  <c r="GX125" i="1"/>
  <c r="GX124" i="1"/>
  <c r="GX123" i="1"/>
  <c r="GW122" i="1"/>
  <c r="GV122" i="1"/>
  <c r="GX121" i="1"/>
  <c r="GX120" i="1"/>
  <c r="GX119" i="1"/>
  <c r="GX118" i="1"/>
  <c r="GX117" i="1"/>
  <c r="GX116" i="1"/>
  <c r="GX115" i="1"/>
  <c r="GX114" i="1"/>
  <c r="GX113" i="1"/>
  <c r="GX112" i="1"/>
  <c r="GX111" i="1"/>
  <c r="GX110" i="1"/>
  <c r="GW109" i="1"/>
  <c r="GV109" i="1"/>
  <c r="GX108" i="1"/>
  <c r="GX107" i="1"/>
  <c r="GX106" i="1"/>
  <c r="GX105" i="1"/>
  <c r="GX104" i="1"/>
  <c r="GX103" i="1"/>
  <c r="GX102" i="1"/>
  <c r="GX101" i="1"/>
  <c r="GX100" i="1"/>
  <c r="GX99" i="1"/>
  <c r="GX98" i="1"/>
  <c r="GX97" i="1"/>
  <c r="GW96" i="1"/>
  <c r="GV96" i="1"/>
  <c r="GX95" i="1"/>
  <c r="GX94" i="1"/>
  <c r="GX93" i="1"/>
  <c r="GX92" i="1"/>
  <c r="GX91" i="1"/>
  <c r="GX90" i="1"/>
  <c r="GX89" i="1"/>
  <c r="GX88" i="1"/>
  <c r="GX87" i="1"/>
  <c r="GX86" i="1"/>
  <c r="GX85" i="1"/>
  <c r="GX84" i="1"/>
  <c r="GW83" i="1"/>
  <c r="GV83" i="1"/>
  <c r="GX82" i="1"/>
  <c r="GX81" i="1"/>
  <c r="GX80" i="1"/>
  <c r="GX79" i="1"/>
  <c r="GX78" i="1"/>
  <c r="GX77" i="1"/>
  <c r="GX76" i="1"/>
  <c r="GX75" i="1"/>
  <c r="GX74" i="1"/>
  <c r="GX73" i="1"/>
  <c r="GX72" i="1"/>
  <c r="GX71" i="1"/>
  <c r="GW70" i="1"/>
  <c r="GV70" i="1"/>
  <c r="GX69" i="1"/>
  <c r="GX68" i="1"/>
  <c r="GX67" i="1"/>
  <c r="GX66" i="1"/>
  <c r="GX65" i="1"/>
  <c r="GX64" i="1"/>
  <c r="GX63" i="1"/>
  <c r="GX62" i="1"/>
  <c r="GX61" i="1"/>
  <c r="GX60" i="1"/>
  <c r="GX59" i="1"/>
  <c r="GX58" i="1"/>
  <c r="GW57" i="1"/>
  <c r="GV57" i="1"/>
  <c r="GX56" i="1"/>
  <c r="GX55" i="1"/>
  <c r="GX54" i="1"/>
  <c r="GX53" i="1"/>
  <c r="GX52" i="1"/>
  <c r="GX51" i="1"/>
  <c r="GX50" i="1"/>
  <c r="GX49" i="1"/>
  <c r="GX48" i="1"/>
  <c r="GX47" i="1"/>
  <c r="GX46" i="1"/>
  <c r="GX45" i="1"/>
  <c r="GW44" i="1"/>
  <c r="GV44" i="1"/>
  <c r="GX43" i="1"/>
  <c r="GX42" i="1"/>
  <c r="GX41" i="1"/>
  <c r="GX40" i="1"/>
  <c r="GX39" i="1"/>
  <c r="GX38" i="1"/>
  <c r="GX37" i="1"/>
  <c r="GX36" i="1"/>
  <c r="GX35" i="1"/>
  <c r="GX34" i="1"/>
  <c r="GX33" i="1"/>
  <c r="GX32" i="1"/>
  <c r="GW31" i="1"/>
  <c r="GV31" i="1"/>
  <c r="GX30" i="1"/>
  <c r="GX29" i="1"/>
  <c r="GX28" i="1"/>
  <c r="GX27" i="1"/>
  <c r="GX26" i="1"/>
  <c r="GX25" i="1"/>
  <c r="GX24" i="1"/>
  <c r="GX23" i="1"/>
  <c r="GX22" i="1"/>
  <c r="GX21" i="1"/>
  <c r="GX20" i="1"/>
  <c r="GX19" i="1"/>
  <c r="GW18" i="1"/>
  <c r="GV18" i="1"/>
  <c r="GX17" i="1"/>
  <c r="GX16" i="1"/>
  <c r="GX15" i="1"/>
  <c r="GX14" i="1"/>
  <c r="GX13" i="1"/>
  <c r="GX12" i="1"/>
  <c r="GX11" i="1"/>
  <c r="GX10" i="1"/>
  <c r="GX9" i="1"/>
  <c r="GX8" i="1"/>
  <c r="GX7" i="1"/>
  <c r="GX6" i="1"/>
  <c r="GW252" i="1"/>
  <c r="GV252" i="1"/>
  <c r="GX251" i="1"/>
  <c r="GX250" i="1"/>
  <c r="GX249" i="1"/>
  <c r="GX248" i="1"/>
  <c r="GX247" i="1"/>
  <c r="GX246" i="1"/>
  <c r="GX245" i="1"/>
  <c r="GX244" i="1"/>
  <c r="GX243" i="1"/>
  <c r="GX242" i="1"/>
  <c r="GX241" i="1"/>
  <c r="GX240" i="1"/>
  <c r="MB238" i="1"/>
  <c r="MA238" i="1"/>
  <c r="MB237" i="1"/>
  <c r="MA237" i="1"/>
  <c r="MB236" i="1"/>
  <c r="MA236" i="1"/>
  <c r="MB235" i="1"/>
  <c r="MA235" i="1"/>
  <c r="MB234" i="1"/>
  <c r="MA234" i="1"/>
  <c r="MB233" i="1"/>
  <c r="MA233" i="1"/>
  <c r="MB232" i="1"/>
  <c r="MA232" i="1"/>
  <c r="MB231" i="1"/>
  <c r="MA231" i="1"/>
  <c r="MB230" i="1"/>
  <c r="MA230" i="1"/>
  <c r="MB229" i="1"/>
  <c r="MA229" i="1"/>
  <c r="MB228" i="1"/>
  <c r="MA228" i="1"/>
  <c r="MB227" i="1"/>
  <c r="MA227" i="1"/>
  <c r="MB225" i="1"/>
  <c r="MA225" i="1"/>
  <c r="MB224" i="1"/>
  <c r="MA224" i="1"/>
  <c r="MB223" i="1"/>
  <c r="MA223" i="1"/>
  <c r="MB222" i="1"/>
  <c r="MA222" i="1"/>
  <c r="MB221" i="1"/>
  <c r="MA221" i="1"/>
  <c r="MB220" i="1"/>
  <c r="MA220" i="1"/>
  <c r="MB219" i="1"/>
  <c r="MA219" i="1"/>
  <c r="MB218" i="1"/>
  <c r="MA218" i="1"/>
  <c r="MB217" i="1"/>
  <c r="MA217" i="1"/>
  <c r="MB216" i="1"/>
  <c r="MA216" i="1"/>
  <c r="MB215" i="1"/>
  <c r="MA215" i="1"/>
  <c r="MB214" i="1"/>
  <c r="MA214" i="1"/>
  <c r="MB212" i="1"/>
  <c r="MA212" i="1"/>
  <c r="MB211" i="1"/>
  <c r="MA211" i="1"/>
  <c r="MB210" i="1"/>
  <c r="MA210" i="1"/>
  <c r="MB209" i="1"/>
  <c r="MA209" i="1"/>
  <c r="MB208" i="1"/>
  <c r="MA208" i="1"/>
  <c r="MB207" i="1"/>
  <c r="MA207" i="1"/>
  <c r="MB206" i="1"/>
  <c r="MA206" i="1"/>
  <c r="MB205" i="1"/>
  <c r="MA205" i="1"/>
  <c r="MB204" i="1"/>
  <c r="MA204" i="1"/>
  <c r="MB203" i="1"/>
  <c r="MA203" i="1"/>
  <c r="MB202" i="1"/>
  <c r="MA202" i="1"/>
  <c r="MB201" i="1"/>
  <c r="MA201" i="1"/>
  <c r="MB199" i="1"/>
  <c r="MA199" i="1"/>
  <c r="MB198" i="1"/>
  <c r="MA198" i="1"/>
  <c r="MB197" i="1"/>
  <c r="MA197" i="1"/>
  <c r="MB196" i="1"/>
  <c r="MA196" i="1"/>
  <c r="MB195" i="1"/>
  <c r="MA195" i="1"/>
  <c r="MB194" i="1"/>
  <c r="MA194" i="1"/>
  <c r="MB193" i="1"/>
  <c r="MA193" i="1"/>
  <c r="MB192" i="1"/>
  <c r="MA192" i="1"/>
  <c r="MB191" i="1"/>
  <c r="MA191" i="1"/>
  <c r="MB190" i="1"/>
  <c r="MA190" i="1"/>
  <c r="MB189" i="1"/>
  <c r="MA189" i="1"/>
  <c r="MB188" i="1"/>
  <c r="MA188" i="1"/>
  <c r="MB186" i="1"/>
  <c r="MA186" i="1"/>
  <c r="MB185" i="1"/>
  <c r="MA185" i="1"/>
  <c r="MB184" i="1"/>
  <c r="MA184" i="1"/>
  <c r="MB183" i="1"/>
  <c r="MA183" i="1"/>
  <c r="MB182" i="1"/>
  <c r="MA182" i="1"/>
  <c r="MB181" i="1"/>
  <c r="MA181" i="1"/>
  <c r="MB180" i="1"/>
  <c r="MA180" i="1"/>
  <c r="MB179" i="1"/>
  <c r="MA179" i="1"/>
  <c r="MB178" i="1"/>
  <c r="MA178" i="1"/>
  <c r="MB177" i="1"/>
  <c r="MA177" i="1"/>
  <c r="MB176" i="1"/>
  <c r="MA176" i="1"/>
  <c r="MB175" i="1"/>
  <c r="MA175" i="1"/>
  <c r="MB173" i="1"/>
  <c r="MA173" i="1"/>
  <c r="MB172" i="1"/>
  <c r="MA172" i="1"/>
  <c r="MB171" i="1"/>
  <c r="MA171" i="1"/>
  <c r="MB170" i="1"/>
  <c r="MA170" i="1"/>
  <c r="MB169" i="1"/>
  <c r="MA169" i="1"/>
  <c r="MB168" i="1"/>
  <c r="MA168" i="1"/>
  <c r="MB167" i="1"/>
  <c r="MA167" i="1"/>
  <c r="MB166" i="1"/>
  <c r="MA166" i="1"/>
  <c r="MB165" i="1"/>
  <c r="MA165" i="1"/>
  <c r="MB164" i="1"/>
  <c r="MA164" i="1"/>
  <c r="MB163" i="1"/>
  <c r="MA163" i="1"/>
  <c r="MB162" i="1"/>
  <c r="MA162" i="1"/>
  <c r="MB160" i="1"/>
  <c r="MA160" i="1"/>
  <c r="MB159" i="1"/>
  <c r="MA159" i="1"/>
  <c r="MB158" i="1"/>
  <c r="MA158" i="1"/>
  <c r="MB157" i="1"/>
  <c r="MA157" i="1"/>
  <c r="MB156" i="1"/>
  <c r="MA156" i="1"/>
  <c r="MB155" i="1"/>
  <c r="MA155" i="1"/>
  <c r="MB154" i="1"/>
  <c r="MA154" i="1"/>
  <c r="MB153" i="1"/>
  <c r="MA153" i="1"/>
  <c r="MB152" i="1"/>
  <c r="MA152" i="1"/>
  <c r="MB151" i="1"/>
  <c r="MA151" i="1"/>
  <c r="MB150" i="1"/>
  <c r="MA150" i="1"/>
  <c r="MB149" i="1"/>
  <c r="MA149" i="1"/>
  <c r="MB147" i="1"/>
  <c r="MA147" i="1"/>
  <c r="MB146" i="1"/>
  <c r="MA146" i="1"/>
  <c r="MB145" i="1"/>
  <c r="MA145" i="1"/>
  <c r="MB144" i="1"/>
  <c r="MA144" i="1"/>
  <c r="MB143" i="1"/>
  <c r="MA143" i="1"/>
  <c r="MB142" i="1"/>
  <c r="MA142" i="1"/>
  <c r="MB141" i="1"/>
  <c r="MA141" i="1"/>
  <c r="MB140" i="1"/>
  <c r="MA140" i="1"/>
  <c r="MB139" i="1"/>
  <c r="MA139" i="1"/>
  <c r="MB138" i="1"/>
  <c r="MA138" i="1"/>
  <c r="MB137" i="1"/>
  <c r="MA137" i="1"/>
  <c r="MB136" i="1"/>
  <c r="MA136" i="1"/>
  <c r="MB134" i="1"/>
  <c r="MA134" i="1"/>
  <c r="MB133" i="1"/>
  <c r="MA133" i="1"/>
  <c r="MB132" i="1"/>
  <c r="MA132" i="1"/>
  <c r="MB131" i="1"/>
  <c r="MA131" i="1"/>
  <c r="MB130" i="1"/>
  <c r="MA130" i="1"/>
  <c r="MB129" i="1"/>
  <c r="MA129" i="1"/>
  <c r="MB128" i="1"/>
  <c r="MA128" i="1"/>
  <c r="MB127" i="1"/>
  <c r="MA127" i="1"/>
  <c r="MB126" i="1"/>
  <c r="MA126" i="1"/>
  <c r="MB125" i="1"/>
  <c r="MA125" i="1"/>
  <c r="MB124" i="1"/>
  <c r="MA124" i="1"/>
  <c r="MB123" i="1"/>
  <c r="MA123" i="1"/>
  <c r="MB121" i="1"/>
  <c r="MA121" i="1"/>
  <c r="MB120" i="1"/>
  <c r="MA120" i="1"/>
  <c r="MB119" i="1"/>
  <c r="MA119" i="1"/>
  <c r="MB118" i="1"/>
  <c r="MA118" i="1"/>
  <c r="MB117" i="1"/>
  <c r="MA117" i="1"/>
  <c r="MB116" i="1"/>
  <c r="MA116" i="1"/>
  <c r="MB115" i="1"/>
  <c r="MA115" i="1"/>
  <c r="MB114" i="1"/>
  <c r="MA114" i="1"/>
  <c r="MB113" i="1"/>
  <c r="MA113" i="1"/>
  <c r="MB112" i="1"/>
  <c r="MA112" i="1"/>
  <c r="MB111" i="1"/>
  <c r="MA111" i="1"/>
  <c r="MB110" i="1"/>
  <c r="MA110" i="1"/>
  <c r="MB108" i="1"/>
  <c r="MA108" i="1"/>
  <c r="MB107" i="1"/>
  <c r="MA107" i="1"/>
  <c r="MB106" i="1"/>
  <c r="MA106" i="1"/>
  <c r="MB105" i="1"/>
  <c r="MA105" i="1"/>
  <c r="MB104" i="1"/>
  <c r="MA104" i="1"/>
  <c r="MB103" i="1"/>
  <c r="MA103" i="1"/>
  <c r="MB102" i="1"/>
  <c r="MA102" i="1"/>
  <c r="MB101" i="1"/>
  <c r="MA101" i="1"/>
  <c r="MB100" i="1"/>
  <c r="MA100" i="1"/>
  <c r="MB99" i="1"/>
  <c r="MA99" i="1"/>
  <c r="MB98" i="1"/>
  <c r="MA98" i="1"/>
  <c r="MB97" i="1"/>
  <c r="MA97" i="1"/>
  <c r="MB95" i="1"/>
  <c r="MA95" i="1"/>
  <c r="MB94" i="1"/>
  <c r="MA94" i="1"/>
  <c r="MB93" i="1"/>
  <c r="MA93" i="1"/>
  <c r="MB92" i="1"/>
  <c r="MA92" i="1"/>
  <c r="MB91" i="1"/>
  <c r="MA91" i="1"/>
  <c r="MB90" i="1"/>
  <c r="MA90" i="1"/>
  <c r="MB89" i="1"/>
  <c r="MA89" i="1"/>
  <c r="MB88" i="1"/>
  <c r="MA88" i="1"/>
  <c r="MB87" i="1"/>
  <c r="MA87" i="1"/>
  <c r="MB86" i="1"/>
  <c r="MA86" i="1"/>
  <c r="MB85" i="1"/>
  <c r="MA85" i="1"/>
  <c r="MB84" i="1"/>
  <c r="MA84" i="1"/>
  <c r="MB82" i="1"/>
  <c r="MA82" i="1"/>
  <c r="MB81" i="1"/>
  <c r="MA81" i="1"/>
  <c r="MB80" i="1"/>
  <c r="MA80" i="1"/>
  <c r="MB79" i="1"/>
  <c r="MA79" i="1"/>
  <c r="MB78" i="1"/>
  <c r="MA78" i="1"/>
  <c r="MB77" i="1"/>
  <c r="MA77" i="1"/>
  <c r="MB76" i="1"/>
  <c r="MA76" i="1"/>
  <c r="MB75" i="1"/>
  <c r="MA75" i="1"/>
  <c r="MB74" i="1"/>
  <c r="MA74" i="1"/>
  <c r="MB73" i="1"/>
  <c r="MA73" i="1"/>
  <c r="MB72" i="1"/>
  <c r="MA72" i="1"/>
  <c r="MB71" i="1"/>
  <c r="MA71" i="1"/>
  <c r="MB69" i="1"/>
  <c r="MA69" i="1"/>
  <c r="MB68" i="1"/>
  <c r="MA68" i="1"/>
  <c r="MB67" i="1"/>
  <c r="MA67" i="1"/>
  <c r="MB66" i="1"/>
  <c r="MA66" i="1"/>
  <c r="MB65" i="1"/>
  <c r="MA65" i="1"/>
  <c r="MB64" i="1"/>
  <c r="MA64" i="1"/>
  <c r="MB63" i="1"/>
  <c r="MA63" i="1"/>
  <c r="MB62" i="1"/>
  <c r="MA62" i="1"/>
  <c r="MB61" i="1"/>
  <c r="MA61" i="1"/>
  <c r="MB60" i="1"/>
  <c r="MA60" i="1"/>
  <c r="MB59" i="1"/>
  <c r="MA59" i="1"/>
  <c r="MB58" i="1"/>
  <c r="MA58" i="1"/>
  <c r="MB56" i="1"/>
  <c r="MA56" i="1"/>
  <c r="MB55" i="1"/>
  <c r="MA55" i="1"/>
  <c r="MB54" i="1"/>
  <c r="MA54" i="1"/>
  <c r="MB53" i="1"/>
  <c r="MA53" i="1"/>
  <c r="MB52" i="1"/>
  <c r="MA52" i="1"/>
  <c r="MB51" i="1"/>
  <c r="MA51" i="1"/>
  <c r="MB50" i="1"/>
  <c r="MA50" i="1"/>
  <c r="MB49" i="1"/>
  <c r="MA49" i="1"/>
  <c r="MB48" i="1"/>
  <c r="MA48" i="1"/>
  <c r="MB47" i="1"/>
  <c r="MA47" i="1"/>
  <c r="MB46" i="1"/>
  <c r="MA46" i="1"/>
  <c r="MB45" i="1"/>
  <c r="MA45" i="1"/>
  <c r="MB43" i="1"/>
  <c r="MA43" i="1"/>
  <c r="MB42" i="1"/>
  <c r="MA42" i="1"/>
  <c r="MB41" i="1"/>
  <c r="MA41" i="1"/>
  <c r="MB40" i="1"/>
  <c r="MA40" i="1"/>
  <c r="MB39" i="1"/>
  <c r="MA39" i="1"/>
  <c r="MB38" i="1"/>
  <c r="MA38" i="1"/>
  <c r="MB37" i="1"/>
  <c r="MA37" i="1"/>
  <c r="MB36" i="1"/>
  <c r="MA36" i="1"/>
  <c r="MB35" i="1"/>
  <c r="MA35" i="1"/>
  <c r="MB34" i="1"/>
  <c r="MA34" i="1"/>
  <c r="MB33" i="1"/>
  <c r="MA33" i="1"/>
  <c r="MB32" i="1"/>
  <c r="MA32" i="1"/>
  <c r="MB30" i="1"/>
  <c r="MA30" i="1"/>
  <c r="MB29" i="1"/>
  <c r="MA29" i="1"/>
  <c r="MB28" i="1"/>
  <c r="MA28" i="1"/>
  <c r="MB27" i="1"/>
  <c r="MA27" i="1"/>
  <c r="MB26" i="1"/>
  <c r="MA26" i="1"/>
  <c r="MB25" i="1"/>
  <c r="MA25" i="1"/>
  <c r="MB24" i="1"/>
  <c r="MA24" i="1"/>
  <c r="MB23" i="1"/>
  <c r="MA23" i="1"/>
  <c r="MB22" i="1"/>
  <c r="MA22" i="1"/>
  <c r="MB21" i="1"/>
  <c r="MA21" i="1"/>
  <c r="MB20" i="1"/>
  <c r="MA20" i="1"/>
  <c r="MB19" i="1"/>
  <c r="MA19" i="1"/>
  <c r="MB17" i="1"/>
  <c r="MA17" i="1"/>
  <c r="MB16" i="1"/>
  <c r="MA16" i="1"/>
  <c r="MB15" i="1"/>
  <c r="MA15" i="1"/>
  <c r="MB14" i="1"/>
  <c r="MA14" i="1"/>
  <c r="MB13" i="1"/>
  <c r="MA13" i="1"/>
  <c r="MB12" i="1"/>
  <c r="MA12" i="1"/>
  <c r="MB11" i="1"/>
  <c r="MA11" i="1"/>
  <c r="MB10" i="1"/>
  <c r="MA10" i="1"/>
  <c r="MB9" i="1"/>
  <c r="MA9" i="1"/>
  <c r="MB8" i="1"/>
  <c r="MA8" i="1"/>
  <c r="MB7" i="1"/>
  <c r="MA7" i="1"/>
  <c r="MB6" i="1"/>
  <c r="MA6" i="1"/>
  <c r="LP291" i="1" l="1"/>
  <c r="MB291" i="1"/>
  <c r="MA291" i="1"/>
  <c r="MA278" i="1"/>
  <c r="MB278" i="1"/>
  <c r="MA265" i="1"/>
  <c r="MB265" i="1"/>
  <c r="LY252" i="1"/>
  <c r="LX252" i="1"/>
  <c r="LV252" i="1"/>
  <c r="LU252" i="1"/>
  <c r="LS252" i="1"/>
  <c r="LR252" i="1"/>
  <c r="LP252" i="1"/>
  <c r="LO252" i="1"/>
  <c r="LM252" i="1"/>
  <c r="LL252" i="1"/>
  <c r="LJ252" i="1"/>
  <c r="LI252" i="1"/>
  <c r="LG252" i="1"/>
  <c r="LF252" i="1"/>
  <c r="LD252" i="1"/>
  <c r="LC252" i="1"/>
  <c r="LA252" i="1"/>
  <c r="KZ252" i="1"/>
  <c r="KX252" i="1"/>
  <c r="KW252" i="1"/>
  <c r="KU252" i="1"/>
  <c r="KT252" i="1"/>
  <c r="KO252" i="1"/>
  <c r="KN252" i="1"/>
  <c r="KI252" i="1"/>
  <c r="KH252" i="1"/>
  <c r="KC252" i="1"/>
  <c r="KB252" i="1"/>
  <c r="JZ252" i="1"/>
  <c r="JY252" i="1"/>
  <c r="JW252" i="1"/>
  <c r="JV252" i="1"/>
  <c r="JT252" i="1"/>
  <c r="JS252" i="1"/>
  <c r="JQ252" i="1"/>
  <c r="JP252" i="1"/>
  <c r="JN252" i="1"/>
  <c r="JM252" i="1"/>
  <c r="JK252" i="1"/>
  <c r="JJ252" i="1"/>
  <c r="JH252" i="1"/>
  <c r="JG252" i="1"/>
  <c r="JE252" i="1"/>
  <c r="JD252" i="1"/>
  <c r="JB252" i="1"/>
  <c r="JA252" i="1"/>
  <c r="IY252" i="1"/>
  <c r="IX252" i="1"/>
  <c r="IV252" i="1"/>
  <c r="IU252" i="1"/>
  <c r="IS252" i="1"/>
  <c r="IR252" i="1"/>
  <c r="IP252" i="1"/>
  <c r="IO252" i="1"/>
  <c r="IM252" i="1"/>
  <c r="IL252" i="1"/>
  <c r="IJ252" i="1"/>
  <c r="II252" i="1"/>
  <c r="IG252" i="1"/>
  <c r="IF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HC252" i="1"/>
  <c r="HB252" i="1"/>
  <c r="GZ252" i="1"/>
  <c r="GY252" i="1"/>
  <c r="GT252" i="1"/>
  <c r="GS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S252" i="1"/>
  <c r="R252" i="1"/>
  <c r="P252" i="1"/>
  <c r="O252" i="1"/>
  <c r="LZ251" i="1"/>
  <c r="LW251" i="1"/>
  <c r="LT251" i="1"/>
  <c r="LQ251" i="1"/>
  <c r="LN251" i="1"/>
  <c r="LK251" i="1"/>
  <c r="LH251" i="1"/>
  <c r="LE251" i="1"/>
  <c r="LB251" i="1"/>
  <c r="KY251" i="1"/>
  <c r="KV251" i="1"/>
  <c r="KP251" i="1"/>
  <c r="KJ251" i="1"/>
  <c r="KD251" i="1"/>
  <c r="KA251" i="1"/>
  <c r="JX251" i="1"/>
  <c r="JU251" i="1"/>
  <c r="JR251" i="1"/>
  <c r="JO251" i="1"/>
  <c r="JL251" i="1"/>
  <c r="JI251" i="1"/>
  <c r="JF251" i="1"/>
  <c r="JC251" i="1"/>
  <c r="IZ251" i="1"/>
  <c r="IW251" i="1"/>
  <c r="IT251" i="1"/>
  <c r="IQ251" i="1"/>
  <c r="IN251" i="1"/>
  <c r="IK251" i="1"/>
  <c r="IH251" i="1"/>
  <c r="IE251" i="1"/>
  <c r="IB251" i="1"/>
  <c r="HY251" i="1"/>
  <c r="HV251" i="1"/>
  <c r="HS251" i="1"/>
  <c r="HP251" i="1"/>
  <c r="HM251" i="1"/>
  <c r="HJ251" i="1"/>
  <c r="HG251" i="1"/>
  <c r="HD251" i="1"/>
  <c r="HA251" i="1"/>
  <c r="GU251" i="1"/>
  <c r="GO251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P251" i="1"/>
  <c r="BM251" i="1"/>
  <c r="BJ251" i="1"/>
  <c r="BG251" i="1"/>
  <c r="BD251" i="1"/>
  <c r="BA251" i="1"/>
  <c r="AU251" i="1"/>
  <c r="AR251" i="1"/>
  <c r="AO251" i="1"/>
  <c r="AL251" i="1"/>
  <c r="AI251" i="1"/>
  <c r="AF251" i="1"/>
  <c r="AC251" i="1"/>
  <c r="Z251" i="1"/>
  <c r="T251" i="1"/>
  <c r="Q251" i="1"/>
  <c r="LZ250" i="1"/>
  <c r="LW250" i="1"/>
  <c r="LT250" i="1"/>
  <c r="LQ250" i="1"/>
  <c r="LN250" i="1"/>
  <c r="LK250" i="1"/>
  <c r="LH250" i="1"/>
  <c r="LE250" i="1"/>
  <c r="LB250" i="1"/>
  <c r="KY250" i="1"/>
  <c r="KV250" i="1"/>
  <c r="KP250" i="1"/>
  <c r="KJ250" i="1"/>
  <c r="KD250" i="1"/>
  <c r="KA250" i="1"/>
  <c r="JX250" i="1"/>
  <c r="JU250" i="1"/>
  <c r="JR250" i="1"/>
  <c r="JO250" i="1"/>
  <c r="JL250" i="1"/>
  <c r="JI250" i="1"/>
  <c r="JF250" i="1"/>
  <c r="JC250" i="1"/>
  <c r="IZ250" i="1"/>
  <c r="IW250" i="1"/>
  <c r="IT250" i="1"/>
  <c r="IQ250" i="1"/>
  <c r="IN250" i="1"/>
  <c r="IK250" i="1"/>
  <c r="IH250" i="1"/>
  <c r="IE250" i="1"/>
  <c r="IB250" i="1"/>
  <c r="HY250" i="1"/>
  <c r="HV250" i="1"/>
  <c r="HS250" i="1"/>
  <c r="HP250" i="1"/>
  <c r="HM250" i="1"/>
  <c r="HJ250" i="1"/>
  <c r="HG250" i="1"/>
  <c r="HD250" i="1"/>
  <c r="HA250" i="1"/>
  <c r="GU250" i="1"/>
  <c r="GO250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P250" i="1"/>
  <c r="BM250" i="1"/>
  <c r="BJ250" i="1"/>
  <c r="BG250" i="1"/>
  <c r="BD250" i="1"/>
  <c r="BA250" i="1"/>
  <c r="AU250" i="1"/>
  <c r="AR250" i="1"/>
  <c r="AO250" i="1"/>
  <c r="AL250" i="1"/>
  <c r="AI250" i="1"/>
  <c r="AF250" i="1"/>
  <c r="AC250" i="1"/>
  <c r="Z250" i="1"/>
  <c r="T250" i="1"/>
  <c r="Q250" i="1"/>
  <c r="LZ249" i="1"/>
  <c r="LW249" i="1"/>
  <c r="LT249" i="1"/>
  <c r="LQ249" i="1"/>
  <c r="LN249" i="1"/>
  <c r="LK249" i="1"/>
  <c r="LH249" i="1"/>
  <c r="LE249" i="1"/>
  <c r="LB249" i="1"/>
  <c r="KY249" i="1"/>
  <c r="KV249" i="1"/>
  <c r="KP249" i="1"/>
  <c r="KJ249" i="1"/>
  <c r="KD249" i="1"/>
  <c r="KA249" i="1"/>
  <c r="JX249" i="1"/>
  <c r="JU249" i="1"/>
  <c r="JR249" i="1"/>
  <c r="JO249" i="1"/>
  <c r="JL249" i="1"/>
  <c r="JI249" i="1"/>
  <c r="JF249" i="1"/>
  <c r="JC249" i="1"/>
  <c r="IZ249" i="1"/>
  <c r="IW249" i="1"/>
  <c r="IT249" i="1"/>
  <c r="IQ249" i="1"/>
  <c r="IN249" i="1"/>
  <c r="IK249" i="1"/>
  <c r="IH249" i="1"/>
  <c r="IE249" i="1"/>
  <c r="IB249" i="1"/>
  <c r="HY249" i="1"/>
  <c r="HV249" i="1"/>
  <c r="HS249" i="1"/>
  <c r="HP249" i="1"/>
  <c r="HM249" i="1"/>
  <c r="HJ249" i="1"/>
  <c r="HG249" i="1"/>
  <c r="HD249" i="1"/>
  <c r="HA249" i="1"/>
  <c r="GU249" i="1"/>
  <c r="GO249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P249" i="1"/>
  <c r="BM249" i="1"/>
  <c r="BJ249" i="1"/>
  <c r="BG249" i="1"/>
  <c r="BD249" i="1"/>
  <c r="BA249" i="1"/>
  <c r="AU249" i="1"/>
  <c r="AR249" i="1"/>
  <c r="AO249" i="1"/>
  <c r="AL249" i="1"/>
  <c r="AI249" i="1"/>
  <c r="AF249" i="1"/>
  <c r="AC249" i="1"/>
  <c r="Z249" i="1"/>
  <c r="T249" i="1"/>
  <c r="Q249" i="1"/>
  <c r="LZ248" i="1"/>
  <c r="LW248" i="1"/>
  <c r="LT248" i="1"/>
  <c r="LQ248" i="1"/>
  <c r="LN248" i="1"/>
  <c r="LK248" i="1"/>
  <c r="LH248" i="1"/>
  <c r="LE248" i="1"/>
  <c r="LB248" i="1"/>
  <c r="KY248" i="1"/>
  <c r="KV248" i="1"/>
  <c r="KP248" i="1"/>
  <c r="KJ248" i="1"/>
  <c r="KD248" i="1"/>
  <c r="KA248" i="1"/>
  <c r="JX248" i="1"/>
  <c r="JU248" i="1"/>
  <c r="JR248" i="1"/>
  <c r="JO248" i="1"/>
  <c r="JL248" i="1"/>
  <c r="JI248" i="1"/>
  <c r="JF248" i="1"/>
  <c r="JC248" i="1"/>
  <c r="IZ248" i="1"/>
  <c r="IW248" i="1"/>
  <c r="IT248" i="1"/>
  <c r="IQ248" i="1"/>
  <c r="IN248" i="1"/>
  <c r="IK248" i="1"/>
  <c r="IH248" i="1"/>
  <c r="IE248" i="1"/>
  <c r="IB248" i="1"/>
  <c r="HY248" i="1"/>
  <c r="HV248" i="1"/>
  <c r="HS248" i="1"/>
  <c r="HP248" i="1"/>
  <c r="HM248" i="1"/>
  <c r="HJ248" i="1"/>
  <c r="HG248" i="1"/>
  <c r="HD248" i="1"/>
  <c r="HA248" i="1"/>
  <c r="GU248" i="1"/>
  <c r="GO248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P248" i="1"/>
  <c r="BM248" i="1"/>
  <c r="BJ248" i="1"/>
  <c r="BG248" i="1"/>
  <c r="BD248" i="1"/>
  <c r="BA248" i="1"/>
  <c r="AU248" i="1"/>
  <c r="AR248" i="1"/>
  <c r="AO248" i="1"/>
  <c r="AL248" i="1"/>
  <c r="AI248" i="1"/>
  <c r="AF248" i="1"/>
  <c r="AC248" i="1"/>
  <c r="Z248" i="1"/>
  <c r="T248" i="1"/>
  <c r="Q248" i="1"/>
  <c r="LZ247" i="1"/>
  <c r="LW247" i="1"/>
  <c r="LT247" i="1"/>
  <c r="LQ247" i="1"/>
  <c r="LN247" i="1"/>
  <c r="LK247" i="1"/>
  <c r="LH247" i="1"/>
  <c r="LE247" i="1"/>
  <c r="LB247" i="1"/>
  <c r="KY247" i="1"/>
  <c r="KV247" i="1"/>
  <c r="KP247" i="1"/>
  <c r="KJ247" i="1"/>
  <c r="KD247" i="1"/>
  <c r="KA247" i="1"/>
  <c r="JX247" i="1"/>
  <c r="JU247" i="1"/>
  <c r="JR247" i="1"/>
  <c r="JO247" i="1"/>
  <c r="JL247" i="1"/>
  <c r="JI247" i="1"/>
  <c r="JF247" i="1"/>
  <c r="JC247" i="1"/>
  <c r="IZ247" i="1"/>
  <c r="IW247" i="1"/>
  <c r="IT247" i="1"/>
  <c r="IQ247" i="1"/>
  <c r="IN247" i="1"/>
  <c r="IK247" i="1"/>
  <c r="IH247" i="1"/>
  <c r="IE247" i="1"/>
  <c r="IB247" i="1"/>
  <c r="HY247" i="1"/>
  <c r="HV247" i="1"/>
  <c r="HS247" i="1"/>
  <c r="HP247" i="1"/>
  <c r="HM247" i="1"/>
  <c r="HJ247" i="1"/>
  <c r="HG247" i="1"/>
  <c r="HD247" i="1"/>
  <c r="HA247" i="1"/>
  <c r="GU247" i="1"/>
  <c r="GO247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P247" i="1"/>
  <c r="BM247" i="1"/>
  <c r="BJ247" i="1"/>
  <c r="BG247" i="1"/>
  <c r="BD247" i="1"/>
  <c r="BA247" i="1"/>
  <c r="AU247" i="1"/>
  <c r="AR247" i="1"/>
  <c r="AO247" i="1"/>
  <c r="AL247" i="1"/>
  <c r="AI247" i="1"/>
  <c r="AF247" i="1"/>
  <c r="AC247" i="1"/>
  <c r="Z247" i="1"/>
  <c r="T247" i="1"/>
  <c r="Q247" i="1"/>
  <c r="LZ246" i="1"/>
  <c r="LW246" i="1"/>
  <c r="LT246" i="1"/>
  <c r="LQ246" i="1"/>
  <c r="LN246" i="1"/>
  <c r="LK246" i="1"/>
  <c r="LH246" i="1"/>
  <c r="LE246" i="1"/>
  <c r="LB246" i="1"/>
  <c r="KY246" i="1"/>
  <c r="KV246" i="1"/>
  <c r="KP246" i="1"/>
  <c r="KJ246" i="1"/>
  <c r="KD246" i="1"/>
  <c r="KA246" i="1"/>
  <c r="JX246" i="1"/>
  <c r="JU246" i="1"/>
  <c r="JR246" i="1"/>
  <c r="JO246" i="1"/>
  <c r="JL246" i="1"/>
  <c r="JI246" i="1"/>
  <c r="JF246" i="1"/>
  <c r="JC246" i="1"/>
  <c r="IZ246" i="1"/>
  <c r="IW246" i="1"/>
  <c r="IT246" i="1"/>
  <c r="IQ246" i="1"/>
  <c r="IN246" i="1"/>
  <c r="IK246" i="1"/>
  <c r="IH246" i="1"/>
  <c r="IE246" i="1"/>
  <c r="IB246" i="1"/>
  <c r="HY246" i="1"/>
  <c r="HV246" i="1"/>
  <c r="HS246" i="1"/>
  <c r="HP246" i="1"/>
  <c r="HM246" i="1"/>
  <c r="HJ246" i="1"/>
  <c r="HG246" i="1"/>
  <c r="HD246" i="1"/>
  <c r="HA246" i="1"/>
  <c r="GU246" i="1"/>
  <c r="GO246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P246" i="1"/>
  <c r="BM246" i="1"/>
  <c r="BJ246" i="1"/>
  <c r="BG246" i="1"/>
  <c r="BD246" i="1"/>
  <c r="BA246" i="1"/>
  <c r="AU246" i="1"/>
  <c r="AR246" i="1"/>
  <c r="AO246" i="1"/>
  <c r="AL246" i="1"/>
  <c r="AI246" i="1"/>
  <c r="AF246" i="1"/>
  <c r="AC246" i="1"/>
  <c r="Z246" i="1"/>
  <c r="T246" i="1"/>
  <c r="Q246" i="1"/>
  <c r="LZ245" i="1"/>
  <c r="LW245" i="1"/>
  <c r="LT245" i="1"/>
  <c r="LQ245" i="1"/>
  <c r="LN245" i="1"/>
  <c r="LK245" i="1"/>
  <c r="LH245" i="1"/>
  <c r="LE245" i="1"/>
  <c r="LB245" i="1"/>
  <c r="KY245" i="1"/>
  <c r="KV245" i="1"/>
  <c r="KP245" i="1"/>
  <c r="KJ245" i="1"/>
  <c r="KD245" i="1"/>
  <c r="KA245" i="1"/>
  <c r="JX245" i="1"/>
  <c r="JU245" i="1"/>
  <c r="JR245" i="1"/>
  <c r="JO245" i="1"/>
  <c r="JL245" i="1"/>
  <c r="JI245" i="1"/>
  <c r="JF245" i="1"/>
  <c r="JC245" i="1"/>
  <c r="IZ245" i="1"/>
  <c r="IW245" i="1"/>
  <c r="IT245" i="1"/>
  <c r="IQ245" i="1"/>
  <c r="IN245" i="1"/>
  <c r="IK245" i="1"/>
  <c r="IH245" i="1"/>
  <c r="IE245" i="1"/>
  <c r="IB245" i="1"/>
  <c r="HY245" i="1"/>
  <c r="HV245" i="1"/>
  <c r="HS245" i="1"/>
  <c r="HP245" i="1"/>
  <c r="HM245" i="1"/>
  <c r="HJ245" i="1"/>
  <c r="HG245" i="1"/>
  <c r="HD245" i="1"/>
  <c r="HA245" i="1"/>
  <c r="GU245" i="1"/>
  <c r="GO245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P245" i="1"/>
  <c r="BM245" i="1"/>
  <c r="BJ245" i="1"/>
  <c r="BG245" i="1"/>
  <c r="BD245" i="1"/>
  <c r="BA245" i="1"/>
  <c r="AU245" i="1"/>
  <c r="AR245" i="1"/>
  <c r="AO245" i="1"/>
  <c r="AL245" i="1"/>
  <c r="AI245" i="1"/>
  <c r="AF245" i="1"/>
  <c r="AC245" i="1"/>
  <c r="Z245" i="1"/>
  <c r="T245" i="1"/>
  <c r="Q245" i="1"/>
  <c r="LZ244" i="1"/>
  <c r="LW244" i="1"/>
  <c r="LT244" i="1"/>
  <c r="LQ244" i="1"/>
  <c r="LN244" i="1"/>
  <c r="LK244" i="1"/>
  <c r="LH244" i="1"/>
  <c r="LE244" i="1"/>
  <c r="LB244" i="1"/>
  <c r="KY244" i="1"/>
  <c r="KV244" i="1"/>
  <c r="KP244" i="1"/>
  <c r="KJ244" i="1"/>
  <c r="KD244" i="1"/>
  <c r="KA244" i="1"/>
  <c r="JX244" i="1"/>
  <c r="JU244" i="1"/>
  <c r="JR244" i="1"/>
  <c r="JO244" i="1"/>
  <c r="JL244" i="1"/>
  <c r="JI244" i="1"/>
  <c r="JF244" i="1"/>
  <c r="JC244" i="1"/>
  <c r="IZ244" i="1"/>
  <c r="IW244" i="1"/>
  <c r="IT244" i="1"/>
  <c r="IQ244" i="1"/>
  <c r="IN244" i="1"/>
  <c r="IK244" i="1"/>
  <c r="IH244" i="1"/>
  <c r="IE244" i="1"/>
  <c r="IB244" i="1"/>
  <c r="HY244" i="1"/>
  <c r="HV244" i="1"/>
  <c r="HS244" i="1"/>
  <c r="HP244" i="1"/>
  <c r="HM244" i="1"/>
  <c r="HJ244" i="1"/>
  <c r="HG244" i="1"/>
  <c r="HD244" i="1"/>
  <c r="HA244" i="1"/>
  <c r="GU244" i="1"/>
  <c r="GO244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P244" i="1"/>
  <c r="BM244" i="1"/>
  <c r="BJ244" i="1"/>
  <c r="BG244" i="1"/>
  <c r="BD244" i="1"/>
  <c r="BA244" i="1"/>
  <c r="AU244" i="1"/>
  <c r="AR244" i="1"/>
  <c r="AO244" i="1"/>
  <c r="AL244" i="1"/>
  <c r="AI244" i="1"/>
  <c r="AF244" i="1"/>
  <c r="AC244" i="1"/>
  <c r="Z244" i="1"/>
  <c r="T244" i="1"/>
  <c r="Q244" i="1"/>
  <c r="LZ243" i="1"/>
  <c r="LW243" i="1"/>
  <c r="LT243" i="1"/>
  <c r="LQ243" i="1"/>
  <c r="LN243" i="1"/>
  <c r="LK243" i="1"/>
  <c r="LH243" i="1"/>
  <c r="LE243" i="1"/>
  <c r="LB243" i="1"/>
  <c r="KY243" i="1"/>
  <c r="KV243" i="1"/>
  <c r="KP243" i="1"/>
  <c r="KJ243" i="1"/>
  <c r="KD243" i="1"/>
  <c r="KA243" i="1"/>
  <c r="JX243" i="1"/>
  <c r="JU243" i="1"/>
  <c r="JR243" i="1"/>
  <c r="JO243" i="1"/>
  <c r="JL243" i="1"/>
  <c r="JI243" i="1"/>
  <c r="JF243" i="1"/>
  <c r="JC243" i="1"/>
  <c r="IZ243" i="1"/>
  <c r="IW243" i="1"/>
  <c r="IT243" i="1"/>
  <c r="IQ243" i="1"/>
  <c r="IN243" i="1"/>
  <c r="IK243" i="1"/>
  <c r="IH243" i="1"/>
  <c r="IE243" i="1"/>
  <c r="IB243" i="1"/>
  <c r="HY243" i="1"/>
  <c r="HV243" i="1"/>
  <c r="HS243" i="1"/>
  <c r="HP243" i="1"/>
  <c r="HM243" i="1"/>
  <c r="HJ243" i="1"/>
  <c r="HG243" i="1"/>
  <c r="HD243" i="1"/>
  <c r="HA243" i="1"/>
  <c r="GU243" i="1"/>
  <c r="GO243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P243" i="1"/>
  <c r="BM243" i="1"/>
  <c r="BJ243" i="1"/>
  <c r="BG243" i="1"/>
  <c r="BD243" i="1"/>
  <c r="BA243" i="1"/>
  <c r="AU243" i="1"/>
  <c r="AR243" i="1"/>
  <c r="AO243" i="1"/>
  <c r="AL243" i="1"/>
  <c r="AI243" i="1"/>
  <c r="AF243" i="1"/>
  <c r="AC243" i="1"/>
  <c r="Z243" i="1"/>
  <c r="T243" i="1"/>
  <c r="Q243" i="1"/>
  <c r="LZ242" i="1"/>
  <c r="LW242" i="1"/>
  <c r="LT242" i="1"/>
  <c r="LQ242" i="1"/>
  <c r="LN242" i="1"/>
  <c r="LK242" i="1"/>
  <c r="LH242" i="1"/>
  <c r="LE242" i="1"/>
  <c r="LB242" i="1"/>
  <c r="KY242" i="1"/>
  <c r="KV242" i="1"/>
  <c r="KP242" i="1"/>
  <c r="KJ242" i="1"/>
  <c r="KD242" i="1"/>
  <c r="KA242" i="1"/>
  <c r="JX242" i="1"/>
  <c r="JU242" i="1"/>
  <c r="JR242" i="1"/>
  <c r="JO242" i="1"/>
  <c r="JL242" i="1"/>
  <c r="JI242" i="1"/>
  <c r="JF242" i="1"/>
  <c r="JC242" i="1"/>
  <c r="IZ242" i="1"/>
  <c r="IW242" i="1"/>
  <c r="IT242" i="1"/>
  <c r="IQ242" i="1"/>
  <c r="IN242" i="1"/>
  <c r="IK242" i="1"/>
  <c r="IH242" i="1"/>
  <c r="IE242" i="1"/>
  <c r="IB242" i="1"/>
  <c r="HY242" i="1"/>
  <c r="HV242" i="1"/>
  <c r="HS242" i="1"/>
  <c r="HP242" i="1"/>
  <c r="HM242" i="1"/>
  <c r="HJ242" i="1"/>
  <c r="HG242" i="1"/>
  <c r="HD242" i="1"/>
  <c r="HA242" i="1"/>
  <c r="GU242" i="1"/>
  <c r="GO242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P242" i="1"/>
  <c r="BM242" i="1"/>
  <c r="BJ242" i="1"/>
  <c r="BG242" i="1"/>
  <c r="BD242" i="1"/>
  <c r="BA242" i="1"/>
  <c r="AU242" i="1"/>
  <c r="AR242" i="1"/>
  <c r="AO242" i="1"/>
  <c r="AL242" i="1"/>
  <c r="AI242" i="1"/>
  <c r="AF242" i="1"/>
  <c r="AC242" i="1"/>
  <c r="Z242" i="1"/>
  <c r="T242" i="1"/>
  <c r="Q242" i="1"/>
  <c r="LZ241" i="1"/>
  <c r="LW241" i="1"/>
  <c r="LT241" i="1"/>
  <c r="LQ241" i="1"/>
  <c r="LN241" i="1"/>
  <c r="LK241" i="1"/>
  <c r="LH241" i="1"/>
  <c r="LE241" i="1"/>
  <c r="LB241" i="1"/>
  <c r="KY241" i="1"/>
  <c r="KV241" i="1"/>
  <c r="KP241" i="1"/>
  <c r="KJ241" i="1"/>
  <c r="KD241" i="1"/>
  <c r="KA241" i="1"/>
  <c r="JX241" i="1"/>
  <c r="JU241" i="1"/>
  <c r="JR241" i="1"/>
  <c r="JO241" i="1"/>
  <c r="JL241" i="1"/>
  <c r="JI241" i="1"/>
  <c r="JF241" i="1"/>
  <c r="JC241" i="1"/>
  <c r="IZ241" i="1"/>
  <c r="IW241" i="1"/>
  <c r="IT241" i="1"/>
  <c r="IQ241" i="1"/>
  <c r="IN241" i="1"/>
  <c r="IK241" i="1"/>
  <c r="IH241" i="1"/>
  <c r="IE241" i="1"/>
  <c r="IB241" i="1"/>
  <c r="HY241" i="1"/>
  <c r="HV241" i="1"/>
  <c r="HS241" i="1"/>
  <c r="HP241" i="1"/>
  <c r="HM241" i="1"/>
  <c r="HJ241" i="1"/>
  <c r="HG241" i="1"/>
  <c r="HD241" i="1"/>
  <c r="HA241" i="1"/>
  <c r="GU241" i="1"/>
  <c r="GO241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P241" i="1"/>
  <c r="BM241" i="1"/>
  <c r="BJ241" i="1"/>
  <c r="BG241" i="1"/>
  <c r="BD241" i="1"/>
  <c r="BA241" i="1"/>
  <c r="AU241" i="1"/>
  <c r="AR241" i="1"/>
  <c r="AO241" i="1"/>
  <c r="AL241" i="1"/>
  <c r="AI241" i="1"/>
  <c r="AF241" i="1"/>
  <c r="AC241" i="1"/>
  <c r="Z241" i="1"/>
  <c r="T241" i="1"/>
  <c r="Q241" i="1"/>
  <c r="LZ240" i="1"/>
  <c r="LW240" i="1"/>
  <c r="LT240" i="1"/>
  <c r="LQ240" i="1"/>
  <c r="LN240" i="1"/>
  <c r="LK240" i="1"/>
  <c r="LH240" i="1"/>
  <c r="LE240" i="1"/>
  <c r="LB240" i="1"/>
  <c r="KY240" i="1"/>
  <c r="KV240" i="1"/>
  <c r="KP240" i="1"/>
  <c r="KJ240" i="1"/>
  <c r="KD240" i="1"/>
  <c r="KA240" i="1"/>
  <c r="JX240" i="1"/>
  <c r="JU240" i="1"/>
  <c r="JR240" i="1"/>
  <c r="JO240" i="1"/>
  <c r="JL240" i="1"/>
  <c r="JI240" i="1"/>
  <c r="JF240" i="1"/>
  <c r="JC240" i="1"/>
  <c r="IZ240" i="1"/>
  <c r="IW240" i="1"/>
  <c r="IT240" i="1"/>
  <c r="IQ240" i="1"/>
  <c r="IN240" i="1"/>
  <c r="IK240" i="1"/>
  <c r="IH240" i="1"/>
  <c r="IE240" i="1"/>
  <c r="IB240" i="1"/>
  <c r="HY240" i="1"/>
  <c r="HV240" i="1"/>
  <c r="HS240" i="1"/>
  <c r="HP240" i="1"/>
  <c r="HM240" i="1"/>
  <c r="HJ240" i="1"/>
  <c r="HG240" i="1"/>
  <c r="HD240" i="1"/>
  <c r="HA240" i="1"/>
  <c r="GU240" i="1"/>
  <c r="GO240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P240" i="1"/>
  <c r="BM240" i="1"/>
  <c r="BJ240" i="1"/>
  <c r="BG240" i="1"/>
  <c r="BD240" i="1"/>
  <c r="BA240" i="1"/>
  <c r="AU240" i="1"/>
  <c r="AR240" i="1"/>
  <c r="AO240" i="1"/>
  <c r="AL240" i="1"/>
  <c r="AI240" i="1"/>
  <c r="AF240" i="1"/>
  <c r="AC240" i="1"/>
  <c r="Z240" i="1"/>
  <c r="T240" i="1"/>
  <c r="Q240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MB252" i="1" l="1"/>
  <c r="MA252" i="1"/>
  <c r="N237" i="1"/>
  <c r="GT226" i="1" l="1"/>
  <c r="GS226" i="1"/>
  <c r="GU225" i="1"/>
  <c r="GU224" i="1"/>
  <c r="GU223" i="1"/>
  <c r="GU222" i="1"/>
  <c r="GU221" i="1"/>
  <c r="GU220" i="1"/>
  <c r="GU219" i="1"/>
  <c r="GU218" i="1"/>
  <c r="GU217" i="1"/>
  <c r="GU216" i="1"/>
  <c r="GU215" i="1"/>
  <c r="GU214" i="1"/>
  <c r="GT213" i="1"/>
  <c r="GS213" i="1"/>
  <c r="GU212" i="1"/>
  <c r="GU211" i="1"/>
  <c r="GU210" i="1"/>
  <c r="GU209" i="1"/>
  <c r="GU208" i="1"/>
  <c r="GU207" i="1"/>
  <c r="GU206" i="1"/>
  <c r="GU205" i="1"/>
  <c r="GU204" i="1"/>
  <c r="GU203" i="1"/>
  <c r="GU202" i="1"/>
  <c r="GU201" i="1"/>
  <c r="GT200" i="1"/>
  <c r="GS200" i="1"/>
  <c r="GU199" i="1"/>
  <c r="GU198" i="1"/>
  <c r="GU197" i="1"/>
  <c r="GU196" i="1"/>
  <c r="GU195" i="1"/>
  <c r="GU194" i="1"/>
  <c r="GU193" i="1"/>
  <c r="GU192" i="1"/>
  <c r="GU191" i="1"/>
  <c r="GU190" i="1"/>
  <c r="GU189" i="1"/>
  <c r="GU188" i="1"/>
  <c r="GT187" i="1"/>
  <c r="GS187" i="1"/>
  <c r="GU186" i="1"/>
  <c r="GU185" i="1"/>
  <c r="GU184" i="1"/>
  <c r="GU183" i="1"/>
  <c r="GU182" i="1"/>
  <c r="GU181" i="1"/>
  <c r="GU180" i="1"/>
  <c r="GU179" i="1"/>
  <c r="GU178" i="1"/>
  <c r="GU177" i="1"/>
  <c r="GU176" i="1"/>
  <c r="GU175" i="1"/>
  <c r="GT174" i="1"/>
  <c r="GS174" i="1"/>
  <c r="GU173" i="1"/>
  <c r="GU172" i="1"/>
  <c r="GU171" i="1"/>
  <c r="GU170" i="1"/>
  <c r="GU169" i="1"/>
  <c r="GU168" i="1"/>
  <c r="GU167" i="1"/>
  <c r="GU166" i="1"/>
  <c r="GU165" i="1"/>
  <c r="GU164" i="1"/>
  <c r="GU163" i="1"/>
  <c r="GU162" i="1"/>
  <c r="GT161" i="1"/>
  <c r="GS161" i="1"/>
  <c r="GU160" i="1"/>
  <c r="GU159" i="1"/>
  <c r="GU158" i="1"/>
  <c r="GU157" i="1"/>
  <c r="GU156" i="1"/>
  <c r="GU155" i="1"/>
  <c r="GU154" i="1"/>
  <c r="GU153" i="1"/>
  <c r="GU152" i="1"/>
  <c r="GU151" i="1"/>
  <c r="GU150" i="1"/>
  <c r="GU149" i="1"/>
  <c r="GT148" i="1"/>
  <c r="GS148" i="1"/>
  <c r="GU147" i="1"/>
  <c r="GU146" i="1"/>
  <c r="GU145" i="1"/>
  <c r="GU144" i="1"/>
  <c r="GU143" i="1"/>
  <c r="GU142" i="1"/>
  <c r="GU141" i="1"/>
  <c r="GU140" i="1"/>
  <c r="GU139" i="1"/>
  <c r="GU138" i="1"/>
  <c r="GU137" i="1"/>
  <c r="GU136" i="1"/>
  <c r="GT135" i="1"/>
  <c r="GS135" i="1"/>
  <c r="GU134" i="1"/>
  <c r="GU133" i="1"/>
  <c r="GU132" i="1"/>
  <c r="GU131" i="1"/>
  <c r="GU130" i="1"/>
  <c r="GU129" i="1"/>
  <c r="GU128" i="1"/>
  <c r="GU127" i="1"/>
  <c r="GU126" i="1"/>
  <c r="GU125" i="1"/>
  <c r="GU124" i="1"/>
  <c r="GU123" i="1"/>
  <c r="GT122" i="1"/>
  <c r="GS122" i="1"/>
  <c r="GU121" i="1"/>
  <c r="GU120" i="1"/>
  <c r="GU119" i="1"/>
  <c r="GU118" i="1"/>
  <c r="GU117" i="1"/>
  <c r="GU116" i="1"/>
  <c r="GU115" i="1"/>
  <c r="GU114" i="1"/>
  <c r="GU113" i="1"/>
  <c r="GU112" i="1"/>
  <c r="GU111" i="1"/>
  <c r="GU110" i="1"/>
  <c r="GT109" i="1"/>
  <c r="GS109" i="1"/>
  <c r="GU108" i="1"/>
  <c r="GU107" i="1"/>
  <c r="GU106" i="1"/>
  <c r="GU105" i="1"/>
  <c r="GU104" i="1"/>
  <c r="GU103" i="1"/>
  <c r="GU102" i="1"/>
  <c r="GU101" i="1"/>
  <c r="GU100" i="1"/>
  <c r="GU99" i="1"/>
  <c r="GU98" i="1"/>
  <c r="GU97" i="1"/>
  <c r="GT96" i="1"/>
  <c r="GS96" i="1"/>
  <c r="GU95" i="1"/>
  <c r="GU94" i="1"/>
  <c r="GU93" i="1"/>
  <c r="GU92" i="1"/>
  <c r="GU91" i="1"/>
  <c r="GU90" i="1"/>
  <c r="GU89" i="1"/>
  <c r="GU88" i="1"/>
  <c r="GU87" i="1"/>
  <c r="GU86" i="1"/>
  <c r="GU85" i="1"/>
  <c r="GU84" i="1"/>
  <c r="GT83" i="1"/>
  <c r="GS83" i="1"/>
  <c r="GU82" i="1"/>
  <c r="GU81" i="1"/>
  <c r="GU80" i="1"/>
  <c r="GU79" i="1"/>
  <c r="GU78" i="1"/>
  <c r="GU77" i="1"/>
  <c r="GU76" i="1"/>
  <c r="GU75" i="1"/>
  <c r="GU74" i="1"/>
  <c r="GU73" i="1"/>
  <c r="GU72" i="1"/>
  <c r="GU71" i="1"/>
  <c r="GT70" i="1"/>
  <c r="GS70" i="1"/>
  <c r="GU69" i="1"/>
  <c r="GU68" i="1"/>
  <c r="GU67" i="1"/>
  <c r="GU66" i="1"/>
  <c r="GU65" i="1"/>
  <c r="GU64" i="1"/>
  <c r="GU63" i="1"/>
  <c r="GU62" i="1"/>
  <c r="GU61" i="1"/>
  <c r="GU60" i="1"/>
  <c r="GU59" i="1"/>
  <c r="GU58" i="1"/>
  <c r="GT57" i="1"/>
  <c r="GS57" i="1"/>
  <c r="GU56" i="1"/>
  <c r="GU55" i="1"/>
  <c r="GU54" i="1"/>
  <c r="GU53" i="1"/>
  <c r="GU52" i="1"/>
  <c r="GU51" i="1"/>
  <c r="GU50" i="1"/>
  <c r="GU49" i="1"/>
  <c r="GU48" i="1"/>
  <c r="GU47" i="1"/>
  <c r="GU46" i="1"/>
  <c r="GU45" i="1"/>
  <c r="GT44" i="1"/>
  <c r="GS44" i="1"/>
  <c r="GU43" i="1"/>
  <c r="GU42" i="1"/>
  <c r="GU41" i="1"/>
  <c r="GU40" i="1"/>
  <c r="GU39" i="1"/>
  <c r="GU38" i="1"/>
  <c r="GU37" i="1"/>
  <c r="GU36" i="1"/>
  <c r="GU35" i="1"/>
  <c r="GU34" i="1"/>
  <c r="GU33" i="1"/>
  <c r="GU32" i="1"/>
  <c r="GT31" i="1"/>
  <c r="GS31" i="1"/>
  <c r="GU30" i="1"/>
  <c r="GU29" i="1"/>
  <c r="GU28" i="1"/>
  <c r="GU27" i="1"/>
  <c r="GU26" i="1"/>
  <c r="GU25" i="1"/>
  <c r="GU24" i="1"/>
  <c r="GU23" i="1"/>
  <c r="GU22" i="1"/>
  <c r="GU21" i="1"/>
  <c r="GU20" i="1"/>
  <c r="GU19" i="1"/>
  <c r="GT18" i="1"/>
  <c r="GS18" i="1"/>
  <c r="GU17" i="1"/>
  <c r="GU16" i="1"/>
  <c r="GU15" i="1"/>
  <c r="GU14" i="1"/>
  <c r="GU13" i="1"/>
  <c r="GU12" i="1"/>
  <c r="GU11" i="1"/>
  <c r="GU10" i="1"/>
  <c r="GU9" i="1"/>
  <c r="GU8" i="1"/>
  <c r="GU7" i="1"/>
  <c r="GU6" i="1"/>
  <c r="GT239" i="1"/>
  <c r="GS239" i="1"/>
  <c r="GU238" i="1"/>
  <c r="GU237" i="1"/>
  <c r="GU236" i="1"/>
  <c r="GU235" i="1"/>
  <c r="GU234" i="1"/>
  <c r="GU233" i="1"/>
  <c r="GU232" i="1"/>
  <c r="GU231" i="1"/>
  <c r="GU230" i="1"/>
  <c r="GU229" i="1"/>
  <c r="GU228" i="1"/>
  <c r="GU227" i="1"/>
  <c r="EM230" i="1" l="1"/>
  <c r="LY239" i="1" l="1"/>
  <c r="LX239" i="1"/>
  <c r="LV239" i="1"/>
  <c r="LU239" i="1"/>
  <c r="LS239" i="1"/>
  <c r="LR239" i="1"/>
  <c r="LP239" i="1"/>
  <c r="LO239" i="1"/>
  <c r="LM239" i="1"/>
  <c r="LL239" i="1"/>
  <c r="LJ239" i="1"/>
  <c r="LI239" i="1"/>
  <c r="LG239" i="1"/>
  <c r="LF239" i="1"/>
  <c r="LD239" i="1"/>
  <c r="LC239" i="1"/>
  <c r="LA239" i="1"/>
  <c r="KZ239" i="1"/>
  <c r="KX239" i="1"/>
  <c r="KW239" i="1"/>
  <c r="KU239" i="1"/>
  <c r="KT239" i="1"/>
  <c r="KO239" i="1"/>
  <c r="KN239" i="1"/>
  <c r="KI239" i="1"/>
  <c r="KH239" i="1"/>
  <c r="KC239" i="1"/>
  <c r="KB239" i="1"/>
  <c r="JZ239" i="1"/>
  <c r="JY239" i="1"/>
  <c r="JW239" i="1"/>
  <c r="JV239" i="1"/>
  <c r="JT239" i="1"/>
  <c r="JS239" i="1"/>
  <c r="JQ239" i="1"/>
  <c r="JP239" i="1"/>
  <c r="JN239" i="1"/>
  <c r="JM239" i="1"/>
  <c r="JK239" i="1"/>
  <c r="JJ239" i="1"/>
  <c r="JH239" i="1"/>
  <c r="JG239" i="1"/>
  <c r="JE239" i="1"/>
  <c r="JD239" i="1"/>
  <c r="JB239" i="1"/>
  <c r="JA239" i="1"/>
  <c r="IY239" i="1"/>
  <c r="IX239" i="1"/>
  <c r="IV239" i="1"/>
  <c r="IU239" i="1"/>
  <c r="IS239" i="1"/>
  <c r="IR239" i="1"/>
  <c r="IP239" i="1"/>
  <c r="IO239" i="1"/>
  <c r="IM239" i="1"/>
  <c r="IL239" i="1"/>
  <c r="IJ239" i="1"/>
  <c r="II239" i="1"/>
  <c r="IG239" i="1"/>
  <c r="IF239" i="1"/>
  <c r="ID239" i="1"/>
  <c r="IC239" i="1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HC239" i="1"/>
  <c r="HB239" i="1"/>
  <c r="GZ239" i="1"/>
  <c r="GY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S239" i="1"/>
  <c r="R239" i="1"/>
  <c r="P239" i="1"/>
  <c r="O239" i="1"/>
  <c r="LZ238" i="1"/>
  <c r="LW238" i="1"/>
  <c r="LT238" i="1"/>
  <c r="LQ238" i="1"/>
  <c r="LN238" i="1"/>
  <c r="LK238" i="1"/>
  <c r="LH238" i="1"/>
  <c r="LE238" i="1"/>
  <c r="LB238" i="1"/>
  <c r="KY238" i="1"/>
  <c r="KV238" i="1"/>
  <c r="KP238" i="1"/>
  <c r="KJ238" i="1"/>
  <c r="KD238" i="1"/>
  <c r="KA238" i="1"/>
  <c r="JX238" i="1"/>
  <c r="JU238" i="1"/>
  <c r="JR238" i="1"/>
  <c r="JO238" i="1"/>
  <c r="JL238" i="1"/>
  <c r="JI238" i="1"/>
  <c r="JF238" i="1"/>
  <c r="JC238" i="1"/>
  <c r="IZ238" i="1"/>
  <c r="IW238" i="1"/>
  <c r="IT238" i="1"/>
  <c r="IQ238" i="1"/>
  <c r="IN238" i="1"/>
  <c r="IK238" i="1"/>
  <c r="IH238" i="1"/>
  <c r="IE238" i="1"/>
  <c r="IB238" i="1"/>
  <c r="HY238" i="1"/>
  <c r="HV238" i="1"/>
  <c r="HS238" i="1"/>
  <c r="HP238" i="1"/>
  <c r="HM238" i="1"/>
  <c r="HJ238" i="1"/>
  <c r="HG238" i="1"/>
  <c r="HD238" i="1"/>
  <c r="HA238" i="1"/>
  <c r="GO238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P238" i="1"/>
  <c r="BM238" i="1"/>
  <c r="BJ238" i="1"/>
  <c r="BG238" i="1"/>
  <c r="BD238" i="1"/>
  <c r="BA238" i="1"/>
  <c r="AU238" i="1"/>
  <c r="AR238" i="1"/>
  <c r="AO238" i="1"/>
  <c r="AL238" i="1"/>
  <c r="AI238" i="1"/>
  <c r="AF238" i="1"/>
  <c r="AC238" i="1"/>
  <c r="Z238" i="1"/>
  <c r="T238" i="1"/>
  <c r="Q238" i="1"/>
  <c r="LZ237" i="1"/>
  <c r="LW237" i="1"/>
  <c r="LT237" i="1"/>
  <c r="LQ237" i="1"/>
  <c r="LN237" i="1"/>
  <c r="LK237" i="1"/>
  <c r="LH237" i="1"/>
  <c r="LE237" i="1"/>
  <c r="LB237" i="1"/>
  <c r="KY237" i="1"/>
  <c r="KV237" i="1"/>
  <c r="KP237" i="1"/>
  <c r="KJ237" i="1"/>
  <c r="KD237" i="1"/>
  <c r="KA237" i="1"/>
  <c r="JX237" i="1"/>
  <c r="JU237" i="1"/>
  <c r="JR237" i="1"/>
  <c r="JO237" i="1"/>
  <c r="JL237" i="1"/>
  <c r="JI237" i="1"/>
  <c r="JF237" i="1"/>
  <c r="JC237" i="1"/>
  <c r="IZ237" i="1"/>
  <c r="IW237" i="1"/>
  <c r="IT237" i="1"/>
  <c r="IQ237" i="1"/>
  <c r="IN237" i="1"/>
  <c r="IK237" i="1"/>
  <c r="IH237" i="1"/>
  <c r="IE237" i="1"/>
  <c r="IB237" i="1"/>
  <c r="HY237" i="1"/>
  <c r="HV237" i="1"/>
  <c r="HS237" i="1"/>
  <c r="HP237" i="1"/>
  <c r="HM237" i="1"/>
  <c r="HJ237" i="1"/>
  <c r="HG237" i="1"/>
  <c r="HD237" i="1"/>
  <c r="HA237" i="1"/>
  <c r="GO237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P237" i="1"/>
  <c r="BM237" i="1"/>
  <c r="BJ237" i="1"/>
  <c r="BG237" i="1"/>
  <c r="BD237" i="1"/>
  <c r="BA237" i="1"/>
  <c r="AU237" i="1"/>
  <c r="AR237" i="1"/>
  <c r="AO237" i="1"/>
  <c r="AL237" i="1"/>
  <c r="AI237" i="1"/>
  <c r="AF237" i="1"/>
  <c r="AC237" i="1"/>
  <c r="Z237" i="1"/>
  <c r="T237" i="1"/>
  <c r="Q237" i="1"/>
  <c r="LZ236" i="1"/>
  <c r="LW236" i="1"/>
  <c r="LT236" i="1"/>
  <c r="LQ236" i="1"/>
  <c r="LN236" i="1"/>
  <c r="LK236" i="1"/>
  <c r="LH236" i="1"/>
  <c r="LE236" i="1"/>
  <c r="LB236" i="1"/>
  <c r="KY236" i="1"/>
  <c r="KV236" i="1"/>
  <c r="KP236" i="1"/>
  <c r="KJ236" i="1"/>
  <c r="KD236" i="1"/>
  <c r="KA236" i="1"/>
  <c r="JX236" i="1"/>
  <c r="JU236" i="1"/>
  <c r="JR236" i="1"/>
  <c r="JO236" i="1"/>
  <c r="JL236" i="1"/>
  <c r="JI236" i="1"/>
  <c r="JF236" i="1"/>
  <c r="JC236" i="1"/>
  <c r="IZ236" i="1"/>
  <c r="IW236" i="1"/>
  <c r="IT236" i="1"/>
  <c r="IQ236" i="1"/>
  <c r="IN236" i="1"/>
  <c r="IK236" i="1"/>
  <c r="IH236" i="1"/>
  <c r="IE236" i="1"/>
  <c r="IB236" i="1"/>
  <c r="HY236" i="1"/>
  <c r="HV236" i="1"/>
  <c r="HS236" i="1"/>
  <c r="HP236" i="1"/>
  <c r="HM236" i="1"/>
  <c r="HJ236" i="1"/>
  <c r="HG236" i="1"/>
  <c r="HD236" i="1"/>
  <c r="HA236" i="1"/>
  <c r="GO236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P236" i="1"/>
  <c r="BM236" i="1"/>
  <c r="BJ236" i="1"/>
  <c r="BG236" i="1"/>
  <c r="BD236" i="1"/>
  <c r="BA236" i="1"/>
  <c r="AU236" i="1"/>
  <c r="AR236" i="1"/>
  <c r="AO236" i="1"/>
  <c r="AL236" i="1"/>
  <c r="AI236" i="1"/>
  <c r="AF236" i="1"/>
  <c r="AC236" i="1"/>
  <c r="Z236" i="1"/>
  <c r="T236" i="1"/>
  <c r="Q236" i="1"/>
  <c r="LZ235" i="1"/>
  <c r="LW235" i="1"/>
  <c r="LT235" i="1"/>
  <c r="LQ235" i="1"/>
  <c r="LN235" i="1"/>
  <c r="LK235" i="1"/>
  <c r="LH235" i="1"/>
  <c r="LE235" i="1"/>
  <c r="LB235" i="1"/>
  <c r="KY235" i="1"/>
  <c r="KV235" i="1"/>
  <c r="KP235" i="1"/>
  <c r="KJ235" i="1"/>
  <c r="KD235" i="1"/>
  <c r="KA235" i="1"/>
  <c r="JX235" i="1"/>
  <c r="JU235" i="1"/>
  <c r="JR235" i="1"/>
  <c r="JO235" i="1"/>
  <c r="JL235" i="1"/>
  <c r="JI235" i="1"/>
  <c r="JF235" i="1"/>
  <c r="JC235" i="1"/>
  <c r="IZ235" i="1"/>
  <c r="IW235" i="1"/>
  <c r="IT235" i="1"/>
  <c r="IQ235" i="1"/>
  <c r="IN235" i="1"/>
  <c r="IK235" i="1"/>
  <c r="IH235" i="1"/>
  <c r="IE235" i="1"/>
  <c r="IB235" i="1"/>
  <c r="HY235" i="1"/>
  <c r="HV235" i="1"/>
  <c r="HS235" i="1"/>
  <c r="HP235" i="1"/>
  <c r="HM235" i="1"/>
  <c r="HJ235" i="1"/>
  <c r="HG235" i="1"/>
  <c r="HD235" i="1"/>
  <c r="HA235" i="1"/>
  <c r="GO235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P235" i="1"/>
  <c r="BM235" i="1"/>
  <c r="BJ235" i="1"/>
  <c r="BG235" i="1"/>
  <c r="BD235" i="1"/>
  <c r="BA235" i="1"/>
  <c r="AU235" i="1"/>
  <c r="AR235" i="1"/>
  <c r="AO235" i="1"/>
  <c r="AL235" i="1"/>
  <c r="AI235" i="1"/>
  <c r="AF235" i="1"/>
  <c r="AC235" i="1"/>
  <c r="Z235" i="1"/>
  <c r="T235" i="1"/>
  <c r="Q235" i="1"/>
  <c r="LZ234" i="1"/>
  <c r="LW234" i="1"/>
  <c r="LT234" i="1"/>
  <c r="LQ234" i="1"/>
  <c r="LN234" i="1"/>
  <c r="LK234" i="1"/>
  <c r="LH234" i="1"/>
  <c r="LE234" i="1"/>
  <c r="LB234" i="1"/>
  <c r="KY234" i="1"/>
  <c r="KV234" i="1"/>
  <c r="KP234" i="1"/>
  <c r="KJ234" i="1"/>
  <c r="KD234" i="1"/>
  <c r="KA234" i="1"/>
  <c r="JX234" i="1"/>
  <c r="JU234" i="1"/>
  <c r="JR234" i="1"/>
  <c r="JO234" i="1"/>
  <c r="JL234" i="1"/>
  <c r="JI234" i="1"/>
  <c r="JF234" i="1"/>
  <c r="JC234" i="1"/>
  <c r="IZ234" i="1"/>
  <c r="IW234" i="1"/>
  <c r="IT234" i="1"/>
  <c r="IQ234" i="1"/>
  <c r="IN234" i="1"/>
  <c r="IK234" i="1"/>
  <c r="IH234" i="1"/>
  <c r="IE234" i="1"/>
  <c r="IB234" i="1"/>
  <c r="HY234" i="1"/>
  <c r="HV234" i="1"/>
  <c r="HS234" i="1"/>
  <c r="HP234" i="1"/>
  <c r="HM234" i="1"/>
  <c r="HJ234" i="1"/>
  <c r="HG234" i="1"/>
  <c r="HD234" i="1"/>
  <c r="HA234" i="1"/>
  <c r="GO234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P234" i="1"/>
  <c r="BM234" i="1"/>
  <c r="BJ234" i="1"/>
  <c r="BG234" i="1"/>
  <c r="BD234" i="1"/>
  <c r="BA234" i="1"/>
  <c r="AU234" i="1"/>
  <c r="AR234" i="1"/>
  <c r="AO234" i="1"/>
  <c r="AL234" i="1"/>
  <c r="AI234" i="1"/>
  <c r="AF234" i="1"/>
  <c r="AC234" i="1"/>
  <c r="Z234" i="1"/>
  <c r="T234" i="1"/>
  <c r="Q234" i="1"/>
  <c r="LZ233" i="1"/>
  <c r="LW233" i="1"/>
  <c r="LT233" i="1"/>
  <c r="LQ233" i="1"/>
  <c r="LN233" i="1"/>
  <c r="LK233" i="1"/>
  <c r="LH233" i="1"/>
  <c r="LE233" i="1"/>
  <c r="LB233" i="1"/>
  <c r="KY233" i="1"/>
  <c r="KV233" i="1"/>
  <c r="KP233" i="1"/>
  <c r="KJ233" i="1"/>
  <c r="KD233" i="1"/>
  <c r="KA233" i="1"/>
  <c r="JX233" i="1"/>
  <c r="JU233" i="1"/>
  <c r="JR233" i="1"/>
  <c r="JO233" i="1"/>
  <c r="JL233" i="1"/>
  <c r="JI233" i="1"/>
  <c r="JF233" i="1"/>
  <c r="JC233" i="1"/>
  <c r="IZ233" i="1"/>
  <c r="IW233" i="1"/>
  <c r="IT233" i="1"/>
  <c r="IQ233" i="1"/>
  <c r="IN233" i="1"/>
  <c r="IK233" i="1"/>
  <c r="IH233" i="1"/>
  <c r="IE233" i="1"/>
  <c r="IB233" i="1"/>
  <c r="HY233" i="1"/>
  <c r="HV233" i="1"/>
  <c r="HS233" i="1"/>
  <c r="HP233" i="1"/>
  <c r="HM233" i="1"/>
  <c r="HJ233" i="1"/>
  <c r="HG233" i="1"/>
  <c r="HD233" i="1"/>
  <c r="HA233" i="1"/>
  <c r="GO233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P233" i="1"/>
  <c r="BM233" i="1"/>
  <c r="BJ233" i="1"/>
  <c r="BG233" i="1"/>
  <c r="BD233" i="1"/>
  <c r="BA233" i="1"/>
  <c r="AU233" i="1"/>
  <c r="AR233" i="1"/>
  <c r="AO233" i="1"/>
  <c r="AL233" i="1"/>
  <c r="AI233" i="1"/>
  <c r="AF233" i="1"/>
  <c r="AC233" i="1"/>
  <c r="Z233" i="1"/>
  <c r="T233" i="1"/>
  <c r="Q233" i="1"/>
  <c r="LZ232" i="1"/>
  <c r="LW232" i="1"/>
  <c r="LT232" i="1"/>
  <c r="LQ232" i="1"/>
  <c r="LN232" i="1"/>
  <c r="LK232" i="1"/>
  <c r="LH232" i="1"/>
  <c r="LE232" i="1"/>
  <c r="LB232" i="1"/>
  <c r="KY232" i="1"/>
  <c r="KV232" i="1"/>
  <c r="KP232" i="1"/>
  <c r="KJ232" i="1"/>
  <c r="KD232" i="1"/>
  <c r="KA232" i="1"/>
  <c r="JX232" i="1"/>
  <c r="JU232" i="1"/>
  <c r="JR232" i="1"/>
  <c r="JO232" i="1"/>
  <c r="JL232" i="1"/>
  <c r="JI232" i="1"/>
  <c r="JF232" i="1"/>
  <c r="JC232" i="1"/>
  <c r="IZ232" i="1"/>
  <c r="IW232" i="1"/>
  <c r="IT232" i="1"/>
  <c r="IQ232" i="1"/>
  <c r="IN232" i="1"/>
  <c r="IK232" i="1"/>
  <c r="IH232" i="1"/>
  <c r="IE232" i="1"/>
  <c r="IB232" i="1"/>
  <c r="HY232" i="1"/>
  <c r="HV232" i="1"/>
  <c r="HS232" i="1"/>
  <c r="HP232" i="1"/>
  <c r="HM232" i="1"/>
  <c r="HJ232" i="1"/>
  <c r="HG232" i="1"/>
  <c r="HD232" i="1"/>
  <c r="HA232" i="1"/>
  <c r="GO232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P232" i="1"/>
  <c r="BM232" i="1"/>
  <c r="BJ232" i="1"/>
  <c r="BG232" i="1"/>
  <c r="BD232" i="1"/>
  <c r="BA232" i="1"/>
  <c r="AU232" i="1"/>
  <c r="AR232" i="1"/>
  <c r="AO232" i="1"/>
  <c r="AL232" i="1"/>
  <c r="AI232" i="1"/>
  <c r="AF232" i="1"/>
  <c r="AC232" i="1"/>
  <c r="Z232" i="1"/>
  <c r="T232" i="1"/>
  <c r="Q232" i="1"/>
  <c r="LZ231" i="1"/>
  <c r="LW231" i="1"/>
  <c r="LT231" i="1"/>
  <c r="LQ231" i="1"/>
  <c r="LN231" i="1"/>
  <c r="LK231" i="1"/>
  <c r="LH231" i="1"/>
  <c r="LE231" i="1"/>
  <c r="LB231" i="1"/>
  <c r="KY231" i="1"/>
  <c r="KV231" i="1"/>
  <c r="KP231" i="1"/>
  <c r="KJ231" i="1"/>
  <c r="KD231" i="1"/>
  <c r="KA231" i="1"/>
  <c r="JX231" i="1"/>
  <c r="JU231" i="1"/>
  <c r="JR231" i="1"/>
  <c r="JO231" i="1"/>
  <c r="JL231" i="1"/>
  <c r="JI231" i="1"/>
  <c r="JF231" i="1"/>
  <c r="JC231" i="1"/>
  <c r="IZ231" i="1"/>
  <c r="IW231" i="1"/>
  <c r="IT231" i="1"/>
  <c r="IQ231" i="1"/>
  <c r="IN231" i="1"/>
  <c r="IK231" i="1"/>
  <c r="IH231" i="1"/>
  <c r="IE231" i="1"/>
  <c r="IB231" i="1"/>
  <c r="HY231" i="1"/>
  <c r="HV231" i="1"/>
  <c r="HS231" i="1"/>
  <c r="HP231" i="1"/>
  <c r="HM231" i="1"/>
  <c r="HJ231" i="1"/>
  <c r="HG231" i="1"/>
  <c r="HD231" i="1"/>
  <c r="HA231" i="1"/>
  <c r="GO231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P231" i="1"/>
  <c r="BM231" i="1"/>
  <c r="BJ231" i="1"/>
  <c r="BG231" i="1"/>
  <c r="BD231" i="1"/>
  <c r="BA231" i="1"/>
  <c r="AU231" i="1"/>
  <c r="AR231" i="1"/>
  <c r="AO231" i="1"/>
  <c r="AL231" i="1"/>
  <c r="AI231" i="1"/>
  <c r="AF231" i="1"/>
  <c r="AC231" i="1"/>
  <c r="Z231" i="1"/>
  <c r="T231" i="1"/>
  <c r="Q231" i="1"/>
  <c r="LZ230" i="1"/>
  <c r="LW230" i="1"/>
  <c r="LT230" i="1"/>
  <c r="LQ230" i="1"/>
  <c r="LN230" i="1"/>
  <c r="LK230" i="1"/>
  <c r="LH230" i="1"/>
  <c r="LE230" i="1"/>
  <c r="LB230" i="1"/>
  <c r="KY230" i="1"/>
  <c r="KV230" i="1"/>
  <c r="KP230" i="1"/>
  <c r="KJ230" i="1"/>
  <c r="KD230" i="1"/>
  <c r="KA230" i="1"/>
  <c r="JX230" i="1"/>
  <c r="JU230" i="1"/>
  <c r="JR230" i="1"/>
  <c r="JO230" i="1"/>
  <c r="JL230" i="1"/>
  <c r="JI230" i="1"/>
  <c r="JF230" i="1"/>
  <c r="JC230" i="1"/>
  <c r="IZ230" i="1"/>
  <c r="IW230" i="1"/>
  <c r="IT230" i="1"/>
  <c r="IQ230" i="1"/>
  <c r="IN230" i="1"/>
  <c r="IK230" i="1"/>
  <c r="IH230" i="1"/>
  <c r="IE230" i="1"/>
  <c r="IB230" i="1"/>
  <c r="HY230" i="1"/>
  <c r="HV230" i="1"/>
  <c r="HS230" i="1"/>
  <c r="HP230" i="1"/>
  <c r="HM230" i="1"/>
  <c r="HJ230" i="1"/>
  <c r="HG230" i="1"/>
  <c r="HD230" i="1"/>
  <c r="HA230" i="1"/>
  <c r="GO230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J230" i="1"/>
  <c r="EG230" i="1"/>
  <c r="ED230" i="1"/>
  <c r="EA230" i="1"/>
  <c r="DX230" i="1"/>
  <c r="DU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P230" i="1"/>
  <c r="BM230" i="1"/>
  <c r="BJ230" i="1"/>
  <c r="BG230" i="1"/>
  <c r="BD230" i="1"/>
  <c r="BA230" i="1"/>
  <c r="AU230" i="1"/>
  <c r="AR230" i="1"/>
  <c r="AO230" i="1"/>
  <c r="AL230" i="1"/>
  <c r="AI230" i="1"/>
  <c r="AF230" i="1"/>
  <c r="AC230" i="1"/>
  <c r="Z230" i="1"/>
  <c r="T230" i="1"/>
  <c r="Q230" i="1"/>
  <c r="LZ229" i="1"/>
  <c r="LW229" i="1"/>
  <c r="LT229" i="1"/>
  <c r="LQ229" i="1"/>
  <c r="LN229" i="1"/>
  <c r="LK229" i="1"/>
  <c r="LH229" i="1"/>
  <c r="LE229" i="1"/>
  <c r="LB229" i="1"/>
  <c r="KY229" i="1"/>
  <c r="KV229" i="1"/>
  <c r="KP229" i="1"/>
  <c r="KJ229" i="1"/>
  <c r="KD229" i="1"/>
  <c r="KA229" i="1"/>
  <c r="JX229" i="1"/>
  <c r="JU229" i="1"/>
  <c r="JR229" i="1"/>
  <c r="JO229" i="1"/>
  <c r="JL229" i="1"/>
  <c r="JI229" i="1"/>
  <c r="JF229" i="1"/>
  <c r="JC229" i="1"/>
  <c r="IZ229" i="1"/>
  <c r="IW229" i="1"/>
  <c r="IT229" i="1"/>
  <c r="IQ229" i="1"/>
  <c r="IN229" i="1"/>
  <c r="IK229" i="1"/>
  <c r="IH229" i="1"/>
  <c r="IE229" i="1"/>
  <c r="IB229" i="1"/>
  <c r="HY229" i="1"/>
  <c r="HV229" i="1"/>
  <c r="HS229" i="1"/>
  <c r="HP229" i="1"/>
  <c r="HM229" i="1"/>
  <c r="HJ229" i="1"/>
  <c r="HG229" i="1"/>
  <c r="HD229" i="1"/>
  <c r="HA229" i="1"/>
  <c r="GO229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P229" i="1"/>
  <c r="BM229" i="1"/>
  <c r="BJ229" i="1"/>
  <c r="BG229" i="1"/>
  <c r="BD229" i="1"/>
  <c r="BA229" i="1"/>
  <c r="AU229" i="1"/>
  <c r="AR229" i="1"/>
  <c r="AO229" i="1"/>
  <c r="AL229" i="1"/>
  <c r="AI229" i="1"/>
  <c r="AF229" i="1"/>
  <c r="AC229" i="1"/>
  <c r="Z229" i="1"/>
  <c r="T229" i="1"/>
  <c r="Q229" i="1"/>
  <c r="LZ228" i="1"/>
  <c r="LW228" i="1"/>
  <c r="LT228" i="1"/>
  <c r="LQ228" i="1"/>
  <c r="LN228" i="1"/>
  <c r="LK228" i="1"/>
  <c r="LH228" i="1"/>
  <c r="LE228" i="1"/>
  <c r="LB228" i="1"/>
  <c r="KY228" i="1"/>
  <c r="KV228" i="1"/>
  <c r="KP228" i="1"/>
  <c r="KJ228" i="1"/>
  <c r="KD228" i="1"/>
  <c r="KA228" i="1"/>
  <c r="JX228" i="1"/>
  <c r="JU228" i="1"/>
  <c r="JR228" i="1"/>
  <c r="JO228" i="1"/>
  <c r="JL228" i="1"/>
  <c r="JI228" i="1"/>
  <c r="JF228" i="1"/>
  <c r="JC228" i="1"/>
  <c r="IZ228" i="1"/>
  <c r="IW228" i="1"/>
  <c r="IT228" i="1"/>
  <c r="IQ228" i="1"/>
  <c r="IN228" i="1"/>
  <c r="IK228" i="1"/>
  <c r="IH228" i="1"/>
  <c r="IE228" i="1"/>
  <c r="IB228" i="1"/>
  <c r="HY228" i="1"/>
  <c r="HV228" i="1"/>
  <c r="HS228" i="1"/>
  <c r="HP228" i="1"/>
  <c r="HM228" i="1"/>
  <c r="HJ228" i="1"/>
  <c r="HG228" i="1"/>
  <c r="HD228" i="1"/>
  <c r="HA228" i="1"/>
  <c r="GO228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P228" i="1"/>
  <c r="BM228" i="1"/>
  <c r="BJ228" i="1"/>
  <c r="BG228" i="1"/>
  <c r="BD228" i="1"/>
  <c r="BA228" i="1"/>
  <c r="AU228" i="1"/>
  <c r="AR228" i="1"/>
  <c r="AO228" i="1"/>
  <c r="AL228" i="1"/>
  <c r="AI228" i="1"/>
  <c r="AF228" i="1"/>
  <c r="AC228" i="1"/>
  <c r="Z228" i="1"/>
  <c r="T228" i="1"/>
  <c r="Q228" i="1"/>
  <c r="LZ227" i="1"/>
  <c r="LW227" i="1"/>
  <c r="LT227" i="1"/>
  <c r="LQ227" i="1"/>
  <c r="LN227" i="1"/>
  <c r="LK227" i="1"/>
  <c r="LH227" i="1"/>
  <c r="LE227" i="1"/>
  <c r="LB227" i="1"/>
  <c r="KY227" i="1"/>
  <c r="KV227" i="1"/>
  <c r="KP227" i="1"/>
  <c r="KJ227" i="1"/>
  <c r="KD227" i="1"/>
  <c r="KA227" i="1"/>
  <c r="JX227" i="1"/>
  <c r="JU227" i="1"/>
  <c r="JR227" i="1"/>
  <c r="JO227" i="1"/>
  <c r="JL227" i="1"/>
  <c r="JI227" i="1"/>
  <c r="JF227" i="1"/>
  <c r="JC227" i="1"/>
  <c r="IZ227" i="1"/>
  <c r="IW227" i="1"/>
  <c r="IT227" i="1"/>
  <c r="IQ227" i="1"/>
  <c r="IN227" i="1"/>
  <c r="IK227" i="1"/>
  <c r="IH227" i="1"/>
  <c r="IE227" i="1"/>
  <c r="IB227" i="1"/>
  <c r="HY227" i="1"/>
  <c r="HV227" i="1"/>
  <c r="HS227" i="1"/>
  <c r="HP227" i="1"/>
  <c r="HM227" i="1"/>
  <c r="HJ227" i="1"/>
  <c r="HG227" i="1"/>
  <c r="HD227" i="1"/>
  <c r="HA227" i="1"/>
  <c r="GO227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P227" i="1"/>
  <c r="BM227" i="1"/>
  <c r="BJ227" i="1"/>
  <c r="BG227" i="1"/>
  <c r="BD227" i="1"/>
  <c r="BA227" i="1"/>
  <c r="AU227" i="1"/>
  <c r="AR227" i="1"/>
  <c r="AO227" i="1"/>
  <c r="AL227" i="1"/>
  <c r="AI227" i="1"/>
  <c r="AF227" i="1"/>
  <c r="AC227" i="1"/>
  <c r="Z227" i="1"/>
  <c r="T227" i="1"/>
  <c r="Q227" i="1"/>
  <c r="M239" i="1"/>
  <c r="L239" i="1"/>
  <c r="N238" i="1"/>
  <c r="N236" i="1"/>
  <c r="N235" i="1"/>
  <c r="N234" i="1"/>
  <c r="N233" i="1"/>
  <c r="N232" i="1"/>
  <c r="N231" i="1"/>
  <c r="N230" i="1"/>
  <c r="N229" i="1"/>
  <c r="N228" i="1"/>
  <c r="N227" i="1"/>
  <c r="MA239" i="1" l="1"/>
  <c r="MB239" i="1"/>
  <c r="FN134" i="1"/>
  <c r="FN133" i="1"/>
  <c r="FN132" i="1"/>
  <c r="FN131" i="1"/>
  <c r="FN130" i="1"/>
  <c r="FN129" i="1"/>
  <c r="FN128" i="1"/>
  <c r="FN127" i="1"/>
  <c r="FN126" i="1"/>
  <c r="FN199" i="1"/>
  <c r="FN198" i="1"/>
  <c r="FN197" i="1"/>
  <c r="FN196" i="1"/>
  <c r="FN195" i="1"/>
  <c r="FN194" i="1"/>
  <c r="FN193" i="1"/>
  <c r="FN192" i="1"/>
  <c r="FN191" i="1"/>
  <c r="FN212" i="1"/>
  <c r="FN211" i="1"/>
  <c r="FN210" i="1"/>
  <c r="FN209" i="1"/>
  <c r="FN208" i="1"/>
  <c r="FN207" i="1"/>
  <c r="FN206" i="1"/>
  <c r="FN205" i="1"/>
  <c r="FN204" i="1"/>
  <c r="FM226" i="1"/>
  <c r="FL226" i="1"/>
  <c r="FN225" i="1"/>
  <c r="FN224" i="1"/>
  <c r="FN223" i="1"/>
  <c r="FN222" i="1"/>
  <c r="FN221" i="1"/>
  <c r="FN220" i="1"/>
  <c r="FN219" i="1"/>
  <c r="FN218" i="1"/>
  <c r="FN217" i="1"/>
  <c r="FM213" i="1"/>
  <c r="FL213" i="1"/>
  <c r="FM200" i="1"/>
  <c r="FL200" i="1"/>
  <c r="FM187" i="1"/>
  <c r="FL187" i="1"/>
  <c r="FM174" i="1"/>
  <c r="FL174" i="1"/>
  <c r="FM161" i="1"/>
  <c r="FL161" i="1"/>
  <c r="FM148" i="1"/>
  <c r="FL148" i="1"/>
  <c r="FM135" i="1"/>
  <c r="FL135" i="1"/>
  <c r="FM122" i="1"/>
  <c r="FL122" i="1"/>
  <c r="FM109" i="1"/>
  <c r="FL109" i="1"/>
  <c r="FM96" i="1"/>
  <c r="FL96" i="1"/>
  <c r="FM83" i="1"/>
  <c r="FL83" i="1"/>
  <c r="FM70" i="1"/>
  <c r="FL70" i="1"/>
  <c r="FM57" i="1"/>
  <c r="FL57" i="1"/>
  <c r="FM44" i="1"/>
  <c r="FL44" i="1"/>
  <c r="FM31" i="1"/>
  <c r="FL31" i="1"/>
  <c r="FM18" i="1"/>
  <c r="FL18" i="1"/>
  <c r="GE226" i="1" l="1"/>
  <c r="GD226" i="1"/>
  <c r="GF225" i="1"/>
  <c r="GF224" i="1"/>
  <c r="GF223" i="1"/>
  <c r="GF222" i="1"/>
  <c r="GF221" i="1"/>
  <c r="GF220" i="1"/>
  <c r="GF219" i="1"/>
  <c r="GF218" i="1"/>
  <c r="GF217" i="1"/>
  <c r="GE213" i="1"/>
  <c r="GD213" i="1"/>
  <c r="GE200" i="1"/>
  <c r="GD200" i="1"/>
  <c r="GE187" i="1"/>
  <c r="GD187" i="1"/>
  <c r="GE174" i="1"/>
  <c r="GD174" i="1"/>
  <c r="GE161" i="1"/>
  <c r="GD161" i="1"/>
  <c r="GE148" i="1"/>
  <c r="GD148" i="1"/>
  <c r="GE135" i="1"/>
  <c r="GD135" i="1"/>
  <c r="GE122" i="1"/>
  <c r="GD122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DU30" i="1" l="1"/>
  <c r="DU29" i="1"/>
  <c r="DU28" i="1"/>
  <c r="DU27" i="1"/>
  <c r="DU26" i="1"/>
  <c r="DU25" i="1"/>
  <c r="DU24" i="1"/>
  <c r="DU23" i="1"/>
  <c r="DU22" i="1"/>
  <c r="DU43" i="1"/>
  <c r="DU42" i="1"/>
  <c r="DU41" i="1"/>
  <c r="DU40" i="1"/>
  <c r="DU39" i="1"/>
  <c r="DU38" i="1"/>
  <c r="DU37" i="1"/>
  <c r="DU36" i="1"/>
  <c r="DU35" i="1"/>
  <c r="DU56" i="1"/>
  <c r="DU55" i="1"/>
  <c r="DU54" i="1"/>
  <c r="DU53" i="1"/>
  <c r="DU52" i="1"/>
  <c r="DU51" i="1"/>
  <c r="DU50" i="1"/>
  <c r="DU49" i="1"/>
  <c r="DU48" i="1"/>
  <c r="DU69" i="1"/>
  <c r="DU68" i="1"/>
  <c r="DU67" i="1"/>
  <c r="DU66" i="1"/>
  <c r="DU65" i="1"/>
  <c r="DU64" i="1"/>
  <c r="DU63" i="1"/>
  <c r="DU62" i="1"/>
  <c r="DU61" i="1"/>
  <c r="DU82" i="1"/>
  <c r="DU81" i="1"/>
  <c r="DU80" i="1"/>
  <c r="DU79" i="1"/>
  <c r="DU78" i="1"/>
  <c r="DU77" i="1"/>
  <c r="DU76" i="1"/>
  <c r="DU75" i="1"/>
  <c r="DU74" i="1"/>
  <c r="DU95" i="1"/>
  <c r="DU94" i="1"/>
  <c r="DU93" i="1"/>
  <c r="DU92" i="1"/>
  <c r="DU91" i="1"/>
  <c r="DU90" i="1"/>
  <c r="DU89" i="1"/>
  <c r="DU88" i="1"/>
  <c r="DU87" i="1"/>
  <c r="DU108" i="1"/>
  <c r="DU107" i="1"/>
  <c r="DU106" i="1"/>
  <c r="DU105" i="1"/>
  <c r="DU104" i="1"/>
  <c r="DU103" i="1"/>
  <c r="DU102" i="1"/>
  <c r="DU101" i="1"/>
  <c r="DU100" i="1"/>
  <c r="DU121" i="1"/>
  <c r="DU120" i="1"/>
  <c r="DU119" i="1"/>
  <c r="DU118" i="1"/>
  <c r="DU117" i="1"/>
  <c r="DU116" i="1"/>
  <c r="DU115" i="1"/>
  <c r="DU114" i="1"/>
  <c r="DU113" i="1"/>
  <c r="DU134" i="1"/>
  <c r="DU133" i="1"/>
  <c r="DU132" i="1"/>
  <c r="DU131" i="1"/>
  <c r="DU130" i="1"/>
  <c r="DU129" i="1"/>
  <c r="DU128" i="1"/>
  <c r="DU127" i="1"/>
  <c r="DU126" i="1"/>
  <c r="DU147" i="1"/>
  <c r="DU146" i="1"/>
  <c r="DU145" i="1"/>
  <c r="DU144" i="1"/>
  <c r="DU143" i="1"/>
  <c r="DU142" i="1"/>
  <c r="DU141" i="1"/>
  <c r="DU140" i="1"/>
  <c r="DU139" i="1"/>
  <c r="DU160" i="1"/>
  <c r="DU159" i="1"/>
  <c r="DU158" i="1"/>
  <c r="DU157" i="1"/>
  <c r="DU156" i="1"/>
  <c r="DU155" i="1"/>
  <c r="DU154" i="1"/>
  <c r="DU153" i="1"/>
  <c r="DU152" i="1"/>
  <c r="DU173" i="1"/>
  <c r="DU172" i="1"/>
  <c r="DU171" i="1"/>
  <c r="DU170" i="1"/>
  <c r="DU169" i="1"/>
  <c r="DU168" i="1"/>
  <c r="DU167" i="1"/>
  <c r="DU166" i="1"/>
  <c r="DU165" i="1"/>
  <c r="DU186" i="1"/>
  <c r="DU185" i="1"/>
  <c r="DU184" i="1"/>
  <c r="DU183" i="1"/>
  <c r="DU182" i="1"/>
  <c r="DU181" i="1"/>
  <c r="DU180" i="1"/>
  <c r="DU179" i="1"/>
  <c r="DU178" i="1"/>
  <c r="DU199" i="1"/>
  <c r="DU198" i="1"/>
  <c r="DU197" i="1"/>
  <c r="DU196" i="1"/>
  <c r="DU195" i="1"/>
  <c r="DU194" i="1"/>
  <c r="DU193" i="1"/>
  <c r="DU192" i="1"/>
  <c r="DU191" i="1"/>
  <c r="DU212" i="1"/>
  <c r="DU211" i="1"/>
  <c r="DU210" i="1"/>
  <c r="DU209" i="1"/>
  <c r="DU208" i="1"/>
  <c r="DU207" i="1"/>
  <c r="DU206" i="1"/>
  <c r="DU205" i="1"/>
  <c r="DU204" i="1"/>
  <c r="DT226" i="1"/>
  <c r="DS226" i="1"/>
  <c r="DU225" i="1"/>
  <c r="DU224" i="1"/>
  <c r="DU223" i="1"/>
  <c r="DU222" i="1"/>
  <c r="DU221" i="1"/>
  <c r="DU220" i="1"/>
  <c r="DU219" i="1"/>
  <c r="DU218" i="1"/>
  <c r="DU217" i="1"/>
  <c r="DT213" i="1"/>
  <c r="DS213" i="1"/>
  <c r="DT200" i="1"/>
  <c r="DS200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EY218" i="1" l="1"/>
  <c r="LZ225" i="1" l="1"/>
  <c r="LW225" i="1"/>
  <c r="LT225" i="1"/>
  <c r="LQ225" i="1"/>
  <c r="LN225" i="1"/>
  <c r="LK225" i="1"/>
  <c r="LH225" i="1"/>
  <c r="LE225" i="1"/>
  <c r="LB225" i="1"/>
  <c r="KY225" i="1"/>
  <c r="KV225" i="1"/>
  <c r="KP225" i="1"/>
  <c r="KJ225" i="1"/>
  <c r="KD225" i="1"/>
  <c r="KA225" i="1"/>
  <c r="JX225" i="1"/>
  <c r="JU225" i="1"/>
  <c r="JR225" i="1"/>
  <c r="JO225" i="1"/>
  <c r="JL225" i="1"/>
  <c r="JI225" i="1"/>
  <c r="JF225" i="1"/>
  <c r="JC225" i="1"/>
  <c r="IZ225" i="1"/>
  <c r="IW225" i="1"/>
  <c r="IT225" i="1"/>
  <c r="IQ225" i="1"/>
  <c r="IN225" i="1"/>
  <c r="IK225" i="1"/>
  <c r="IH225" i="1"/>
  <c r="IE225" i="1"/>
  <c r="IB225" i="1"/>
  <c r="HY225" i="1"/>
  <c r="HV225" i="1"/>
  <c r="HS225" i="1"/>
  <c r="HP225" i="1"/>
  <c r="HM225" i="1"/>
  <c r="HJ225" i="1"/>
  <c r="HG225" i="1"/>
  <c r="HD225" i="1"/>
  <c r="HA225" i="1"/>
  <c r="GO225" i="1"/>
  <c r="GL225" i="1"/>
  <c r="GI225" i="1"/>
  <c r="GC225" i="1"/>
  <c r="FZ225" i="1"/>
  <c r="FW225" i="1"/>
  <c r="FT225" i="1"/>
  <c r="FQ225" i="1"/>
  <c r="FK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P225" i="1"/>
  <c r="BM225" i="1"/>
  <c r="BJ225" i="1"/>
  <c r="BG225" i="1"/>
  <c r="BD225" i="1"/>
  <c r="BA225" i="1"/>
  <c r="AU225" i="1"/>
  <c r="AR225" i="1"/>
  <c r="AO225" i="1"/>
  <c r="AL225" i="1"/>
  <c r="AI225" i="1"/>
  <c r="AF225" i="1"/>
  <c r="AC225" i="1"/>
  <c r="Z225" i="1"/>
  <c r="T225" i="1"/>
  <c r="Q225" i="1"/>
  <c r="N225" i="1"/>
  <c r="LZ224" i="1"/>
  <c r="LW224" i="1"/>
  <c r="LT224" i="1"/>
  <c r="LQ224" i="1"/>
  <c r="LN224" i="1"/>
  <c r="LK224" i="1"/>
  <c r="LH224" i="1"/>
  <c r="LE224" i="1"/>
  <c r="LB224" i="1"/>
  <c r="KY224" i="1"/>
  <c r="KV224" i="1"/>
  <c r="KP224" i="1"/>
  <c r="KJ224" i="1"/>
  <c r="KD224" i="1"/>
  <c r="KA224" i="1"/>
  <c r="JX224" i="1"/>
  <c r="JU224" i="1"/>
  <c r="JR224" i="1"/>
  <c r="JO224" i="1"/>
  <c r="JL224" i="1"/>
  <c r="JI224" i="1"/>
  <c r="JF224" i="1"/>
  <c r="JC224" i="1"/>
  <c r="IZ224" i="1"/>
  <c r="IW224" i="1"/>
  <c r="IT224" i="1"/>
  <c r="IQ224" i="1"/>
  <c r="IN224" i="1"/>
  <c r="IK224" i="1"/>
  <c r="IH224" i="1"/>
  <c r="IE224" i="1"/>
  <c r="IB224" i="1"/>
  <c r="HY224" i="1"/>
  <c r="HV224" i="1"/>
  <c r="HS224" i="1"/>
  <c r="HP224" i="1"/>
  <c r="HM224" i="1"/>
  <c r="HJ224" i="1"/>
  <c r="HG224" i="1"/>
  <c r="HD224" i="1"/>
  <c r="HA224" i="1"/>
  <c r="GO224" i="1"/>
  <c r="GL224" i="1"/>
  <c r="GI224" i="1"/>
  <c r="GC224" i="1"/>
  <c r="FZ224" i="1"/>
  <c r="FW224" i="1"/>
  <c r="FT224" i="1"/>
  <c r="FQ224" i="1"/>
  <c r="FK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P224" i="1"/>
  <c r="BM224" i="1"/>
  <c r="BJ224" i="1"/>
  <c r="BG224" i="1"/>
  <c r="BD224" i="1"/>
  <c r="BA224" i="1"/>
  <c r="AU224" i="1"/>
  <c r="AR224" i="1"/>
  <c r="AO224" i="1"/>
  <c r="AL224" i="1"/>
  <c r="AI224" i="1"/>
  <c r="AF224" i="1"/>
  <c r="AC224" i="1"/>
  <c r="Z224" i="1"/>
  <c r="T224" i="1"/>
  <c r="Q224" i="1"/>
  <c r="N224" i="1"/>
  <c r="LZ223" i="1"/>
  <c r="LW223" i="1"/>
  <c r="LT223" i="1"/>
  <c r="LQ223" i="1"/>
  <c r="LN223" i="1"/>
  <c r="LK223" i="1"/>
  <c r="LH223" i="1"/>
  <c r="LE223" i="1"/>
  <c r="LB223" i="1"/>
  <c r="KY223" i="1"/>
  <c r="KV223" i="1"/>
  <c r="KP223" i="1"/>
  <c r="KJ223" i="1"/>
  <c r="KD223" i="1"/>
  <c r="KA223" i="1"/>
  <c r="JX223" i="1"/>
  <c r="JU223" i="1"/>
  <c r="JR223" i="1"/>
  <c r="JO223" i="1"/>
  <c r="JL223" i="1"/>
  <c r="JI223" i="1"/>
  <c r="JF223" i="1"/>
  <c r="JC223" i="1"/>
  <c r="IZ223" i="1"/>
  <c r="IW223" i="1"/>
  <c r="IT223" i="1"/>
  <c r="IQ223" i="1"/>
  <c r="IN223" i="1"/>
  <c r="IK223" i="1"/>
  <c r="IH223" i="1"/>
  <c r="IE223" i="1"/>
  <c r="IB223" i="1"/>
  <c r="HY223" i="1"/>
  <c r="HV223" i="1"/>
  <c r="HS223" i="1"/>
  <c r="HP223" i="1"/>
  <c r="HM223" i="1"/>
  <c r="HJ223" i="1"/>
  <c r="HG223" i="1"/>
  <c r="HD223" i="1"/>
  <c r="HA223" i="1"/>
  <c r="GO223" i="1"/>
  <c r="GL223" i="1"/>
  <c r="GI223" i="1"/>
  <c r="GC223" i="1"/>
  <c r="FZ223" i="1"/>
  <c r="FW223" i="1"/>
  <c r="FT223" i="1"/>
  <c r="FQ223" i="1"/>
  <c r="FK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P223" i="1"/>
  <c r="BM223" i="1"/>
  <c r="BJ223" i="1"/>
  <c r="BG223" i="1"/>
  <c r="BD223" i="1"/>
  <c r="BA223" i="1"/>
  <c r="AU223" i="1"/>
  <c r="AR223" i="1"/>
  <c r="AO223" i="1"/>
  <c r="AL223" i="1"/>
  <c r="AI223" i="1"/>
  <c r="AF223" i="1"/>
  <c r="AC223" i="1"/>
  <c r="Z223" i="1"/>
  <c r="T223" i="1"/>
  <c r="Q223" i="1"/>
  <c r="N223" i="1"/>
  <c r="LZ222" i="1"/>
  <c r="LW222" i="1"/>
  <c r="LT222" i="1"/>
  <c r="LQ222" i="1"/>
  <c r="LN222" i="1"/>
  <c r="LK222" i="1"/>
  <c r="LH222" i="1"/>
  <c r="LE222" i="1"/>
  <c r="LB222" i="1"/>
  <c r="KY222" i="1"/>
  <c r="KV222" i="1"/>
  <c r="KP222" i="1"/>
  <c r="KJ222" i="1"/>
  <c r="KD222" i="1"/>
  <c r="KA222" i="1"/>
  <c r="JX222" i="1"/>
  <c r="JU222" i="1"/>
  <c r="JR222" i="1"/>
  <c r="JO222" i="1"/>
  <c r="JL222" i="1"/>
  <c r="JI222" i="1"/>
  <c r="JF222" i="1"/>
  <c r="JC222" i="1"/>
  <c r="IZ222" i="1"/>
  <c r="IW222" i="1"/>
  <c r="IT222" i="1"/>
  <c r="IQ222" i="1"/>
  <c r="IN222" i="1"/>
  <c r="IK222" i="1"/>
  <c r="IH222" i="1"/>
  <c r="IE222" i="1"/>
  <c r="IB222" i="1"/>
  <c r="HY222" i="1"/>
  <c r="HV222" i="1"/>
  <c r="HS222" i="1"/>
  <c r="HP222" i="1"/>
  <c r="HM222" i="1"/>
  <c r="HJ222" i="1"/>
  <c r="HG222" i="1"/>
  <c r="HD222" i="1"/>
  <c r="HA222" i="1"/>
  <c r="GO222" i="1"/>
  <c r="GL222" i="1"/>
  <c r="GI222" i="1"/>
  <c r="GC222" i="1"/>
  <c r="FZ222" i="1"/>
  <c r="FW222" i="1"/>
  <c r="FT222" i="1"/>
  <c r="FQ222" i="1"/>
  <c r="FK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P222" i="1"/>
  <c r="BM222" i="1"/>
  <c r="BJ222" i="1"/>
  <c r="BG222" i="1"/>
  <c r="BD222" i="1"/>
  <c r="BA222" i="1"/>
  <c r="AU222" i="1"/>
  <c r="AR222" i="1"/>
  <c r="AO222" i="1"/>
  <c r="AL222" i="1"/>
  <c r="AI222" i="1"/>
  <c r="AF222" i="1"/>
  <c r="AC222" i="1"/>
  <c r="Z222" i="1"/>
  <c r="T222" i="1"/>
  <c r="Q222" i="1"/>
  <c r="N222" i="1"/>
  <c r="LZ221" i="1"/>
  <c r="LW221" i="1"/>
  <c r="LT221" i="1"/>
  <c r="LQ221" i="1"/>
  <c r="LN221" i="1"/>
  <c r="LK221" i="1"/>
  <c r="LH221" i="1"/>
  <c r="LE221" i="1"/>
  <c r="LB221" i="1"/>
  <c r="KY221" i="1"/>
  <c r="KV221" i="1"/>
  <c r="KP221" i="1"/>
  <c r="KJ221" i="1"/>
  <c r="KD221" i="1"/>
  <c r="KA221" i="1"/>
  <c r="JX221" i="1"/>
  <c r="JU221" i="1"/>
  <c r="JR221" i="1"/>
  <c r="JO221" i="1"/>
  <c r="JL221" i="1"/>
  <c r="JI221" i="1"/>
  <c r="JF221" i="1"/>
  <c r="JC221" i="1"/>
  <c r="IZ221" i="1"/>
  <c r="IW221" i="1"/>
  <c r="IT221" i="1"/>
  <c r="IQ221" i="1"/>
  <c r="IN221" i="1"/>
  <c r="IK221" i="1"/>
  <c r="IH221" i="1"/>
  <c r="IE221" i="1"/>
  <c r="IB221" i="1"/>
  <c r="HY221" i="1"/>
  <c r="HV221" i="1"/>
  <c r="HS221" i="1"/>
  <c r="HP221" i="1"/>
  <c r="HM221" i="1"/>
  <c r="HJ221" i="1"/>
  <c r="HG221" i="1"/>
  <c r="HD221" i="1"/>
  <c r="HA221" i="1"/>
  <c r="GO221" i="1"/>
  <c r="GL221" i="1"/>
  <c r="GI221" i="1"/>
  <c r="GC221" i="1"/>
  <c r="FZ221" i="1"/>
  <c r="FW221" i="1"/>
  <c r="FT221" i="1"/>
  <c r="FQ221" i="1"/>
  <c r="FK221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P221" i="1"/>
  <c r="BM221" i="1"/>
  <c r="BJ221" i="1"/>
  <c r="BG221" i="1"/>
  <c r="BD221" i="1"/>
  <c r="BA221" i="1"/>
  <c r="AU221" i="1"/>
  <c r="AR221" i="1"/>
  <c r="AO221" i="1"/>
  <c r="AL221" i="1"/>
  <c r="AI221" i="1"/>
  <c r="AF221" i="1"/>
  <c r="AC221" i="1"/>
  <c r="Z221" i="1"/>
  <c r="T221" i="1"/>
  <c r="Q221" i="1"/>
  <c r="N221" i="1"/>
  <c r="LZ220" i="1"/>
  <c r="LW220" i="1"/>
  <c r="LT220" i="1"/>
  <c r="LQ220" i="1"/>
  <c r="LN220" i="1"/>
  <c r="LK220" i="1"/>
  <c r="LH220" i="1"/>
  <c r="LE220" i="1"/>
  <c r="LB220" i="1"/>
  <c r="KY220" i="1"/>
  <c r="KV220" i="1"/>
  <c r="KP220" i="1"/>
  <c r="KJ220" i="1"/>
  <c r="KD220" i="1"/>
  <c r="KA220" i="1"/>
  <c r="JX220" i="1"/>
  <c r="JU220" i="1"/>
  <c r="JR220" i="1"/>
  <c r="JO220" i="1"/>
  <c r="JL220" i="1"/>
  <c r="JI220" i="1"/>
  <c r="JF220" i="1"/>
  <c r="JC220" i="1"/>
  <c r="IZ220" i="1"/>
  <c r="IW220" i="1"/>
  <c r="IT220" i="1"/>
  <c r="IQ220" i="1"/>
  <c r="IN220" i="1"/>
  <c r="IK220" i="1"/>
  <c r="IH220" i="1"/>
  <c r="IE220" i="1"/>
  <c r="IB220" i="1"/>
  <c r="HY220" i="1"/>
  <c r="HV220" i="1"/>
  <c r="HS220" i="1"/>
  <c r="HP220" i="1"/>
  <c r="HM220" i="1"/>
  <c r="HJ220" i="1"/>
  <c r="HG220" i="1"/>
  <c r="HD220" i="1"/>
  <c r="HA220" i="1"/>
  <c r="GO220" i="1"/>
  <c r="GL220" i="1"/>
  <c r="GI220" i="1"/>
  <c r="GC220" i="1"/>
  <c r="FZ220" i="1"/>
  <c r="FW220" i="1"/>
  <c r="FT220" i="1"/>
  <c r="FQ220" i="1"/>
  <c r="FK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P220" i="1"/>
  <c r="BM220" i="1"/>
  <c r="BJ220" i="1"/>
  <c r="BG220" i="1"/>
  <c r="BD220" i="1"/>
  <c r="BA220" i="1"/>
  <c r="AU220" i="1"/>
  <c r="AR220" i="1"/>
  <c r="AO220" i="1"/>
  <c r="AL220" i="1"/>
  <c r="AI220" i="1"/>
  <c r="AF220" i="1"/>
  <c r="AC220" i="1"/>
  <c r="Z220" i="1"/>
  <c r="T220" i="1"/>
  <c r="Q220" i="1"/>
  <c r="N220" i="1"/>
  <c r="LZ219" i="1"/>
  <c r="LW219" i="1"/>
  <c r="LT219" i="1"/>
  <c r="LQ219" i="1"/>
  <c r="LN219" i="1"/>
  <c r="LK219" i="1"/>
  <c r="LH219" i="1"/>
  <c r="LE219" i="1"/>
  <c r="LB219" i="1"/>
  <c r="KY219" i="1"/>
  <c r="KV219" i="1"/>
  <c r="KP219" i="1"/>
  <c r="KJ219" i="1"/>
  <c r="KD219" i="1"/>
  <c r="KA219" i="1"/>
  <c r="JX219" i="1"/>
  <c r="JU219" i="1"/>
  <c r="JR219" i="1"/>
  <c r="JO219" i="1"/>
  <c r="JL219" i="1"/>
  <c r="JI219" i="1"/>
  <c r="JF219" i="1"/>
  <c r="JC219" i="1"/>
  <c r="IZ219" i="1"/>
  <c r="IW219" i="1"/>
  <c r="IT219" i="1"/>
  <c r="IQ219" i="1"/>
  <c r="IN219" i="1"/>
  <c r="IK219" i="1"/>
  <c r="IH219" i="1"/>
  <c r="IE219" i="1"/>
  <c r="IB219" i="1"/>
  <c r="HY219" i="1"/>
  <c r="HV219" i="1"/>
  <c r="HS219" i="1"/>
  <c r="HP219" i="1"/>
  <c r="HM219" i="1"/>
  <c r="HJ219" i="1"/>
  <c r="HG219" i="1"/>
  <c r="HD219" i="1"/>
  <c r="HA219" i="1"/>
  <c r="GO219" i="1"/>
  <c r="GL219" i="1"/>
  <c r="GI219" i="1"/>
  <c r="GC219" i="1"/>
  <c r="FZ219" i="1"/>
  <c r="FW219" i="1"/>
  <c r="FT219" i="1"/>
  <c r="FQ219" i="1"/>
  <c r="FK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P219" i="1"/>
  <c r="BM219" i="1"/>
  <c r="BJ219" i="1"/>
  <c r="BG219" i="1"/>
  <c r="BD219" i="1"/>
  <c r="BA219" i="1"/>
  <c r="AU219" i="1"/>
  <c r="AR219" i="1"/>
  <c r="AO219" i="1"/>
  <c r="AL219" i="1"/>
  <c r="AI219" i="1"/>
  <c r="AF219" i="1"/>
  <c r="AC219" i="1"/>
  <c r="Z219" i="1"/>
  <c r="T219" i="1"/>
  <c r="Q219" i="1"/>
  <c r="N219" i="1"/>
  <c r="LZ218" i="1"/>
  <c r="LW218" i="1"/>
  <c r="LT218" i="1"/>
  <c r="LQ218" i="1"/>
  <c r="LN218" i="1"/>
  <c r="LK218" i="1"/>
  <c r="LH218" i="1"/>
  <c r="LE218" i="1"/>
  <c r="LB218" i="1"/>
  <c r="KY218" i="1"/>
  <c r="KV218" i="1"/>
  <c r="KP218" i="1"/>
  <c r="KJ218" i="1"/>
  <c r="KD218" i="1"/>
  <c r="KA218" i="1"/>
  <c r="JX218" i="1"/>
  <c r="JU218" i="1"/>
  <c r="JR218" i="1"/>
  <c r="JO218" i="1"/>
  <c r="JL218" i="1"/>
  <c r="JI218" i="1"/>
  <c r="JF218" i="1"/>
  <c r="JC218" i="1"/>
  <c r="IZ218" i="1"/>
  <c r="IW218" i="1"/>
  <c r="IT218" i="1"/>
  <c r="IQ218" i="1"/>
  <c r="IN218" i="1"/>
  <c r="IK218" i="1"/>
  <c r="IH218" i="1"/>
  <c r="IE218" i="1"/>
  <c r="IB218" i="1"/>
  <c r="HY218" i="1"/>
  <c r="HV218" i="1"/>
  <c r="HS218" i="1"/>
  <c r="HP218" i="1"/>
  <c r="HM218" i="1"/>
  <c r="HJ218" i="1"/>
  <c r="HG218" i="1"/>
  <c r="HD218" i="1"/>
  <c r="HA218" i="1"/>
  <c r="GO218" i="1"/>
  <c r="GL218" i="1"/>
  <c r="GI218" i="1"/>
  <c r="GC218" i="1"/>
  <c r="FZ218" i="1"/>
  <c r="FW218" i="1"/>
  <c r="FT218" i="1"/>
  <c r="FQ218" i="1"/>
  <c r="FK218" i="1"/>
  <c r="FH218" i="1"/>
  <c r="FE218" i="1"/>
  <c r="FB218" i="1"/>
  <c r="EV218" i="1"/>
  <c r="ES218" i="1"/>
  <c r="EP218" i="1"/>
  <c r="EM218" i="1"/>
  <c r="EJ218" i="1"/>
  <c r="EG218" i="1"/>
  <c r="ED218" i="1"/>
  <c r="EA218" i="1"/>
  <c r="DX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P218" i="1"/>
  <c r="BM218" i="1"/>
  <c r="BJ218" i="1"/>
  <c r="BG218" i="1"/>
  <c r="BD218" i="1"/>
  <c r="BA218" i="1"/>
  <c r="AU218" i="1"/>
  <c r="AR218" i="1"/>
  <c r="AO218" i="1"/>
  <c r="AL218" i="1"/>
  <c r="AI218" i="1"/>
  <c r="AF218" i="1"/>
  <c r="AC218" i="1"/>
  <c r="Z218" i="1"/>
  <c r="T218" i="1"/>
  <c r="Q218" i="1"/>
  <c r="N218" i="1"/>
  <c r="LZ217" i="1"/>
  <c r="LW217" i="1"/>
  <c r="LT217" i="1"/>
  <c r="LQ217" i="1"/>
  <c r="LN217" i="1"/>
  <c r="LK217" i="1"/>
  <c r="LH217" i="1"/>
  <c r="LE217" i="1"/>
  <c r="LB217" i="1"/>
  <c r="KY217" i="1"/>
  <c r="KV217" i="1"/>
  <c r="KP217" i="1"/>
  <c r="KJ217" i="1"/>
  <c r="KD217" i="1"/>
  <c r="KA217" i="1"/>
  <c r="JX217" i="1"/>
  <c r="JU217" i="1"/>
  <c r="JR217" i="1"/>
  <c r="JO217" i="1"/>
  <c r="JL217" i="1"/>
  <c r="JI217" i="1"/>
  <c r="JF217" i="1"/>
  <c r="JC217" i="1"/>
  <c r="IZ217" i="1"/>
  <c r="IW217" i="1"/>
  <c r="IT217" i="1"/>
  <c r="IQ217" i="1"/>
  <c r="IN217" i="1"/>
  <c r="IK217" i="1"/>
  <c r="IH217" i="1"/>
  <c r="IE217" i="1"/>
  <c r="IB217" i="1"/>
  <c r="HY217" i="1"/>
  <c r="HV217" i="1"/>
  <c r="HS217" i="1"/>
  <c r="HP217" i="1"/>
  <c r="HM217" i="1"/>
  <c r="HJ217" i="1"/>
  <c r="HG217" i="1"/>
  <c r="HD217" i="1"/>
  <c r="HA217" i="1"/>
  <c r="GO217" i="1"/>
  <c r="GL217" i="1"/>
  <c r="GI217" i="1"/>
  <c r="GC217" i="1"/>
  <c r="FZ217" i="1"/>
  <c r="FW217" i="1"/>
  <c r="FT217" i="1"/>
  <c r="FQ217" i="1"/>
  <c r="FK217" i="1"/>
  <c r="FH217" i="1"/>
  <c r="FE217" i="1"/>
  <c r="FB217" i="1"/>
  <c r="EV217" i="1"/>
  <c r="ES217" i="1"/>
  <c r="EP217" i="1"/>
  <c r="EM217" i="1"/>
  <c r="EJ217" i="1"/>
  <c r="EG217" i="1"/>
  <c r="ED217" i="1"/>
  <c r="EA217" i="1"/>
  <c r="DX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P217" i="1"/>
  <c r="BM217" i="1"/>
  <c r="BJ217" i="1"/>
  <c r="BG217" i="1"/>
  <c r="BD217" i="1"/>
  <c r="BA217" i="1"/>
  <c r="AU217" i="1"/>
  <c r="AR217" i="1"/>
  <c r="AO217" i="1"/>
  <c r="AL217" i="1"/>
  <c r="AI217" i="1"/>
  <c r="AF217" i="1"/>
  <c r="AC217" i="1"/>
  <c r="Z217" i="1"/>
  <c r="T217" i="1"/>
  <c r="Q217" i="1"/>
  <c r="N217" i="1"/>
  <c r="GZ226" i="1" l="1"/>
  <c r="GY226" i="1"/>
  <c r="HA216" i="1"/>
  <c r="GZ213" i="1"/>
  <c r="GY213" i="1"/>
  <c r="GZ200" i="1"/>
  <c r="GY200" i="1"/>
  <c r="GZ187" i="1"/>
  <c r="GY187" i="1"/>
  <c r="GZ174" i="1"/>
  <c r="GY174" i="1"/>
  <c r="GZ161" i="1"/>
  <c r="GY161" i="1"/>
  <c r="GZ148" i="1"/>
  <c r="GY148" i="1"/>
  <c r="GZ135" i="1"/>
  <c r="GY135" i="1"/>
  <c r="GZ122" i="1"/>
  <c r="GY122" i="1"/>
  <c r="GZ109" i="1"/>
  <c r="GY109" i="1"/>
  <c r="GZ96" i="1"/>
  <c r="GY96" i="1"/>
  <c r="GZ83" i="1"/>
  <c r="GY83" i="1"/>
  <c r="GZ70" i="1"/>
  <c r="GY70" i="1"/>
  <c r="GZ57" i="1"/>
  <c r="GY57" i="1"/>
  <c r="GZ44" i="1"/>
  <c r="GY44" i="1"/>
  <c r="GZ31" i="1"/>
  <c r="GY31" i="1"/>
  <c r="GZ18" i="1"/>
  <c r="GY18" i="1"/>
  <c r="BX226" i="1" l="1"/>
  <c r="BW226" i="1"/>
  <c r="BY214" i="1"/>
  <c r="BX213" i="1"/>
  <c r="BW213" i="1"/>
  <c r="BX200" i="1"/>
  <c r="BW200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LY226" i="1" l="1"/>
  <c r="LX226" i="1"/>
  <c r="LV226" i="1"/>
  <c r="LU226" i="1"/>
  <c r="LS226" i="1"/>
  <c r="LR226" i="1"/>
  <c r="LP226" i="1"/>
  <c r="LO226" i="1"/>
  <c r="LM226" i="1"/>
  <c r="LL226" i="1"/>
  <c r="LJ226" i="1"/>
  <c r="LI226" i="1"/>
  <c r="LG226" i="1"/>
  <c r="LF226" i="1"/>
  <c r="LD226" i="1"/>
  <c r="LC226" i="1"/>
  <c r="LA226" i="1"/>
  <c r="KZ226" i="1"/>
  <c r="KX226" i="1"/>
  <c r="KW226" i="1"/>
  <c r="KU226" i="1"/>
  <c r="KT226" i="1"/>
  <c r="KO226" i="1"/>
  <c r="KN226" i="1"/>
  <c r="KI226" i="1"/>
  <c r="KH226" i="1"/>
  <c r="KC226" i="1"/>
  <c r="KB226" i="1"/>
  <c r="JZ226" i="1"/>
  <c r="JY226" i="1"/>
  <c r="JW226" i="1"/>
  <c r="JV226" i="1"/>
  <c r="JT226" i="1"/>
  <c r="JS226" i="1"/>
  <c r="JQ226" i="1"/>
  <c r="JP226" i="1"/>
  <c r="JN226" i="1"/>
  <c r="JM226" i="1"/>
  <c r="JK226" i="1"/>
  <c r="JJ226" i="1"/>
  <c r="JH226" i="1"/>
  <c r="JG226" i="1"/>
  <c r="JE226" i="1"/>
  <c r="JD226" i="1"/>
  <c r="JB226" i="1"/>
  <c r="JA226" i="1"/>
  <c r="IY226" i="1"/>
  <c r="IX226" i="1"/>
  <c r="IV226" i="1"/>
  <c r="IU226" i="1"/>
  <c r="IS226" i="1"/>
  <c r="IR226" i="1"/>
  <c r="IP226" i="1"/>
  <c r="IO226" i="1"/>
  <c r="IM226" i="1"/>
  <c r="IL226" i="1"/>
  <c r="IJ226" i="1"/>
  <c r="II226" i="1"/>
  <c r="IG226" i="1"/>
  <c r="IF226" i="1"/>
  <c r="ID226" i="1"/>
  <c r="IC226" i="1"/>
  <c r="IA226" i="1"/>
  <c r="HZ226" i="1"/>
  <c r="HX226" i="1"/>
  <c r="HW226" i="1"/>
  <c r="HU226" i="1"/>
  <c r="HT226" i="1"/>
  <c r="HR226" i="1"/>
  <c r="HQ226" i="1"/>
  <c r="HO226" i="1"/>
  <c r="HN226" i="1"/>
  <c r="HL226" i="1"/>
  <c r="HK226" i="1"/>
  <c r="HI226" i="1"/>
  <c r="HH226" i="1"/>
  <c r="HF226" i="1"/>
  <c r="HE226" i="1"/>
  <c r="HC226" i="1"/>
  <c r="HB226" i="1"/>
  <c r="GN226" i="1"/>
  <c r="GM226" i="1"/>
  <c r="GK226" i="1"/>
  <c r="GJ226" i="1"/>
  <c r="GH226" i="1"/>
  <c r="GG226" i="1"/>
  <c r="GB226" i="1"/>
  <c r="GA226" i="1"/>
  <c r="FY226" i="1"/>
  <c r="FX226" i="1"/>
  <c r="FV226" i="1"/>
  <c r="FU226" i="1"/>
  <c r="FS226" i="1"/>
  <c r="FR226" i="1"/>
  <c r="FP226" i="1"/>
  <c r="FO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U226" i="1"/>
  <c r="BT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S226" i="1"/>
  <c r="R226" i="1"/>
  <c r="P226" i="1"/>
  <c r="O226" i="1"/>
  <c r="LT216" i="1"/>
  <c r="LN216" i="1"/>
  <c r="LK216" i="1"/>
  <c r="LH216" i="1"/>
  <c r="LE216" i="1"/>
  <c r="KY216" i="1"/>
  <c r="KP216" i="1"/>
  <c r="KA216" i="1"/>
  <c r="JR216" i="1"/>
  <c r="JI216" i="1"/>
  <c r="IW216" i="1"/>
  <c r="IT216" i="1"/>
  <c r="IN216" i="1"/>
  <c r="HY216" i="1"/>
  <c r="HV216" i="1"/>
  <c r="HJ216" i="1"/>
  <c r="GO216" i="1"/>
  <c r="FT216" i="1"/>
  <c r="FH216" i="1"/>
  <c r="EY216" i="1"/>
  <c r="ES216" i="1"/>
  <c r="EP216" i="1"/>
  <c r="EM216" i="1"/>
  <c r="ED216" i="1"/>
  <c r="DX216" i="1"/>
  <c r="DL216" i="1"/>
  <c r="DF216" i="1"/>
  <c r="CZ216" i="1"/>
  <c r="CH216" i="1"/>
  <c r="CE216" i="1"/>
  <c r="BM216" i="1"/>
  <c r="BD216" i="1"/>
  <c r="AI216" i="1"/>
  <c r="Z216" i="1"/>
  <c r="T216" i="1"/>
  <c r="Q216" i="1"/>
  <c r="LN215" i="1"/>
  <c r="LK215" i="1"/>
  <c r="LH215" i="1"/>
  <c r="KY215" i="1"/>
  <c r="KP215" i="1"/>
  <c r="KJ215" i="1"/>
  <c r="KA215" i="1"/>
  <c r="JX215" i="1"/>
  <c r="JR215" i="1"/>
  <c r="JI215" i="1"/>
  <c r="JF215" i="1"/>
  <c r="IW215" i="1"/>
  <c r="IT215" i="1"/>
  <c r="IE215" i="1"/>
  <c r="IB215" i="1"/>
  <c r="HY215" i="1"/>
  <c r="HD215" i="1"/>
  <c r="GO215" i="1"/>
  <c r="FH215" i="1"/>
  <c r="FB215" i="1"/>
  <c r="EY215" i="1"/>
  <c r="ES215" i="1"/>
  <c r="EP215" i="1"/>
  <c r="EM215" i="1"/>
  <c r="ED215" i="1"/>
  <c r="DL215" i="1"/>
  <c r="DF215" i="1"/>
  <c r="CZ215" i="1"/>
  <c r="CK215" i="1"/>
  <c r="CH215" i="1"/>
  <c r="CE215" i="1"/>
  <c r="BM215" i="1"/>
  <c r="BD215" i="1"/>
  <c r="AI215" i="1"/>
  <c r="AC215" i="1"/>
  <c r="Z215" i="1"/>
  <c r="T215" i="1"/>
  <c r="Q215" i="1"/>
  <c r="LT214" i="1"/>
  <c r="LQ214" i="1"/>
  <c r="LN214" i="1"/>
  <c r="LK214" i="1"/>
  <c r="LE214" i="1"/>
  <c r="KY214" i="1"/>
  <c r="KP214" i="1"/>
  <c r="KA214" i="1"/>
  <c r="JR214" i="1"/>
  <c r="JI214" i="1"/>
  <c r="IT214" i="1"/>
  <c r="IQ214" i="1"/>
  <c r="HY214" i="1"/>
  <c r="HV214" i="1"/>
  <c r="GO214" i="1"/>
  <c r="GC214" i="1"/>
  <c r="FT214" i="1"/>
  <c r="FH214" i="1"/>
  <c r="EY214" i="1"/>
  <c r="ES214" i="1"/>
  <c r="EP214" i="1"/>
  <c r="EG214" i="1"/>
  <c r="ED214" i="1"/>
  <c r="DX214" i="1"/>
  <c r="DL214" i="1"/>
  <c r="DF214" i="1"/>
  <c r="CZ214" i="1"/>
  <c r="CH214" i="1"/>
  <c r="CE214" i="1"/>
  <c r="BM214" i="1"/>
  <c r="BD214" i="1"/>
  <c r="AI214" i="1"/>
  <c r="T214" i="1"/>
  <c r="M226" i="1"/>
  <c r="L226" i="1"/>
  <c r="MA226" i="1" l="1"/>
  <c r="MB226" i="1"/>
  <c r="FK205" i="1"/>
  <c r="FJ213" i="1"/>
  <c r="FI213" i="1"/>
  <c r="FK212" i="1"/>
  <c r="FJ200" i="1"/>
  <c r="FI200" i="1"/>
  <c r="FJ187" i="1"/>
  <c r="FI187" i="1"/>
  <c r="FJ174" i="1"/>
  <c r="FI174" i="1"/>
  <c r="FJ161" i="1"/>
  <c r="FI161" i="1"/>
  <c r="FJ148" i="1"/>
  <c r="FI148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KJ204" i="1" l="1"/>
  <c r="GB213" i="1" l="1"/>
  <c r="GA213" i="1"/>
  <c r="GC203" i="1"/>
  <c r="GC202" i="1"/>
  <c r="GB200" i="1"/>
  <c r="GA200" i="1"/>
  <c r="GB187" i="1"/>
  <c r="GA187" i="1"/>
  <c r="GB174" i="1"/>
  <c r="GA174" i="1"/>
  <c r="GB161" i="1"/>
  <c r="GA161" i="1"/>
  <c r="GB148" i="1"/>
  <c r="GA148" i="1"/>
  <c r="GB135" i="1"/>
  <c r="GA135" i="1"/>
  <c r="GB122" i="1"/>
  <c r="GA122" i="1"/>
  <c r="GB109" i="1"/>
  <c r="GA109" i="1"/>
  <c r="GB96" i="1"/>
  <c r="GA96" i="1"/>
  <c r="GB83" i="1"/>
  <c r="GA83" i="1"/>
  <c r="GB70" i="1"/>
  <c r="GA70" i="1"/>
  <c r="GB57" i="1"/>
  <c r="GA57" i="1"/>
  <c r="GB44" i="1"/>
  <c r="GA44" i="1"/>
  <c r="GB31" i="1"/>
  <c r="GA31" i="1"/>
  <c r="GB18" i="1"/>
  <c r="GA18" i="1"/>
  <c r="LY213" i="1" l="1"/>
  <c r="LX213" i="1"/>
  <c r="LV213" i="1"/>
  <c r="LU213" i="1"/>
  <c r="LS213" i="1"/>
  <c r="LR213" i="1"/>
  <c r="LP213" i="1"/>
  <c r="LO213" i="1"/>
  <c r="LM213" i="1"/>
  <c r="LL213" i="1"/>
  <c r="LJ213" i="1"/>
  <c r="LI213" i="1"/>
  <c r="LG213" i="1"/>
  <c r="LF213" i="1"/>
  <c r="LD213" i="1"/>
  <c r="LC213" i="1"/>
  <c r="LA213" i="1"/>
  <c r="KZ213" i="1"/>
  <c r="KX213" i="1"/>
  <c r="KW213" i="1"/>
  <c r="KU213" i="1"/>
  <c r="KT213" i="1"/>
  <c r="KO213" i="1"/>
  <c r="KN213" i="1"/>
  <c r="KI213" i="1"/>
  <c r="KH213" i="1"/>
  <c r="KC213" i="1"/>
  <c r="KB213" i="1"/>
  <c r="JZ213" i="1"/>
  <c r="JY213" i="1"/>
  <c r="JW213" i="1"/>
  <c r="JV213" i="1"/>
  <c r="CP213" i="1"/>
  <c r="CO213" i="1"/>
  <c r="JT213" i="1"/>
  <c r="JS213" i="1"/>
  <c r="JQ213" i="1"/>
  <c r="JP213" i="1"/>
  <c r="JN213" i="1"/>
  <c r="JM213" i="1"/>
  <c r="JK213" i="1"/>
  <c r="JJ213" i="1"/>
  <c r="JH213" i="1"/>
  <c r="JG213" i="1"/>
  <c r="JE213" i="1"/>
  <c r="JD213" i="1"/>
  <c r="JB213" i="1"/>
  <c r="JA213" i="1"/>
  <c r="IY213" i="1"/>
  <c r="IX213" i="1"/>
  <c r="IV213" i="1"/>
  <c r="IU213" i="1"/>
  <c r="IS213" i="1"/>
  <c r="IR213" i="1"/>
  <c r="IP213" i="1"/>
  <c r="IO213" i="1"/>
  <c r="IM213" i="1"/>
  <c r="IL213" i="1"/>
  <c r="IJ213" i="1"/>
  <c r="II213" i="1"/>
  <c r="IG213" i="1"/>
  <c r="IF213" i="1"/>
  <c r="ID213" i="1"/>
  <c r="IC213" i="1"/>
  <c r="IA213" i="1"/>
  <c r="HZ213" i="1"/>
  <c r="HX213" i="1"/>
  <c r="HW213" i="1"/>
  <c r="HU213" i="1"/>
  <c r="HT213" i="1"/>
  <c r="HR213" i="1"/>
  <c r="HQ213" i="1"/>
  <c r="HO213" i="1"/>
  <c r="HN213" i="1"/>
  <c r="HL213" i="1"/>
  <c r="HK213" i="1"/>
  <c r="HI213" i="1"/>
  <c r="HH213" i="1"/>
  <c r="HF213" i="1"/>
  <c r="HE213" i="1"/>
  <c r="HC213" i="1"/>
  <c r="HB213" i="1"/>
  <c r="GN213" i="1"/>
  <c r="GM213" i="1"/>
  <c r="GK213" i="1"/>
  <c r="GJ213" i="1"/>
  <c r="GH213" i="1"/>
  <c r="GG213" i="1"/>
  <c r="FY213" i="1"/>
  <c r="FX213" i="1"/>
  <c r="FV213" i="1"/>
  <c r="FU213" i="1"/>
  <c r="FS213" i="1"/>
  <c r="FR213" i="1"/>
  <c r="FP213" i="1"/>
  <c r="FO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U213" i="1"/>
  <c r="BT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LT212" i="1"/>
  <c r="LQ212" i="1"/>
  <c r="LN212" i="1"/>
  <c r="LK212" i="1"/>
  <c r="KY212" i="1"/>
  <c r="KP212" i="1"/>
  <c r="KJ212" i="1"/>
  <c r="KA212" i="1"/>
  <c r="JR212" i="1"/>
  <c r="JI212" i="1"/>
  <c r="JF212" i="1"/>
  <c r="IZ212" i="1"/>
  <c r="IW212" i="1"/>
  <c r="IT212" i="1"/>
  <c r="IQ212" i="1"/>
  <c r="IE212" i="1"/>
  <c r="IB212" i="1"/>
  <c r="HY212" i="1"/>
  <c r="HS212" i="1"/>
  <c r="GO212" i="1"/>
  <c r="FT212" i="1"/>
  <c r="FQ212" i="1"/>
  <c r="FH212" i="1"/>
  <c r="EY212" i="1"/>
  <c r="ES212" i="1"/>
  <c r="EP212" i="1"/>
  <c r="EM212" i="1"/>
  <c r="ED212" i="1"/>
  <c r="DL212" i="1"/>
  <c r="DF212" i="1"/>
  <c r="CZ212" i="1"/>
  <c r="CK212" i="1"/>
  <c r="CH212" i="1"/>
  <c r="CE212" i="1"/>
  <c r="BV212" i="1"/>
  <c r="BM212" i="1"/>
  <c r="BD212" i="1"/>
  <c r="AU212" i="1"/>
  <c r="AI212" i="1"/>
  <c r="AC212" i="1"/>
  <c r="Z212" i="1"/>
  <c r="T212" i="1"/>
  <c r="Q212" i="1"/>
  <c r="LT211" i="1"/>
  <c r="LQ211" i="1"/>
  <c r="LN211" i="1"/>
  <c r="LK211" i="1"/>
  <c r="LH211" i="1"/>
  <c r="KY211" i="1"/>
  <c r="KP211" i="1"/>
  <c r="KJ211" i="1"/>
  <c r="KA211" i="1"/>
  <c r="CQ211" i="1"/>
  <c r="JR211" i="1"/>
  <c r="JI211" i="1"/>
  <c r="IZ211" i="1"/>
  <c r="IW211" i="1"/>
  <c r="IT211" i="1"/>
  <c r="IN211" i="1"/>
  <c r="IE211" i="1"/>
  <c r="HY211" i="1"/>
  <c r="HV211" i="1"/>
  <c r="GO211" i="1"/>
  <c r="FT211" i="1"/>
  <c r="FH211" i="1"/>
  <c r="FE211" i="1"/>
  <c r="EY211" i="1"/>
  <c r="ES211" i="1"/>
  <c r="EP211" i="1"/>
  <c r="EM211" i="1"/>
  <c r="EG211" i="1"/>
  <c r="ED211" i="1"/>
  <c r="DL211" i="1"/>
  <c r="DF211" i="1"/>
  <c r="CZ211" i="1"/>
  <c r="CH211" i="1"/>
  <c r="CE211" i="1"/>
  <c r="BV211" i="1"/>
  <c r="BM211" i="1"/>
  <c r="BD211" i="1"/>
  <c r="AR211" i="1"/>
  <c r="AI211" i="1"/>
  <c r="AC211" i="1"/>
  <c r="Z211" i="1"/>
  <c r="T211" i="1"/>
  <c r="Q211" i="1"/>
  <c r="LT210" i="1"/>
  <c r="LN210" i="1"/>
  <c r="LK210" i="1"/>
  <c r="LH210" i="1"/>
  <c r="LE210" i="1"/>
  <c r="KY210" i="1"/>
  <c r="KP210" i="1"/>
  <c r="KJ210" i="1"/>
  <c r="KA210" i="1"/>
  <c r="CQ210" i="1"/>
  <c r="JR210" i="1"/>
  <c r="JO210" i="1"/>
  <c r="JI210" i="1"/>
  <c r="IZ210" i="1"/>
  <c r="IW210" i="1"/>
  <c r="IT210" i="1"/>
  <c r="IN210" i="1"/>
  <c r="IH210" i="1"/>
  <c r="IE210" i="1"/>
  <c r="HY210" i="1"/>
  <c r="GO210" i="1"/>
  <c r="FT210" i="1"/>
  <c r="FH210" i="1"/>
  <c r="EY210" i="1"/>
  <c r="ES210" i="1"/>
  <c r="EP210" i="1"/>
  <c r="EM210" i="1"/>
  <c r="ED210" i="1"/>
  <c r="DX210" i="1"/>
  <c r="DL210" i="1"/>
  <c r="DF210" i="1"/>
  <c r="CZ210" i="1"/>
  <c r="CW210" i="1"/>
  <c r="CH210" i="1"/>
  <c r="CE210" i="1"/>
  <c r="BM210" i="1"/>
  <c r="BD210" i="1"/>
  <c r="AO210" i="1"/>
  <c r="AI210" i="1"/>
  <c r="Z210" i="1"/>
  <c r="T210" i="1"/>
  <c r="Q210" i="1"/>
  <c r="N210" i="1"/>
  <c r="LT209" i="1"/>
  <c r="LQ209" i="1"/>
  <c r="LN209" i="1"/>
  <c r="LK209" i="1"/>
  <c r="LH209" i="1"/>
  <c r="KY209" i="1"/>
  <c r="KP209" i="1"/>
  <c r="CQ209" i="1"/>
  <c r="JR209" i="1"/>
  <c r="JI209" i="1"/>
  <c r="IT209" i="1"/>
  <c r="IN209" i="1"/>
  <c r="HY209" i="1"/>
  <c r="GO209" i="1"/>
  <c r="FT209" i="1"/>
  <c r="FH209" i="1"/>
  <c r="EY209" i="1"/>
  <c r="ES209" i="1"/>
  <c r="EP209" i="1"/>
  <c r="EM209" i="1"/>
  <c r="EG209" i="1"/>
  <c r="ED209" i="1"/>
  <c r="DL209" i="1"/>
  <c r="DF209" i="1"/>
  <c r="CZ209" i="1"/>
  <c r="CH209" i="1"/>
  <c r="CE209" i="1"/>
  <c r="BV209" i="1"/>
  <c r="BM209" i="1"/>
  <c r="BD209" i="1"/>
  <c r="AU209" i="1"/>
  <c r="AI209" i="1"/>
  <c r="Z209" i="1"/>
  <c r="T209" i="1"/>
  <c r="Q209" i="1"/>
  <c r="LT208" i="1"/>
  <c r="LN208" i="1"/>
  <c r="LK208" i="1"/>
  <c r="LB208" i="1"/>
  <c r="KY208" i="1"/>
  <c r="KP208" i="1"/>
  <c r="KJ208" i="1"/>
  <c r="KA208" i="1"/>
  <c r="JR208" i="1"/>
  <c r="JI208" i="1"/>
  <c r="IZ208" i="1"/>
  <c r="IW208" i="1"/>
  <c r="IT208" i="1"/>
  <c r="IQ208" i="1"/>
  <c r="IN208" i="1"/>
  <c r="IH208" i="1"/>
  <c r="HY208" i="1"/>
  <c r="GO208" i="1"/>
  <c r="FT208" i="1"/>
  <c r="FH208" i="1"/>
  <c r="EY208" i="1"/>
  <c r="ES208" i="1"/>
  <c r="EP208" i="1"/>
  <c r="EM208" i="1"/>
  <c r="EG208" i="1"/>
  <c r="ED208" i="1"/>
  <c r="DX208" i="1"/>
  <c r="DL208" i="1"/>
  <c r="DF208" i="1"/>
  <c r="CZ208" i="1"/>
  <c r="CH208" i="1"/>
  <c r="CE208" i="1"/>
  <c r="BM208" i="1"/>
  <c r="BD208" i="1"/>
  <c r="AU208" i="1"/>
  <c r="AI208" i="1"/>
  <c r="AC208" i="1"/>
  <c r="Z208" i="1"/>
  <c r="T208" i="1"/>
  <c r="Q208" i="1"/>
  <c r="LT207" i="1"/>
  <c r="LN207" i="1"/>
  <c r="LK207" i="1"/>
  <c r="LE207" i="1"/>
  <c r="KY207" i="1"/>
  <c r="KP207" i="1"/>
  <c r="KJ207" i="1"/>
  <c r="JR207" i="1"/>
  <c r="JO207" i="1"/>
  <c r="JI207" i="1"/>
  <c r="IZ207" i="1"/>
  <c r="IW207" i="1"/>
  <c r="IT207" i="1"/>
  <c r="IQ207" i="1"/>
  <c r="IN207" i="1"/>
  <c r="HY207" i="1"/>
  <c r="GO207" i="1"/>
  <c r="FT207" i="1"/>
  <c r="FH207" i="1"/>
  <c r="EY207" i="1"/>
  <c r="ES207" i="1"/>
  <c r="EP207" i="1"/>
  <c r="EM207" i="1"/>
  <c r="EG207" i="1"/>
  <c r="ED207" i="1"/>
  <c r="DL207" i="1"/>
  <c r="DF207" i="1"/>
  <c r="CZ207" i="1"/>
  <c r="CK207" i="1"/>
  <c r="CH207" i="1"/>
  <c r="CE207" i="1"/>
  <c r="BM207" i="1"/>
  <c r="BD207" i="1"/>
  <c r="AU207" i="1"/>
  <c r="AI207" i="1"/>
  <c r="T207" i="1"/>
  <c r="Q207" i="1"/>
  <c r="LT206" i="1"/>
  <c r="LN206" i="1"/>
  <c r="LK206" i="1"/>
  <c r="LH206" i="1"/>
  <c r="LE206" i="1"/>
  <c r="KY206" i="1"/>
  <c r="KP206" i="1"/>
  <c r="KJ206" i="1"/>
  <c r="JR206" i="1"/>
  <c r="JI206" i="1"/>
  <c r="IZ206" i="1"/>
  <c r="IW206" i="1"/>
  <c r="IT206" i="1"/>
  <c r="IN206" i="1"/>
  <c r="HY206" i="1"/>
  <c r="HG206" i="1"/>
  <c r="HD206" i="1"/>
  <c r="GO206" i="1"/>
  <c r="FT206" i="1"/>
  <c r="FH206" i="1"/>
  <c r="ES206" i="1"/>
  <c r="EG206" i="1"/>
  <c r="ED206" i="1"/>
  <c r="DL206" i="1"/>
  <c r="DF206" i="1"/>
  <c r="CZ206" i="1"/>
  <c r="CK206" i="1"/>
  <c r="CH206" i="1"/>
  <c r="BM206" i="1"/>
  <c r="BD206" i="1"/>
  <c r="AR206" i="1"/>
  <c r="AI206" i="1"/>
  <c r="Z206" i="1"/>
  <c r="T206" i="1"/>
  <c r="Q206" i="1"/>
  <c r="LT205" i="1"/>
  <c r="LN205" i="1"/>
  <c r="LK205" i="1"/>
  <c r="LE205" i="1"/>
  <c r="KY205" i="1"/>
  <c r="KP205" i="1"/>
  <c r="KJ205" i="1"/>
  <c r="KA205" i="1"/>
  <c r="JR205" i="1"/>
  <c r="JI205" i="1"/>
  <c r="IZ205" i="1"/>
  <c r="IW205" i="1"/>
  <c r="IT205" i="1"/>
  <c r="IN205" i="1"/>
  <c r="HY205" i="1"/>
  <c r="HS205" i="1"/>
  <c r="GO205" i="1"/>
  <c r="FT205" i="1"/>
  <c r="FH205" i="1"/>
  <c r="FB205" i="1"/>
  <c r="EY205" i="1"/>
  <c r="ES205" i="1"/>
  <c r="EP205" i="1"/>
  <c r="EM205" i="1"/>
  <c r="ED205" i="1"/>
  <c r="DL205" i="1"/>
  <c r="DF205" i="1"/>
  <c r="CZ205" i="1"/>
  <c r="CH205" i="1"/>
  <c r="CE205" i="1"/>
  <c r="BP205" i="1"/>
  <c r="BM205" i="1"/>
  <c r="BD205" i="1"/>
  <c r="AU205" i="1"/>
  <c r="AI205" i="1"/>
  <c r="AC205" i="1"/>
  <c r="Z205" i="1"/>
  <c r="T205" i="1"/>
  <c r="LT204" i="1"/>
  <c r="LQ204" i="1"/>
  <c r="LN204" i="1"/>
  <c r="LK204" i="1"/>
  <c r="LH204" i="1"/>
  <c r="LE204" i="1"/>
  <c r="KY204" i="1"/>
  <c r="KP204" i="1"/>
  <c r="KA204" i="1"/>
  <c r="JR204" i="1"/>
  <c r="JI204" i="1"/>
  <c r="IZ204" i="1"/>
  <c r="IW204" i="1"/>
  <c r="IT204" i="1"/>
  <c r="IQ204" i="1"/>
  <c r="IN204" i="1"/>
  <c r="IK204" i="1"/>
  <c r="IB204" i="1"/>
  <c r="HY204" i="1"/>
  <c r="GO204" i="1"/>
  <c r="FT204" i="1"/>
  <c r="FQ204" i="1"/>
  <c r="FH204" i="1"/>
  <c r="EY204" i="1"/>
  <c r="ES204" i="1"/>
  <c r="EP204" i="1"/>
  <c r="EM204" i="1"/>
  <c r="ED204" i="1"/>
  <c r="EA204" i="1"/>
  <c r="DL204" i="1"/>
  <c r="DF204" i="1"/>
  <c r="CZ204" i="1"/>
  <c r="CK204" i="1"/>
  <c r="CH204" i="1"/>
  <c r="CE204" i="1"/>
  <c r="BM204" i="1"/>
  <c r="BD204" i="1"/>
  <c r="AI204" i="1"/>
  <c r="Z204" i="1"/>
  <c r="T204" i="1"/>
  <c r="Q204" i="1"/>
  <c r="LZ203" i="1"/>
  <c r="LT203" i="1"/>
  <c r="LQ203" i="1"/>
  <c r="LN203" i="1"/>
  <c r="LK203" i="1"/>
  <c r="LH203" i="1"/>
  <c r="LE203" i="1"/>
  <c r="KY203" i="1"/>
  <c r="KP203" i="1"/>
  <c r="KJ203" i="1"/>
  <c r="JR203" i="1"/>
  <c r="JO203" i="1"/>
  <c r="JI203" i="1"/>
  <c r="IZ203" i="1"/>
  <c r="IW203" i="1"/>
  <c r="IT203" i="1"/>
  <c r="IN203" i="1"/>
  <c r="IK203" i="1"/>
  <c r="IE203" i="1"/>
  <c r="HY203" i="1"/>
  <c r="HV203" i="1"/>
  <c r="GO203" i="1"/>
  <c r="FT203" i="1"/>
  <c r="FH203" i="1"/>
  <c r="EY203" i="1"/>
  <c r="ES203" i="1"/>
  <c r="EP203" i="1"/>
  <c r="EM203" i="1"/>
  <c r="ED203" i="1"/>
  <c r="EA203" i="1"/>
  <c r="DI203" i="1"/>
  <c r="DF203" i="1"/>
  <c r="CZ203" i="1"/>
  <c r="CH203" i="1"/>
  <c r="CE203" i="1"/>
  <c r="BM203" i="1"/>
  <c r="BD203" i="1"/>
  <c r="AI203" i="1"/>
  <c r="AC203" i="1"/>
  <c r="Z203" i="1"/>
  <c r="T203" i="1"/>
  <c r="Q203" i="1"/>
  <c r="LQ202" i="1"/>
  <c r="LN202" i="1"/>
  <c r="LK202" i="1"/>
  <c r="LH202" i="1"/>
  <c r="KY202" i="1"/>
  <c r="KP202" i="1"/>
  <c r="KJ202" i="1"/>
  <c r="KA202" i="1"/>
  <c r="JR202" i="1"/>
  <c r="JI202" i="1"/>
  <c r="JF202" i="1"/>
  <c r="JC202" i="1"/>
  <c r="IW202" i="1"/>
  <c r="IT202" i="1"/>
  <c r="IH202" i="1"/>
  <c r="IE202" i="1"/>
  <c r="HY202" i="1"/>
  <c r="HS202" i="1"/>
  <c r="GO202" i="1"/>
  <c r="FT202" i="1"/>
  <c r="FH202" i="1"/>
  <c r="EY202" i="1"/>
  <c r="ES202" i="1"/>
  <c r="EP202" i="1"/>
  <c r="EM202" i="1"/>
  <c r="ED202" i="1"/>
  <c r="DL202" i="1"/>
  <c r="DF202" i="1"/>
  <c r="CZ202" i="1"/>
  <c r="CH202" i="1"/>
  <c r="CE202" i="1"/>
  <c r="BM202" i="1"/>
  <c r="BD202" i="1"/>
  <c r="AR202" i="1"/>
  <c r="AI202" i="1"/>
  <c r="Z202" i="1"/>
  <c r="T202" i="1"/>
  <c r="LT201" i="1"/>
  <c r="LQ201" i="1"/>
  <c r="LN201" i="1"/>
  <c r="LK201" i="1"/>
  <c r="LH201" i="1"/>
  <c r="LE201" i="1"/>
  <c r="KY201" i="1"/>
  <c r="KP201" i="1"/>
  <c r="CQ201" i="1"/>
  <c r="JR201" i="1"/>
  <c r="JI201" i="1"/>
  <c r="IZ201" i="1"/>
  <c r="IT201" i="1"/>
  <c r="IN201" i="1"/>
  <c r="IE201" i="1"/>
  <c r="IB201" i="1"/>
  <c r="HY201" i="1"/>
  <c r="GO201" i="1"/>
  <c r="FT201" i="1"/>
  <c r="FH201" i="1"/>
  <c r="EY201" i="1"/>
  <c r="ES201" i="1"/>
  <c r="EP201" i="1"/>
  <c r="EM201" i="1"/>
  <c r="EG201" i="1"/>
  <c r="ED201" i="1"/>
  <c r="EA201" i="1"/>
  <c r="DL201" i="1"/>
  <c r="DF201" i="1"/>
  <c r="CZ201" i="1"/>
  <c r="CK201" i="1"/>
  <c r="CH201" i="1"/>
  <c r="CE201" i="1"/>
  <c r="BM201" i="1"/>
  <c r="BD201" i="1"/>
  <c r="AI201" i="1"/>
  <c r="AC201" i="1"/>
  <c r="Z201" i="1"/>
  <c r="T201" i="1"/>
  <c r="Q201" i="1"/>
  <c r="MA213" i="1" l="1"/>
  <c r="MB213" i="1"/>
  <c r="T197" i="1"/>
  <c r="KJ197" i="1"/>
  <c r="DF195" i="1" l="1"/>
  <c r="GK187" i="1" l="1"/>
  <c r="GJ187" i="1"/>
  <c r="GH187" i="1"/>
  <c r="GG187" i="1"/>
  <c r="GK174" i="1"/>
  <c r="GJ174" i="1"/>
  <c r="GH174" i="1"/>
  <c r="GG174" i="1"/>
  <c r="GK161" i="1"/>
  <c r="GJ161" i="1"/>
  <c r="GH161" i="1"/>
  <c r="GG161" i="1"/>
  <c r="GK148" i="1"/>
  <c r="GJ148" i="1"/>
  <c r="GH148" i="1"/>
  <c r="GG148" i="1"/>
  <c r="GK135" i="1"/>
  <c r="GJ135" i="1"/>
  <c r="GH135" i="1"/>
  <c r="GG135" i="1"/>
  <c r="GK122" i="1"/>
  <c r="GJ122" i="1"/>
  <c r="GH122" i="1"/>
  <c r="GG122" i="1"/>
  <c r="GK109" i="1"/>
  <c r="GJ109" i="1"/>
  <c r="GH109" i="1"/>
  <c r="GG109" i="1"/>
  <c r="GK96" i="1"/>
  <c r="GJ96" i="1"/>
  <c r="GH96" i="1"/>
  <c r="GG96" i="1"/>
  <c r="GK83" i="1"/>
  <c r="GJ83" i="1"/>
  <c r="GH83" i="1"/>
  <c r="GG83" i="1"/>
  <c r="GK70" i="1"/>
  <c r="GJ70" i="1"/>
  <c r="GH70" i="1"/>
  <c r="GG70" i="1"/>
  <c r="GK57" i="1"/>
  <c r="GJ57" i="1"/>
  <c r="GH57" i="1"/>
  <c r="GG57" i="1"/>
  <c r="GK44" i="1"/>
  <c r="GJ44" i="1"/>
  <c r="GH44" i="1"/>
  <c r="GG44" i="1"/>
  <c r="GK31" i="1"/>
  <c r="GJ31" i="1"/>
  <c r="GH31" i="1"/>
  <c r="GG31" i="1"/>
  <c r="GK18" i="1"/>
  <c r="GJ18" i="1"/>
  <c r="GH18" i="1"/>
  <c r="GG18" i="1"/>
  <c r="GH200" i="1"/>
  <c r="GG200" i="1"/>
  <c r="GI194" i="1"/>
  <c r="GK200" i="1"/>
  <c r="GJ200" i="1"/>
  <c r="GL194" i="1"/>
  <c r="LP200" i="1" l="1"/>
  <c r="LQ189" i="1"/>
  <c r="LQ188" i="1"/>
  <c r="LP187" i="1"/>
  <c r="LO187" i="1"/>
  <c r="LQ185" i="1"/>
  <c r="LQ184" i="1"/>
  <c r="LQ183" i="1"/>
  <c r="LQ181" i="1"/>
  <c r="LQ180" i="1"/>
  <c r="LQ179" i="1"/>
  <c r="LQ177" i="1"/>
  <c r="LQ176" i="1"/>
  <c r="LP174" i="1"/>
  <c r="LO174" i="1"/>
  <c r="LQ173" i="1"/>
  <c r="LQ172" i="1"/>
  <c r="LQ171" i="1"/>
  <c r="LQ170" i="1"/>
  <c r="LQ168" i="1"/>
  <c r="LP161" i="1"/>
  <c r="LO161" i="1"/>
  <c r="LQ158" i="1"/>
  <c r="LQ157" i="1"/>
  <c r="LQ155" i="1"/>
  <c r="LQ154" i="1"/>
  <c r="LQ153" i="1"/>
  <c r="LQ151" i="1"/>
  <c r="LP148" i="1"/>
  <c r="LO148" i="1"/>
  <c r="LQ147" i="1"/>
  <c r="LQ146" i="1"/>
  <c r="LQ145" i="1"/>
  <c r="LQ139" i="1"/>
  <c r="LO200" i="1"/>
  <c r="LQ199" i="1"/>
  <c r="LQ197" i="1"/>
  <c r="LQ195" i="1"/>
  <c r="LQ193" i="1"/>
  <c r="LQ191" i="1"/>
  <c r="LP135" i="1"/>
  <c r="LO135" i="1"/>
  <c r="LP122" i="1"/>
  <c r="LO122" i="1"/>
  <c r="LP109" i="1"/>
  <c r="LO109" i="1"/>
  <c r="LP96" i="1"/>
  <c r="LO96" i="1"/>
  <c r="LP83" i="1"/>
  <c r="LO83" i="1"/>
  <c r="LP70" i="1"/>
  <c r="LO70" i="1"/>
  <c r="LP57" i="1"/>
  <c r="LO57" i="1"/>
  <c r="LP44" i="1"/>
  <c r="LO44" i="1"/>
  <c r="LP31" i="1"/>
  <c r="LO31" i="1"/>
  <c r="LP18" i="1"/>
  <c r="LO18" i="1"/>
  <c r="GO192" i="1" l="1"/>
  <c r="CT192" i="1"/>
  <c r="Y200" i="1"/>
  <c r="X200" i="1"/>
  <c r="Z199" i="1"/>
  <c r="Z198" i="1"/>
  <c r="Z197" i="1"/>
  <c r="Z196" i="1"/>
  <c r="Z194" i="1"/>
  <c r="Z193" i="1"/>
  <c r="Z192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LE190" i="1" l="1"/>
  <c r="KJ190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DB200" i="1"/>
  <c r="DA200" i="1"/>
  <c r="DC190" i="1"/>
  <c r="HJ188" i="1" l="1"/>
  <c r="HI200" i="1"/>
  <c r="HH200" i="1"/>
  <c r="HI187" i="1"/>
  <c r="HH187" i="1"/>
  <c r="HI174" i="1"/>
  <c r="HH174" i="1"/>
  <c r="HI161" i="1"/>
  <c r="HH161" i="1"/>
  <c r="HI148" i="1"/>
  <c r="HH148" i="1"/>
  <c r="HI135" i="1"/>
  <c r="HH135" i="1"/>
  <c r="HI122" i="1"/>
  <c r="HH122" i="1"/>
  <c r="HI109" i="1"/>
  <c r="HH109" i="1"/>
  <c r="HI96" i="1"/>
  <c r="HH96" i="1"/>
  <c r="HI83" i="1"/>
  <c r="HH83" i="1"/>
  <c r="HI70" i="1"/>
  <c r="HH70" i="1"/>
  <c r="HI57" i="1"/>
  <c r="HH57" i="1"/>
  <c r="HI44" i="1"/>
  <c r="HH44" i="1"/>
  <c r="HI31" i="1"/>
  <c r="HH31" i="1"/>
  <c r="HI18" i="1"/>
  <c r="HH18" i="1"/>
  <c r="LT199" i="1" l="1"/>
  <c r="LT198" i="1"/>
  <c r="LT197" i="1"/>
  <c r="LT196" i="1"/>
  <c r="LT195" i="1"/>
  <c r="LT194" i="1"/>
  <c r="LT193" i="1"/>
  <c r="LT190" i="1"/>
  <c r="LT189" i="1"/>
  <c r="LT188" i="1"/>
  <c r="LH197" i="1"/>
  <c r="LH195" i="1"/>
  <c r="LH193" i="1"/>
  <c r="LH191" i="1"/>
  <c r="LE199" i="1"/>
  <c r="LE198" i="1"/>
  <c r="LE197" i="1"/>
  <c r="LE196" i="1"/>
  <c r="LE195" i="1"/>
  <c r="LE193" i="1"/>
  <c r="LE192" i="1"/>
  <c r="LE191" i="1"/>
  <c r="LE189" i="1"/>
  <c r="LE188" i="1"/>
  <c r="KY199" i="1"/>
  <c r="KY198" i="1"/>
  <c r="KY197" i="1"/>
  <c r="KY196" i="1"/>
  <c r="KY195" i="1"/>
  <c r="KY194" i="1"/>
  <c r="KY193" i="1"/>
  <c r="KY192" i="1"/>
  <c r="KY191" i="1"/>
  <c r="KY190" i="1"/>
  <c r="KY189" i="1"/>
  <c r="KY188" i="1"/>
  <c r="KV199" i="1"/>
  <c r="KJ199" i="1"/>
  <c r="KJ198" i="1"/>
  <c r="KJ196" i="1"/>
  <c r="KJ195" i="1"/>
  <c r="KJ194" i="1"/>
  <c r="KJ193" i="1"/>
  <c r="KJ192" i="1"/>
  <c r="KJ191" i="1"/>
  <c r="KJ189" i="1"/>
  <c r="KJ188" i="1"/>
  <c r="KD192" i="1"/>
  <c r="KD188" i="1"/>
  <c r="KA199" i="1"/>
  <c r="KA197" i="1"/>
  <c r="KA191" i="1"/>
  <c r="KA190" i="1"/>
  <c r="KA189" i="1"/>
  <c r="KA188" i="1"/>
  <c r="JX189" i="1"/>
  <c r="CQ199" i="1"/>
  <c r="CQ197" i="1"/>
  <c r="JI198" i="1"/>
  <c r="JI197" i="1"/>
  <c r="JI196" i="1"/>
  <c r="JI195" i="1"/>
  <c r="JI194" i="1"/>
  <c r="JI193" i="1"/>
  <c r="JI192" i="1"/>
  <c r="JI191" i="1"/>
  <c r="JI190" i="1"/>
  <c r="JI189" i="1"/>
  <c r="JI188" i="1"/>
  <c r="IZ199" i="1"/>
  <c r="IZ197" i="1"/>
  <c r="IZ196" i="1"/>
  <c r="IZ195" i="1"/>
  <c r="IZ194" i="1"/>
  <c r="IZ193" i="1"/>
  <c r="IZ191" i="1"/>
  <c r="IW199" i="1"/>
  <c r="IW198" i="1"/>
  <c r="IW197" i="1"/>
  <c r="IW196" i="1"/>
  <c r="IW194" i="1"/>
  <c r="IW193" i="1"/>
  <c r="IW192" i="1"/>
  <c r="IW191" i="1"/>
  <c r="IW189" i="1"/>
  <c r="IW188" i="1"/>
  <c r="IQ199" i="1"/>
  <c r="IQ196" i="1"/>
  <c r="IQ195" i="1"/>
  <c r="IQ193" i="1"/>
  <c r="IN199" i="1"/>
  <c r="IN198" i="1"/>
  <c r="IN197" i="1"/>
  <c r="IN195" i="1"/>
  <c r="IN194" i="1"/>
  <c r="IN192" i="1"/>
  <c r="IN191" i="1"/>
  <c r="IN190" i="1"/>
  <c r="IN189" i="1"/>
  <c r="IN188" i="1"/>
  <c r="IH197" i="1"/>
  <c r="IH196" i="1"/>
  <c r="IH193" i="1"/>
  <c r="IH192" i="1"/>
  <c r="IH191" i="1"/>
  <c r="IE199" i="1"/>
  <c r="IE198" i="1"/>
  <c r="IE197" i="1"/>
  <c r="IE196" i="1"/>
  <c r="IE195" i="1"/>
  <c r="IE193" i="1"/>
  <c r="IE192" i="1"/>
  <c r="IE191" i="1"/>
  <c r="IE189" i="1"/>
  <c r="IE188" i="1"/>
  <c r="HV199" i="1"/>
  <c r="HV198" i="1"/>
  <c r="HV191" i="1"/>
  <c r="HG199" i="1"/>
  <c r="HG196" i="1"/>
  <c r="HD198" i="1"/>
  <c r="FT199" i="1"/>
  <c r="FT198" i="1"/>
  <c r="FT197" i="1"/>
  <c r="FT196" i="1"/>
  <c r="FT195" i="1"/>
  <c r="FT194" i="1"/>
  <c r="FT193" i="1"/>
  <c r="FT191" i="1"/>
  <c r="FT190" i="1"/>
  <c r="FQ192" i="1"/>
  <c r="FQ189" i="1"/>
  <c r="FH199" i="1"/>
  <c r="FH198" i="1"/>
  <c r="FH197" i="1"/>
  <c r="FH196" i="1"/>
  <c r="FH195" i="1"/>
  <c r="FH194" i="1"/>
  <c r="FH193" i="1"/>
  <c r="FH192" i="1"/>
  <c r="FH191" i="1"/>
  <c r="FH190" i="1"/>
  <c r="FH189" i="1"/>
  <c r="FH188" i="1"/>
  <c r="FE197" i="1"/>
  <c r="EY199" i="1"/>
  <c r="EY198" i="1"/>
  <c r="EY197" i="1"/>
  <c r="EY196" i="1"/>
  <c r="EY195" i="1"/>
  <c r="EY194" i="1"/>
  <c r="EY192" i="1"/>
  <c r="EY191" i="1"/>
  <c r="EY190" i="1"/>
  <c r="EY188" i="1"/>
  <c r="EM198" i="1"/>
  <c r="EM197" i="1"/>
  <c r="EM196" i="1"/>
  <c r="EM195" i="1"/>
  <c r="EM194" i="1"/>
  <c r="EM193" i="1"/>
  <c r="EM190" i="1"/>
  <c r="EM188" i="1"/>
  <c r="EG197" i="1"/>
  <c r="EG196" i="1"/>
  <c r="EG195" i="1"/>
  <c r="EG194" i="1"/>
  <c r="EG192" i="1"/>
  <c r="EA198" i="1"/>
  <c r="EA196" i="1"/>
  <c r="EA195" i="1"/>
  <c r="EA192" i="1"/>
  <c r="EA191" i="1"/>
  <c r="DX191" i="1"/>
  <c r="DX188" i="1"/>
  <c r="DL199" i="1"/>
  <c r="DL198" i="1"/>
  <c r="DL197" i="1"/>
  <c r="DL194" i="1"/>
  <c r="DL193" i="1"/>
  <c r="DL192" i="1"/>
  <c r="DL191" i="1"/>
  <c r="DL190" i="1"/>
  <c r="DL189" i="1"/>
  <c r="DL188" i="1"/>
  <c r="DI199" i="1"/>
  <c r="CW199" i="1"/>
  <c r="CK198" i="1"/>
  <c r="CK194" i="1"/>
  <c r="CK193" i="1"/>
  <c r="CK191" i="1"/>
  <c r="CK190" i="1"/>
  <c r="CE199" i="1"/>
  <c r="CE197" i="1"/>
  <c r="CE196" i="1"/>
  <c r="CE195" i="1"/>
  <c r="CE193" i="1"/>
  <c r="CE192" i="1"/>
  <c r="CE191" i="1"/>
  <c r="CE190" i="1"/>
  <c r="CE189" i="1"/>
  <c r="AU199" i="1"/>
  <c r="AU197" i="1"/>
  <c r="AU193" i="1"/>
  <c r="AU191" i="1"/>
  <c r="AR192" i="1"/>
  <c r="AR188" i="1"/>
  <c r="AO190" i="1"/>
  <c r="AO189" i="1"/>
  <c r="AC197" i="1"/>
  <c r="AC196" i="1"/>
  <c r="AC194" i="1"/>
  <c r="AC190" i="1"/>
  <c r="N189" i="1"/>
  <c r="LY200" i="1" l="1"/>
  <c r="LX200" i="1"/>
  <c r="LV200" i="1"/>
  <c r="LU200" i="1"/>
  <c r="LS200" i="1"/>
  <c r="LR200" i="1"/>
  <c r="LM200" i="1"/>
  <c r="LL200" i="1"/>
  <c r="LJ200" i="1"/>
  <c r="LI200" i="1"/>
  <c r="LG200" i="1"/>
  <c r="LF200" i="1"/>
  <c r="LD200" i="1"/>
  <c r="LC200" i="1"/>
  <c r="LA200" i="1"/>
  <c r="KZ200" i="1"/>
  <c r="KX200" i="1"/>
  <c r="KW200" i="1"/>
  <c r="KU200" i="1"/>
  <c r="KT200" i="1"/>
  <c r="KO200" i="1"/>
  <c r="KN200" i="1"/>
  <c r="KI200" i="1"/>
  <c r="KH200" i="1"/>
  <c r="KC200" i="1"/>
  <c r="KB200" i="1"/>
  <c r="JZ200" i="1"/>
  <c r="JY200" i="1"/>
  <c r="JW200" i="1"/>
  <c r="JV200" i="1"/>
  <c r="CP200" i="1"/>
  <c r="CO200" i="1"/>
  <c r="JT200" i="1"/>
  <c r="JS200" i="1"/>
  <c r="JQ200" i="1"/>
  <c r="JP200" i="1"/>
  <c r="JN200" i="1"/>
  <c r="JM200" i="1"/>
  <c r="JK200" i="1"/>
  <c r="JJ200" i="1"/>
  <c r="JH200" i="1"/>
  <c r="JG200" i="1"/>
  <c r="JE200" i="1"/>
  <c r="JD200" i="1"/>
  <c r="JB200" i="1"/>
  <c r="JA200" i="1"/>
  <c r="IY200" i="1"/>
  <c r="IX200" i="1"/>
  <c r="IV200" i="1"/>
  <c r="IU200" i="1"/>
  <c r="IS200" i="1"/>
  <c r="IR200" i="1"/>
  <c r="IP200" i="1"/>
  <c r="IO200" i="1"/>
  <c r="IM200" i="1"/>
  <c r="IL200" i="1"/>
  <c r="IJ200" i="1"/>
  <c r="II200" i="1"/>
  <c r="IG200" i="1"/>
  <c r="IF200" i="1"/>
  <c r="ID200" i="1"/>
  <c r="IC200" i="1"/>
  <c r="IA200" i="1"/>
  <c r="HZ200" i="1"/>
  <c r="HX200" i="1"/>
  <c r="HW200" i="1"/>
  <c r="HU200" i="1"/>
  <c r="HT200" i="1"/>
  <c r="HR200" i="1"/>
  <c r="HQ200" i="1"/>
  <c r="HO200" i="1"/>
  <c r="HN200" i="1"/>
  <c r="HL200" i="1"/>
  <c r="HK200" i="1"/>
  <c r="HF200" i="1"/>
  <c r="HE200" i="1"/>
  <c r="HC200" i="1"/>
  <c r="HB200" i="1"/>
  <c r="GN200" i="1"/>
  <c r="GM200" i="1"/>
  <c r="FY200" i="1"/>
  <c r="FX200" i="1"/>
  <c r="FV200" i="1"/>
  <c r="FU200" i="1"/>
  <c r="FS200" i="1"/>
  <c r="FR200" i="1"/>
  <c r="FP200" i="1"/>
  <c r="FO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K200" i="1"/>
  <c r="DJ200" i="1"/>
  <c r="DH200" i="1"/>
  <c r="DG200" i="1"/>
  <c r="DE200" i="1"/>
  <c r="DD200" i="1"/>
  <c r="CY200" i="1"/>
  <c r="CX200" i="1"/>
  <c r="CV200" i="1"/>
  <c r="CU200" i="1"/>
  <c r="CS200" i="1"/>
  <c r="CR200" i="1"/>
  <c r="CM200" i="1"/>
  <c r="CL200" i="1"/>
  <c r="CJ200" i="1"/>
  <c r="CI200" i="1"/>
  <c r="CG200" i="1"/>
  <c r="CF200" i="1"/>
  <c r="CD200" i="1"/>
  <c r="CC200" i="1"/>
  <c r="CA200" i="1"/>
  <c r="BZ200" i="1"/>
  <c r="BU200" i="1"/>
  <c r="BT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S200" i="1"/>
  <c r="R200" i="1"/>
  <c r="P200" i="1"/>
  <c r="O200" i="1"/>
  <c r="M200" i="1"/>
  <c r="L200" i="1"/>
  <c r="LN199" i="1"/>
  <c r="LK199" i="1"/>
  <c r="KP199" i="1"/>
  <c r="JR199" i="1"/>
  <c r="IT199" i="1"/>
  <c r="HY199" i="1"/>
  <c r="GO199" i="1"/>
  <c r="ES199" i="1"/>
  <c r="EP199" i="1"/>
  <c r="ED199" i="1"/>
  <c r="DF199" i="1"/>
  <c r="CZ199" i="1"/>
  <c r="CH199" i="1"/>
  <c r="BM199" i="1"/>
  <c r="BD199" i="1"/>
  <c r="AI199" i="1"/>
  <c r="T199" i="1"/>
  <c r="Q199" i="1"/>
  <c r="LN198" i="1"/>
  <c r="LK198" i="1"/>
  <c r="KP198" i="1"/>
  <c r="JR198" i="1"/>
  <c r="IT198" i="1"/>
  <c r="HY198" i="1"/>
  <c r="GO198" i="1"/>
  <c r="ES198" i="1"/>
  <c r="EP198" i="1"/>
  <c r="ED198" i="1"/>
  <c r="DF198" i="1"/>
  <c r="CZ198" i="1"/>
  <c r="CH198" i="1"/>
  <c r="BM198" i="1"/>
  <c r="BD198" i="1"/>
  <c r="AI198" i="1"/>
  <c r="Q198" i="1"/>
  <c r="LN197" i="1"/>
  <c r="LK197" i="1"/>
  <c r="KP197" i="1"/>
  <c r="JR197" i="1"/>
  <c r="JF197" i="1"/>
  <c r="IT197" i="1"/>
  <c r="HY197" i="1"/>
  <c r="GO197" i="1"/>
  <c r="ES197" i="1"/>
  <c r="EP197" i="1"/>
  <c r="ED197" i="1"/>
  <c r="DF197" i="1"/>
  <c r="CZ197" i="1"/>
  <c r="CH197" i="1"/>
  <c r="BM197" i="1"/>
  <c r="BD197" i="1"/>
  <c r="AI197" i="1"/>
  <c r="Q197" i="1"/>
  <c r="LN196" i="1"/>
  <c r="LK196" i="1"/>
  <c r="KP196" i="1"/>
  <c r="JR196" i="1"/>
  <c r="IT196" i="1"/>
  <c r="HY196" i="1"/>
  <c r="GO196" i="1"/>
  <c r="ES196" i="1"/>
  <c r="EP196" i="1"/>
  <c r="ED196" i="1"/>
  <c r="DF196" i="1"/>
  <c r="CZ196" i="1"/>
  <c r="CH196" i="1"/>
  <c r="BM196" i="1"/>
  <c r="BD196" i="1"/>
  <c r="AI196" i="1"/>
  <c r="T196" i="1"/>
  <c r="Q196" i="1"/>
  <c r="LN195" i="1"/>
  <c r="LK195" i="1"/>
  <c r="KP195" i="1"/>
  <c r="JR195" i="1"/>
  <c r="IT195" i="1"/>
  <c r="HY195" i="1"/>
  <c r="GO195" i="1"/>
  <c r="ES195" i="1"/>
  <c r="EP195" i="1"/>
  <c r="ED195" i="1"/>
  <c r="CZ195" i="1"/>
  <c r="BM195" i="1"/>
  <c r="AI195" i="1"/>
  <c r="T195" i="1"/>
  <c r="Q195" i="1"/>
  <c r="LN194" i="1"/>
  <c r="LK194" i="1"/>
  <c r="KP194" i="1"/>
  <c r="JR194" i="1"/>
  <c r="IT194" i="1"/>
  <c r="HY194" i="1"/>
  <c r="GO194" i="1"/>
  <c r="ES194" i="1"/>
  <c r="EP194" i="1"/>
  <c r="ED194" i="1"/>
  <c r="DF194" i="1"/>
  <c r="CZ194" i="1"/>
  <c r="CH194" i="1"/>
  <c r="BM194" i="1"/>
  <c r="BD194" i="1"/>
  <c r="AI194" i="1"/>
  <c r="T194" i="1"/>
  <c r="Q194" i="1"/>
  <c r="LN193" i="1"/>
  <c r="LK193" i="1"/>
  <c r="KP193" i="1"/>
  <c r="JR193" i="1"/>
  <c r="IT193" i="1"/>
  <c r="HY193" i="1"/>
  <c r="GO193" i="1"/>
  <c r="ES193" i="1"/>
  <c r="EP193" i="1"/>
  <c r="ED193" i="1"/>
  <c r="DF193" i="1"/>
  <c r="CZ193" i="1"/>
  <c r="CH193" i="1"/>
  <c r="BM193" i="1"/>
  <c r="BD193" i="1"/>
  <c r="AI193" i="1"/>
  <c r="T193" i="1"/>
  <c r="Q193" i="1"/>
  <c r="LN192" i="1"/>
  <c r="LK192" i="1"/>
  <c r="KP192" i="1"/>
  <c r="JR192" i="1"/>
  <c r="JF192" i="1"/>
  <c r="IT192" i="1"/>
  <c r="HY192" i="1"/>
  <c r="ES192" i="1"/>
  <c r="EP192" i="1"/>
  <c r="ED192" i="1"/>
  <c r="DF192" i="1"/>
  <c r="CZ192" i="1"/>
  <c r="CH192" i="1"/>
  <c r="BM192" i="1"/>
  <c r="BD192" i="1"/>
  <c r="AI192" i="1"/>
  <c r="T192" i="1"/>
  <c r="Q192" i="1"/>
  <c r="LN191" i="1"/>
  <c r="LK191" i="1"/>
  <c r="KP191" i="1"/>
  <c r="JR191" i="1"/>
  <c r="IT191" i="1"/>
  <c r="HY191" i="1"/>
  <c r="GO191" i="1"/>
  <c r="ES191" i="1"/>
  <c r="EP191" i="1"/>
  <c r="ED191" i="1"/>
  <c r="DF191" i="1"/>
  <c r="CZ191" i="1"/>
  <c r="CH191" i="1"/>
  <c r="BM191" i="1"/>
  <c r="BD191" i="1"/>
  <c r="AI191" i="1"/>
  <c r="T191" i="1"/>
  <c r="Q191" i="1"/>
  <c r="LN190" i="1"/>
  <c r="KP190" i="1"/>
  <c r="JR190" i="1"/>
  <c r="IT190" i="1"/>
  <c r="HY190" i="1"/>
  <c r="GO190" i="1"/>
  <c r="ES190" i="1"/>
  <c r="EP190" i="1"/>
  <c r="ED190" i="1"/>
  <c r="DF190" i="1"/>
  <c r="CZ190" i="1"/>
  <c r="CH190" i="1"/>
  <c r="BM190" i="1"/>
  <c r="BD190" i="1"/>
  <c r="AI190" i="1"/>
  <c r="T190" i="1"/>
  <c r="Q190" i="1"/>
  <c r="LN189" i="1"/>
  <c r="LK189" i="1"/>
  <c r="KP189" i="1"/>
  <c r="JR189" i="1"/>
  <c r="IT189" i="1"/>
  <c r="HY189" i="1"/>
  <c r="GO189" i="1"/>
  <c r="ES189" i="1"/>
  <c r="EP189" i="1"/>
  <c r="ED189" i="1"/>
  <c r="DF189" i="1"/>
  <c r="CZ189" i="1"/>
  <c r="CH189" i="1"/>
  <c r="BM189" i="1"/>
  <c r="AI189" i="1"/>
  <c r="T189" i="1"/>
  <c r="Q189" i="1"/>
  <c r="LN188" i="1"/>
  <c r="LK188" i="1"/>
  <c r="KP188" i="1"/>
  <c r="JR188" i="1"/>
  <c r="JF188" i="1"/>
  <c r="IT188" i="1"/>
  <c r="HY188" i="1"/>
  <c r="GO188" i="1"/>
  <c r="ES188" i="1"/>
  <c r="EP188" i="1"/>
  <c r="ED188" i="1"/>
  <c r="DF188" i="1"/>
  <c r="CZ188" i="1"/>
  <c r="CH188" i="1"/>
  <c r="BM188" i="1"/>
  <c r="BD188" i="1"/>
  <c r="AI188" i="1"/>
  <c r="T188" i="1"/>
  <c r="Q188" i="1"/>
  <c r="MB200" i="1" l="1"/>
  <c r="MA200" i="1"/>
  <c r="CQ183" i="1"/>
  <c r="AR180" i="1" l="1"/>
  <c r="KC187" i="1" l="1"/>
  <c r="KB187" i="1"/>
  <c r="KD184" i="1"/>
  <c r="KD179" i="1"/>
  <c r="KC174" i="1"/>
  <c r="KB174" i="1"/>
  <c r="KC161" i="1"/>
  <c r="KB161" i="1"/>
  <c r="KC148" i="1"/>
  <c r="KB148" i="1"/>
  <c r="KC135" i="1"/>
  <c r="KB135" i="1"/>
  <c r="KC122" i="1"/>
  <c r="KB122" i="1"/>
  <c r="KC109" i="1"/>
  <c r="KB109" i="1"/>
  <c r="KC96" i="1"/>
  <c r="KB96" i="1"/>
  <c r="KC83" i="1"/>
  <c r="KB83" i="1"/>
  <c r="KC70" i="1"/>
  <c r="KB70" i="1"/>
  <c r="KC57" i="1"/>
  <c r="KB57" i="1"/>
  <c r="KC44" i="1"/>
  <c r="KB44" i="1"/>
  <c r="KC31" i="1"/>
  <c r="KB31" i="1"/>
  <c r="KC18" i="1"/>
  <c r="KB18" i="1"/>
  <c r="IW177" i="1" l="1"/>
  <c r="ED177" i="1"/>
  <c r="DX177" i="1"/>
  <c r="BF187" i="1"/>
  <c r="BE187" i="1"/>
  <c r="BG17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LA187" i="1" l="1"/>
  <c r="KZ187" i="1"/>
  <c r="LB176" i="1"/>
  <c r="LA174" i="1"/>
  <c r="KZ174" i="1"/>
  <c r="LA161" i="1"/>
  <c r="KZ161" i="1"/>
  <c r="LA148" i="1"/>
  <c r="KZ148" i="1"/>
  <c r="LA135" i="1"/>
  <c r="KZ135" i="1"/>
  <c r="LA122" i="1"/>
  <c r="KZ122" i="1"/>
  <c r="LA109" i="1"/>
  <c r="KZ109" i="1"/>
  <c r="LA96" i="1"/>
  <c r="KZ96" i="1"/>
  <c r="LA83" i="1"/>
  <c r="KZ83" i="1"/>
  <c r="LA70" i="1"/>
  <c r="KZ70" i="1"/>
  <c r="LA57" i="1"/>
  <c r="KZ57" i="1"/>
  <c r="LA44" i="1"/>
  <c r="KZ44" i="1"/>
  <c r="LA31" i="1"/>
  <c r="KZ31" i="1"/>
  <c r="LA18" i="1"/>
  <c r="KZ18" i="1"/>
  <c r="JU176" i="1"/>
  <c r="JT187" i="1"/>
  <c r="JS187" i="1"/>
  <c r="JT174" i="1"/>
  <c r="JS174" i="1"/>
  <c r="JT161" i="1"/>
  <c r="JS161" i="1"/>
  <c r="JT148" i="1"/>
  <c r="JS148" i="1"/>
  <c r="JT135" i="1"/>
  <c r="JS135" i="1"/>
  <c r="JT122" i="1"/>
  <c r="JS122" i="1"/>
  <c r="JT109" i="1"/>
  <c r="JS109" i="1"/>
  <c r="JT96" i="1"/>
  <c r="JS96" i="1"/>
  <c r="JT83" i="1"/>
  <c r="JS83" i="1"/>
  <c r="JT70" i="1"/>
  <c r="JS70" i="1"/>
  <c r="JT57" i="1"/>
  <c r="JS57" i="1"/>
  <c r="JT44" i="1"/>
  <c r="JS44" i="1"/>
  <c r="JT31" i="1"/>
  <c r="JS31" i="1"/>
  <c r="JT18" i="1"/>
  <c r="JS18" i="1"/>
  <c r="KA176" i="1"/>
  <c r="HV176" i="1"/>
  <c r="CM187" i="1"/>
  <c r="CL187" i="1"/>
  <c r="CN176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O187" i="1" l="1"/>
  <c r="BN187" i="1"/>
  <c r="BP177" i="1"/>
  <c r="BP176" i="1"/>
  <c r="BP175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LW175" i="1" l="1"/>
  <c r="LT186" i="1"/>
  <c r="LT185" i="1"/>
  <c r="LT184" i="1"/>
  <c r="LT183" i="1"/>
  <c r="LT181" i="1"/>
  <c r="LT180" i="1"/>
  <c r="LT179" i="1"/>
  <c r="LT178" i="1"/>
  <c r="LT177" i="1"/>
  <c r="LT176" i="1"/>
  <c r="LT175" i="1"/>
  <c r="LN186" i="1"/>
  <c r="LN185" i="1"/>
  <c r="LN184" i="1"/>
  <c r="LN183" i="1"/>
  <c r="LN182" i="1"/>
  <c r="LN181" i="1"/>
  <c r="LN180" i="1"/>
  <c r="LN179" i="1"/>
  <c r="LN178" i="1"/>
  <c r="LN177" i="1"/>
  <c r="LN176" i="1"/>
  <c r="LN175" i="1"/>
  <c r="LK186" i="1"/>
  <c r="LK185" i="1"/>
  <c r="LK184" i="1"/>
  <c r="LK183" i="1"/>
  <c r="LK182" i="1"/>
  <c r="LK181" i="1"/>
  <c r="LK180" i="1"/>
  <c r="LK179" i="1"/>
  <c r="LK178" i="1"/>
  <c r="LK177" i="1"/>
  <c r="LK176" i="1"/>
  <c r="LK175" i="1"/>
  <c r="LH186" i="1"/>
  <c r="LH185" i="1"/>
  <c r="LH183" i="1"/>
  <c r="LH181" i="1"/>
  <c r="LH179" i="1"/>
  <c r="LH178" i="1"/>
  <c r="LH177" i="1"/>
  <c r="LH175" i="1"/>
  <c r="LE186" i="1"/>
  <c r="LE185" i="1"/>
  <c r="LE184" i="1"/>
  <c r="LE183" i="1"/>
  <c r="LE182" i="1"/>
  <c r="LE181" i="1"/>
  <c r="LE180" i="1"/>
  <c r="LE179" i="1"/>
  <c r="LE178" i="1"/>
  <c r="LE177" i="1"/>
  <c r="LE175" i="1"/>
  <c r="KY186" i="1"/>
  <c r="KY185" i="1"/>
  <c r="KY184" i="1"/>
  <c r="KY183" i="1"/>
  <c r="KY182" i="1"/>
  <c r="KY181" i="1"/>
  <c r="KY180" i="1"/>
  <c r="KY179" i="1"/>
  <c r="KY178" i="1"/>
  <c r="KY177" i="1"/>
  <c r="KY175" i="1"/>
  <c r="KP186" i="1"/>
  <c r="KP185" i="1"/>
  <c r="KP184" i="1"/>
  <c r="KP183" i="1"/>
  <c r="KP182" i="1"/>
  <c r="KP181" i="1"/>
  <c r="KP180" i="1"/>
  <c r="KP179" i="1"/>
  <c r="KP178" i="1"/>
  <c r="KP177" i="1"/>
  <c r="KP176" i="1"/>
  <c r="KP175" i="1"/>
  <c r="KJ186" i="1"/>
  <c r="KJ185" i="1"/>
  <c r="KJ183" i="1"/>
  <c r="KJ182" i="1"/>
  <c r="KJ181" i="1"/>
  <c r="KJ180" i="1"/>
  <c r="KJ179" i="1"/>
  <c r="KJ178" i="1"/>
  <c r="KJ177" i="1"/>
  <c r="KJ176" i="1"/>
  <c r="KJ175" i="1"/>
  <c r="KA186" i="1"/>
  <c r="KA184" i="1"/>
  <c r="KA179" i="1"/>
  <c r="JX184" i="1"/>
  <c r="JR186" i="1"/>
  <c r="JR185" i="1"/>
  <c r="JR184" i="1"/>
  <c r="JR183" i="1"/>
  <c r="JR182" i="1"/>
  <c r="JR181" i="1"/>
  <c r="JR180" i="1"/>
  <c r="JR179" i="1"/>
  <c r="JR178" i="1"/>
  <c r="JR177" i="1"/>
  <c r="JR176" i="1"/>
  <c r="JR175" i="1"/>
  <c r="JI186" i="1"/>
  <c r="JI184" i="1"/>
  <c r="JI183" i="1"/>
  <c r="JI182" i="1"/>
  <c r="JI180" i="1"/>
  <c r="JI179" i="1"/>
  <c r="JI178" i="1"/>
  <c r="JI177" i="1"/>
  <c r="JI176" i="1"/>
  <c r="JI175" i="1"/>
  <c r="JF186" i="1"/>
  <c r="JF185" i="1"/>
  <c r="JF184" i="1"/>
  <c r="JF183" i="1"/>
  <c r="JF182" i="1"/>
  <c r="JF181" i="1"/>
  <c r="JF180" i="1"/>
  <c r="JF179" i="1"/>
  <c r="JF178" i="1"/>
  <c r="JF177" i="1"/>
  <c r="JF176" i="1"/>
  <c r="JF175" i="1"/>
  <c r="IZ186" i="1"/>
  <c r="IZ185" i="1"/>
  <c r="IZ184" i="1"/>
  <c r="IZ183" i="1"/>
  <c r="IZ182" i="1"/>
  <c r="IZ181" i="1"/>
  <c r="IZ179" i="1"/>
  <c r="IZ178" i="1"/>
  <c r="IW186" i="1"/>
  <c r="IW185" i="1"/>
  <c r="IW184" i="1"/>
  <c r="IW181" i="1"/>
  <c r="IW175" i="1"/>
  <c r="IT186" i="1"/>
  <c r="IT185" i="1"/>
  <c r="IT184" i="1"/>
  <c r="IT183" i="1"/>
  <c r="IT182" i="1"/>
  <c r="IT181" i="1"/>
  <c r="IT180" i="1"/>
  <c r="IT179" i="1"/>
  <c r="IT178" i="1"/>
  <c r="IT177" i="1"/>
  <c r="IT176" i="1"/>
  <c r="IT175" i="1"/>
  <c r="IQ185" i="1"/>
  <c r="IQ182" i="1"/>
  <c r="IQ181" i="1"/>
  <c r="IQ177" i="1"/>
  <c r="IN186" i="1"/>
  <c r="IN184" i="1"/>
  <c r="IN182" i="1"/>
  <c r="IN181" i="1"/>
  <c r="IN179" i="1"/>
  <c r="IN175" i="1"/>
  <c r="IK179" i="1"/>
  <c r="IH186" i="1"/>
  <c r="IH184" i="1"/>
  <c r="IH183" i="1"/>
  <c r="IH182" i="1"/>
  <c r="IH178" i="1"/>
  <c r="IH175" i="1"/>
  <c r="IE183" i="1"/>
  <c r="IE177" i="1"/>
  <c r="IE175" i="1"/>
  <c r="IB181" i="1"/>
  <c r="IB180" i="1"/>
  <c r="IB179" i="1"/>
  <c r="IB178" i="1"/>
  <c r="HY186" i="1"/>
  <c r="HY185" i="1"/>
  <c r="HY184" i="1"/>
  <c r="HY183" i="1"/>
  <c r="HY182" i="1"/>
  <c r="HY181" i="1"/>
  <c r="HY180" i="1"/>
  <c r="HY179" i="1"/>
  <c r="HY178" i="1"/>
  <c r="HY177" i="1"/>
  <c r="HY176" i="1"/>
  <c r="HY175" i="1"/>
  <c r="HV184" i="1"/>
  <c r="HV183" i="1"/>
  <c r="HV180" i="1"/>
  <c r="HS180" i="1"/>
  <c r="HP181" i="1"/>
  <c r="HD183" i="1"/>
  <c r="HD181" i="1"/>
  <c r="GO186" i="1"/>
  <c r="GO185" i="1"/>
  <c r="GO184" i="1"/>
  <c r="GO183" i="1"/>
  <c r="GO182" i="1"/>
  <c r="GO181" i="1"/>
  <c r="GO180" i="1"/>
  <c r="GO179" i="1"/>
  <c r="GO178" i="1"/>
  <c r="GO177" i="1"/>
  <c r="GO176" i="1"/>
  <c r="GO175" i="1"/>
  <c r="FT185" i="1"/>
  <c r="FT181" i="1"/>
  <c r="FT178" i="1"/>
  <c r="FT177" i="1"/>
  <c r="FT175" i="1"/>
  <c r="FH186" i="1"/>
  <c r="FH185" i="1"/>
  <c r="FH184" i="1"/>
  <c r="FH183" i="1"/>
  <c r="FH182" i="1"/>
  <c r="FH181" i="1"/>
  <c r="FH179" i="1"/>
  <c r="FH178" i="1"/>
  <c r="FH177" i="1"/>
  <c r="FH175" i="1"/>
  <c r="EY185" i="1"/>
  <c r="EY184" i="1"/>
  <c r="EY182" i="1"/>
  <c r="EY181" i="1"/>
  <c r="EY180" i="1"/>
  <c r="EY179" i="1"/>
  <c r="EY178" i="1"/>
  <c r="EY177" i="1"/>
  <c r="EY176" i="1"/>
  <c r="EY175" i="1"/>
  <c r="ES186" i="1"/>
  <c r="ES185" i="1"/>
  <c r="ES184" i="1"/>
  <c r="ES183" i="1"/>
  <c r="ES182" i="1"/>
  <c r="ES181" i="1"/>
  <c r="ES180" i="1"/>
  <c r="ES179" i="1"/>
  <c r="ES178" i="1"/>
  <c r="ES177" i="1"/>
  <c r="ES176" i="1"/>
  <c r="ES175" i="1"/>
  <c r="EP186" i="1"/>
  <c r="EP185" i="1"/>
  <c r="EP184" i="1"/>
  <c r="EP183" i="1"/>
  <c r="EP182" i="1"/>
  <c r="EP181" i="1"/>
  <c r="EP180" i="1"/>
  <c r="EP179" i="1"/>
  <c r="EP178" i="1"/>
  <c r="EP177" i="1"/>
  <c r="EP176" i="1"/>
  <c r="EP175" i="1"/>
  <c r="EM186" i="1"/>
  <c r="EM185" i="1"/>
  <c r="EM184" i="1"/>
  <c r="EM182" i="1"/>
  <c r="EM180" i="1"/>
  <c r="EM179" i="1"/>
  <c r="EM175" i="1"/>
  <c r="EJ176" i="1"/>
  <c r="EG186" i="1"/>
  <c r="EG179" i="1"/>
  <c r="EG176" i="1"/>
  <c r="ED186" i="1"/>
  <c r="ED185" i="1"/>
  <c r="ED184" i="1"/>
  <c r="ED183" i="1"/>
  <c r="ED182" i="1"/>
  <c r="ED181" i="1"/>
  <c r="ED180" i="1"/>
  <c r="ED179" i="1"/>
  <c r="ED178" i="1"/>
  <c r="ED176" i="1"/>
  <c r="ED175" i="1"/>
  <c r="EA186" i="1"/>
  <c r="EA184" i="1"/>
  <c r="EA183" i="1"/>
  <c r="EA180" i="1"/>
  <c r="EA179" i="1"/>
  <c r="EA178" i="1"/>
  <c r="DX184" i="1"/>
  <c r="DX182" i="1"/>
  <c r="DX181" i="1"/>
  <c r="DL186" i="1"/>
  <c r="DL185" i="1"/>
  <c r="DL184" i="1"/>
  <c r="DL183" i="1"/>
  <c r="DL182" i="1"/>
  <c r="DL180" i="1"/>
  <c r="DL179" i="1"/>
  <c r="DL178" i="1"/>
  <c r="DL177" i="1"/>
  <c r="DL175" i="1"/>
  <c r="DI183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T185" i="1"/>
  <c r="CT184" i="1"/>
  <c r="CT181" i="1"/>
  <c r="CT180" i="1"/>
  <c r="CT178" i="1"/>
  <c r="CT176" i="1"/>
  <c r="CT175" i="1"/>
  <c r="CK186" i="1"/>
  <c r="CK185" i="1"/>
  <c r="CK183" i="1"/>
  <c r="CK182" i="1"/>
  <c r="CK179" i="1"/>
  <c r="CK178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E186" i="1"/>
  <c r="CE185" i="1"/>
  <c r="CE184" i="1"/>
  <c r="CE182" i="1"/>
  <c r="CE181" i="1"/>
  <c r="CE179" i="1"/>
  <c r="CE178" i="1"/>
  <c r="CE176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AU186" i="1"/>
  <c r="AU177" i="1"/>
  <c r="AR175" i="1"/>
  <c r="AO183" i="1"/>
  <c r="AO180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C186" i="1"/>
  <c r="AC184" i="1"/>
  <c r="AC183" i="1"/>
  <c r="AC180" i="1"/>
  <c r="AC179" i="1"/>
  <c r="AC175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LY187" i="1"/>
  <c r="LX187" i="1"/>
  <c r="LV187" i="1"/>
  <c r="LU187" i="1"/>
  <c r="LS187" i="1"/>
  <c r="LR187" i="1"/>
  <c r="LM187" i="1"/>
  <c r="LL187" i="1"/>
  <c r="LJ187" i="1"/>
  <c r="LI187" i="1"/>
  <c r="LG187" i="1"/>
  <c r="LF187" i="1"/>
  <c r="LD187" i="1"/>
  <c r="LC187" i="1"/>
  <c r="KX187" i="1"/>
  <c r="KW187" i="1"/>
  <c r="KU187" i="1"/>
  <c r="KT187" i="1"/>
  <c r="KO187" i="1"/>
  <c r="KN187" i="1"/>
  <c r="KI187" i="1"/>
  <c r="KH187" i="1"/>
  <c r="JZ187" i="1"/>
  <c r="JY187" i="1"/>
  <c r="JW187" i="1"/>
  <c r="JV187" i="1"/>
  <c r="CP187" i="1"/>
  <c r="CO187" i="1"/>
  <c r="JQ187" i="1"/>
  <c r="JP187" i="1"/>
  <c r="JN187" i="1"/>
  <c r="JM187" i="1"/>
  <c r="JK187" i="1"/>
  <c r="JJ187" i="1"/>
  <c r="JH187" i="1"/>
  <c r="JG187" i="1"/>
  <c r="JE187" i="1"/>
  <c r="JD187" i="1"/>
  <c r="JB187" i="1"/>
  <c r="JA187" i="1"/>
  <c r="IY187" i="1"/>
  <c r="IX187" i="1"/>
  <c r="IV187" i="1"/>
  <c r="IU187" i="1"/>
  <c r="IS187" i="1"/>
  <c r="IR187" i="1"/>
  <c r="IP187" i="1"/>
  <c r="IO187" i="1"/>
  <c r="IM187" i="1"/>
  <c r="IL187" i="1"/>
  <c r="IJ187" i="1"/>
  <c r="II187" i="1"/>
  <c r="IG187" i="1"/>
  <c r="IF187" i="1"/>
  <c r="ID187" i="1"/>
  <c r="IC187" i="1"/>
  <c r="IA187" i="1"/>
  <c r="HZ187" i="1"/>
  <c r="HX187" i="1"/>
  <c r="HW187" i="1"/>
  <c r="HU187" i="1"/>
  <c r="HT187" i="1"/>
  <c r="HR187" i="1"/>
  <c r="HQ187" i="1"/>
  <c r="HO187" i="1"/>
  <c r="HN187" i="1"/>
  <c r="HL187" i="1"/>
  <c r="HK187" i="1"/>
  <c r="HF187" i="1"/>
  <c r="HE187" i="1"/>
  <c r="HC187" i="1"/>
  <c r="HB187" i="1"/>
  <c r="GN187" i="1"/>
  <c r="GM187" i="1"/>
  <c r="FY187" i="1"/>
  <c r="FX187" i="1"/>
  <c r="FV187" i="1"/>
  <c r="FU187" i="1"/>
  <c r="FS187" i="1"/>
  <c r="FR187" i="1"/>
  <c r="FP187" i="1"/>
  <c r="FO187" i="1"/>
  <c r="FG187" i="1"/>
  <c r="FF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EC187" i="1"/>
  <c r="EB187" i="1"/>
  <c r="DZ187" i="1"/>
  <c r="DY187" i="1"/>
  <c r="DW187" i="1"/>
  <c r="DV187" i="1"/>
  <c r="DK187" i="1"/>
  <c r="DJ187" i="1"/>
  <c r="DH187" i="1"/>
  <c r="DG187" i="1"/>
  <c r="DE187" i="1"/>
  <c r="DD187" i="1"/>
  <c r="CY187" i="1"/>
  <c r="CX187" i="1"/>
  <c r="CV187" i="1"/>
  <c r="CU187" i="1"/>
  <c r="CS187" i="1"/>
  <c r="CR187" i="1"/>
  <c r="CJ187" i="1"/>
  <c r="CI187" i="1"/>
  <c r="CG187" i="1"/>
  <c r="CF187" i="1"/>
  <c r="CD187" i="1"/>
  <c r="CC187" i="1"/>
  <c r="CA187" i="1"/>
  <c r="BZ187" i="1"/>
  <c r="BU187" i="1"/>
  <c r="BT187" i="1"/>
  <c r="BL187" i="1"/>
  <c r="BK187" i="1"/>
  <c r="BI187" i="1"/>
  <c r="BH187" i="1"/>
  <c r="BC187" i="1"/>
  <c r="BB187" i="1"/>
  <c r="AZ187" i="1"/>
  <c r="AY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S187" i="1"/>
  <c r="R187" i="1"/>
  <c r="P187" i="1"/>
  <c r="O187" i="1"/>
  <c r="M187" i="1"/>
  <c r="L187" i="1"/>
  <c r="MA187" i="1" l="1"/>
  <c r="MB187" i="1"/>
  <c r="JF172" i="1"/>
  <c r="JI172" i="1"/>
  <c r="HL174" i="1"/>
  <c r="HK174" i="1"/>
  <c r="HM172" i="1"/>
  <c r="HL161" i="1"/>
  <c r="HK161" i="1"/>
  <c r="HL148" i="1"/>
  <c r="HK148" i="1"/>
  <c r="HL135" i="1"/>
  <c r="HK135" i="1"/>
  <c r="HL122" i="1"/>
  <c r="HK122" i="1"/>
  <c r="HL109" i="1"/>
  <c r="HK109" i="1"/>
  <c r="HL96" i="1"/>
  <c r="HK96" i="1"/>
  <c r="HL83" i="1"/>
  <c r="HK83" i="1"/>
  <c r="HL70" i="1"/>
  <c r="HK70" i="1"/>
  <c r="HL57" i="1"/>
  <c r="HK57" i="1"/>
  <c r="HL44" i="1"/>
  <c r="HK44" i="1"/>
  <c r="HL31" i="1"/>
  <c r="HK31" i="1"/>
  <c r="HL18" i="1"/>
  <c r="HK18" i="1"/>
  <c r="JF170" i="1" l="1"/>
  <c r="GO169" i="1" l="1"/>
  <c r="AZ174" i="1" l="1"/>
  <c r="AY174" i="1"/>
  <c r="BA168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HG166" i="1" l="1"/>
  <c r="HF174" i="1"/>
  <c r="HE174" i="1"/>
  <c r="HF161" i="1"/>
  <c r="HE161" i="1"/>
  <c r="HF148" i="1"/>
  <c r="HE148" i="1"/>
  <c r="HF135" i="1"/>
  <c r="HE135" i="1"/>
  <c r="HF122" i="1"/>
  <c r="HE122" i="1"/>
  <c r="HF109" i="1"/>
  <c r="HE109" i="1"/>
  <c r="HF96" i="1"/>
  <c r="HE96" i="1"/>
  <c r="HF83" i="1"/>
  <c r="HE83" i="1"/>
  <c r="HF70" i="1"/>
  <c r="HE70" i="1"/>
  <c r="HF57" i="1"/>
  <c r="HE57" i="1"/>
  <c r="HF44" i="1"/>
  <c r="HE44" i="1"/>
  <c r="HF31" i="1"/>
  <c r="HE31" i="1"/>
  <c r="HF18" i="1"/>
  <c r="HE18" i="1"/>
  <c r="AE174" i="1"/>
  <c r="AD174" i="1"/>
  <c r="AF166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U174" i="1" l="1"/>
  <c r="BT174" i="1"/>
  <c r="BV16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LK163" i="1" l="1"/>
  <c r="JC163" i="1"/>
  <c r="JB174" i="1"/>
  <c r="JA174" i="1"/>
  <c r="JB161" i="1"/>
  <c r="JA161" i="1"/>
  <c r="JB148" i="1"/>
  <c r="JA148" i="1"/>
  <c r="JB135" i="1"/>
  <c r="JA135" i="1"/>
  <c r="JB122" i="1"/>
  <c r="JA122" i="1"/>
  <c r="JB109" i="1"/>
  <c r="JA109" i="1"/>
  <c r="JB96" i="1"/>
  <c r="JA96" i="1"/>
  <c r="JB83" i="1"/>
  <c r="JA83" i="1"/>
  <c r="JB70" i="1"/>
  <c r="JA70" i="1"/>
  <c r="JB57" i="1"/>
  <c r="JA57" i="1"/>
  <c r="JB44" i="1"/>
  <c r="JA44" i="1"/>
  <c r="JB31" i="1"/>
  <c r="JA31" i="1"/>
  <c r="JB18" i="1"/>
  <c r="JA18" i="1"/>
  <c r="CA174" i="1"/>
  <c r="BZ174" i="1"/>
  <c r="CB163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LW167" i="1" l="1"/>
  <c r="LT173" i="1"/>
  <c r="LT172" i="1"/>
  <c r="LT171" i="1"/>
  <c r="LT170" i="1"/>
  <c r="LT169" i="1"/>
  <c r="LT168" i="1"/>
  <c r="LT164" i="1"/>
  <c r="LN173" i="1"/>
  <c r="LN172" i="1"/>
  <c r="LN171" i="1"/>
  <c r="LN170" i="1"/>
  <c r="LN169" i="1"/>
  <c r="LN168" i="1"/>
  <c r="LN167" i="1"/>
  <c r="LN166" i="1"/>
  <c r="LN165" i="1"/>
  <c r="LN164" i="1"/>
  <c r="LN163" i="1"/>
  <c r="LN162" i="1"/>
  <c r="LK173" i="1"/>
  <c r="LK172" i="1"/>
  <c r="LK171" i="1"/>
  <c r="LK170" i="1"/>
  <c r="LK169" i="1"/>
  <c r="LK168" i="1"/>
  <c r="LK167" i="1"/>
  <c r="LK166" i="1"/>
  <c r="LK165" i="1"/>
  <c r="LK164" i="1"/>
  <c r="LK162" i="1"/>
  <c r="LH170" i="1"/>
  <c r="LH169" i="1"/>
  <c r="LH168" i="1"/>
  <c r="LH167" i="1"/>
  <c r="LH165" i="1"/>
  <c r="LH164" i="1"/>
  <c r="LH163" i="1"/>
  <c r="LH162" i="1"/>
  <c r="LE173" i="1"/>
  <c r="LE172" i="1"/>
  <c r="LE171" i="1"/>
  <c r="LE170" i="1"/>
  <c r="LE169" i="1"/>
  <c r="LE168" i="1"/>
  <c r="LE167" i="1"/>
  <c r="LE166" i="1"/>
  <c r="LE164" i="1"/>
  <c r="LE163" i="1"/>
  <c r="KY173" i="1"/>
  <c r="KY172" i="1"/>
  <c r="KY171" i="1"/>
  <c r="KY170" i="1"/>
  <c r="KY169" i="1"/>
  <c r="KY168" i="1"/>
  <c r="KY167" i="1"/>
  <c r="KY166" i="1"/>
  <c r="KY165" i="1"/>
  <c r="KY164" i="1"/>
  <c r="KY163" i="1"/>
  <c r="KY162" i="1"/>
  <c r="KP173" i="1"/>
  <c r="KP172" i="1"/>
  <c r="KP171" i="1"/>
  <c r="KP170" i="1"/>
  <c r="KP169" i="1"/>
  <c r="KP168" i="1"/>
  <c r="KP167" i="1"/>
  <c r="KP166" i="1"/>
  <c r="KP165" i="1"/>
  <c r="KP164" i="1"/>
  <c r="KP163" i="1"/>
  <c r="KP162" i="1"/>
  <c r="KJ173" i="1"/>
  <c r="KJ171" i="1"/>
  <c r="KJ170" i="1"/>
  <c r="KJ169" i="1"/>
  <c r="KJ168" i="1"/>
  <c r="KJ167" i="1"/>
  <c r="KJ166" i="1"/>
  <c r="KJ165" i="1"/>
  <c r="KJ164" i="1"/>
  <c r="KJ162" i="1"/>
  <c r="KA173" i="1"/>
  <c r="JX162" i="1"/>
  <c r="CQ167" i="1"/>
  <c r="CQ165" i="1"/>
  <c r="CQ163" i="1"/>
  <c r="CQ162" i="1"/>
  <c r="JR173" i="1"/>
  <c r="JR172" i="1"/>
  <c r="JR171" i="1"/>
  <c r="JR170" i="1"/>
  <c r="JR169" i="1"/>
  <c r="JR168" i="1"/>
  <c r="JR167" i="1"/>
  <c r="JR166" i="1"/>
  <c r="JR165" i="1"/>
  <c r="JR164" i="1"/>
  <c r="JR163" i="1"/>
  <c r="JR162" i="1"/>
  <c r="JO167" i="1"/>
  <c r="JI173" i="1"/>
  <c r="JI171" i="1"/>
  <c r="JI170" i="1"/>
  <c r="JI169" i="1"/>
  <c r="JI168" i="1"/>
  <c r="JI167" i="1"/>
  <c r="JI166" i="1"/>
  <c r="JI165" i="1"/>
  <c r="JI164" i="1"/>
  <c r="JI163" i="1"/>
  <c r="JI162" i="1"/>
  <c r="JF173" i="1"/>
  <c r="IW173" i="1"/>
  <c r="IW172" i="1"/>
  <c r="IW170" i="1"/>
  <c r="IW169" i="1"/>
  <c r="IW168" i="1"/>
  <c r="IW166" i="1"/>
  <c r="IW165" i="1"/>
  <c r="IW164" i="1"/>
  <c r="IW163" i="1"/>
  <c r="IT173" i="1"/>
  <c r="IT172" i="1"/>
  <c r="IT171" i="1"/>
  <c r="IT170" i="1"/>
  <c r="IT169" i="1"/>
  <c r="IT168" i="1"/>
  <c r="IT167" i="1"/>
  <c r="IT166" i="1"/>
  <c r="IT165" i="1"/>
  <c r="IT164" i="1"/>
  <c r="IT163" i="1"/>
  <c r="IT162" i="1"/>
  <c r="IN172" i="1"/>
  <c r="IN170" i="1"/>
  <c r="IN168" i="1"/>
  <c r="IN167" i="1"/>
  <c r="IK173" i="1"/>
  <c r="IK167" i="1"/>
  <c r="IK165" i="1"/>
  <c r="IH173" i="1"/>
  <c r="IH169" i="1"/>
  <c r="IH164" i="1"/>
  <c r="IE172" i="1"/>
  <c r="IE171" i="1"/>
  <c r="IE170" i="1"/>
  <c r="IE168" i="1"/>
  <c r="IE165" i="1"/>
  <c r="IE164" i="1"/>
  <c r="IB165" i="1"/>
  <c r="HY173" i="1"/>
  <c r="HY172" i="1"/>
  <c r="HY171" i="1"/>
  <c r="HY170" i="1"/>
  <c r="HY169" i="1"/>
  <c r="HY168" i="1"/>
  <c r="HY167" i="1"/>
  <c r="HY166" i="1"/>
  <c r="HY165" i="1"/>
  <c r="HY164" i="1"/>
  <c r="HY163" i="1"/>
  <c r="HY162" i="1"/>
  <c r="HV173" i="1"/>
  <c r="HV172" i="1"/>
  <c r="HV169" i="1"/>
  <c r="HV168" i="1"/>
  <c r="HV167" i="1"/>
  <c r="HV164" i="1"/>
  <c r="HV163" i="1"/>
  <c r="HV162" i="1"/>
  <c r="HD172" i="1"/>
  <c r="HD167" i="1"/>
  <c r="HD162" i="1"/>
  <c r="GO173" i="1"/>
  <c r="GO172" i="1"/>
  <c r="GO171" i="1"/>
  <c r="GO170" i="1"/>
  <c r="GO168" i="1"/>
  <c r="GO167" i="1"/>
  <c r="GO166" i="1"/>
  <c r="GO165" i="1"/>
  <c r="GO164" i="1"/>
  <c r="GO163" i="1"/>
  <c r="GO162" i="1"/>
  <c r="FT172" i="1"/>
  <c r="FT171" i="1"/>
  <c r="FT170" i="1"/>
  <c r="FT168" i="1"/>
  <c r="FT167" i="1"/>
  <c r="FT166" i="1"/>
  <c r="FT165" i="1"/>
  <c r="FT164" i="1"/>
  <c r="FT163" i="1"/>
  <c r="FT162" i="1"/>
  <c r="FH173" i="1"/>
  <c r="FH172" i="1"/>
  <c r="FH171" i="1"/>
  <c r="FH170" i="1"/>
  <c r="FH169" i="1"/>
  <c r="FH168" i="1"/>
  <c r="FH167" i="1"/>
  <c r="FH166" i="1"/>
  <c r="FH165" i="1"/>
  <c r="FH164" i="1"/>
  <c r="FH163" i="1"/>
  <c r="FH162" i="1"/>
  <c r="EY172" i="1"/>
  <c r="EY171" i="1"/>
  <c r="EY170" i="1"/>
  <c r="EY168" i="1"/>
  <c r="EY167" i="1"/>
  <c r="EY165" i="1"/>
  <c r="EY164" i="1"/>
  <c r="EY163" i="1"/>
  <c r="EY162" i="1"/>
  <c r="ES173" i="1"/>
  <c r="ES172" i="1"/>
  <c r="ES171" i="1"/>
  <c r="ES170" i="1"/>
  <c r="ES169" i="1"/>
  <c r="ES167" i="1"/>
  <c r="ES166" i="1"/>
  <c r="ES165" i="1"/>
  <c r="ES164" i="1"/>
  <c r="ES163" i="1"/>
  <c r="ES162" i="1"/>
  <c r="EP173" i="1"/>
  <c r="EP172" i="1"/>
  <c r="EP171" i="1"/>
  <c r="EP170" i="1"/>
  <c r="EP169" i="1"/>
  <c r="EP168" i="1"/>
  <c r="EP167" i="1"/>
  <c r="EP165" i="1"/>
  <c r="EP164" i="1"/>
  <c r="EP163" i="1"/>
  <c r="EP162" i="1"/>
  <c r="EM173" i="1"/>
  <c r="EM172" i="1"/>
  <c r="EM171" i="1"/>
  <c r="EM170" i="1"/>
  <c r="EM169" i="1"/>
  <c r="EM168" i="1"/>
  <c r="EM167" i="1"/>
  <c r="EM163" i="1"/>
  <c r="EM162" i="1"/>
  <c r="EG167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A173" i="1"/>
  <c r="EA171" i="1"/>
  <c r="EA169" i="1"/>
  <c r="EA166" i="1"/>
  <c r="EA165" i="1"/>
  <c r="EA164" i="1"/>
  <c r="EA163" i="1"/>
  <c r="EA162" i="1"/>
  <c r="DX173" i="1"/>
  <c r="DX169" i="1"/>
  <c r="DX168" i="1"/>
  <c r="DX166" i="1"/>
  <c r="DX164" i="1"/>
  <c r="DX162" i="1"/>
  <c r="DL173" i="1"/>
  <c r="DL171" i="1"/>
  <c r="DL169" i="1"/>
  <c r="DL167" i="1"/>
  <c r="DL166" i="1"/>
  <c r="DL165" i="1"/>
  <c r="DL164" i="1"/>
  <c r="DL162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W164" i="1"/>
  <c r="CT173" i="1"/>
  <c r="CT169" i="1"/>
  <c r="CT167" i="1"/>
  <c r="CT165" i="1"/>
  <c r="CT163" i="1"/>
  <c r="CK173" i="1"/>
  <c r="CK170" i="1"/>
  <c r="CK168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E173" i="1"/>
  <c r="CE172" i="1"/>
  <c r="CE170" i="1"/>
  <c r="CE169" i="1"/>
  <c r="CE168" i="1"/>
  <c r="CE165" i="1"/>
  <c r="CE163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D173" i="1"/>
  <c r="BD172" i="1"/>
  <c r="BD170" i="1"/>
  <c r="BD169" i="1"/>
  <c r="BD168" i="1"/>
  <c r="BD167" i="1"/>
  <c r="BD166" i="1"/>
  <c r="BD165" i="1"/>
  <c r="BD164" i="1"/>
  <c r="BD163" i="1"/>
  <c r="AU165" i="1"/>
  <c r="AR171" i="1"/>
  <c r="AR170" i="1"/>
  <c r="AR169" i="1"/>
  <c r="AR168" i="1"/>
  <c r="AR167" i="1"/>
  <c r="AO171" i="1"/>
  <c r="AO170" i="1"/>
  <c r="AO166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C173" i="1"/>
  <c r="AC172" i="1"/>
  <c r="AC170" i="1"/>
  <c r="AC168" i="1"/>
  <c r="AC167" i="1"/>
  <c r="AC165" i="1"/>
  <c r="AC164" i="1"/>
  <c r="AC162" i="1"/>
  <c r="T173" i="1"/>
  <c r="T172" i="1"/>
  <c r="T171" i="1"/>
  <c r="T170" i="1"/>
  <c r="T169" i="1"/>
  <c r="T168" i="1"/>
  <c r="T165" i="1"/>
  <c r="T164" i="1"/>
  <c r="T163" i="1"/>
  <c r="T162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N167" i="1"/>
  <c r="N173" i="1"/>
  <c r="LY174" i="1"/>
  <c r="LX174" i="1"/>
  <c r="LV174" i="1"/>
  <c r="LU174" i="1"/>
  <c r="LS174" i="1"/>
  <c r="LR174" i="1"/>
  <c r="LM174" i="1"/>
  <c r="LL174" i="1"/>
  <c r="LJ174" i="1"/>
  <c r="LI174" i="1"/>
  <c r="LG174" i="1"/>
  <c r="LF174" i="1"/>
  <c r="LD174" i="1"/>
  <c r="LC174" i="1"/>
  <c r="KX174" i="1"/>
  <c r="KW174" i="1"/>
  <c r="KU174" i="1"/>
  <c r="KT174" i="1"/>
  <c r="KO174" i="1"/>
  <c r="KN174" i="1"/>
  <c r="KI174" i="1"/>
  <c r="KH174" i="1"/>
  <c r="JZ174" i="1"/>
  <c r="JY174" i="1"/>
  <c r="JW174" i="1"/>
  <c r="JV174" i="1"/>
  <c r="CP174" i="1"/>
  <c r="CO174" i="1"/>
  <c r="JQ174" i="1"/>
  <c r="JP174" i="1"/>
  <c r="JN174" i="1"/>
  <c r="JM174" i="1"/>
  <c r="JK174" i="1"/>
  <c r="JJ174" i="1"/>
  <c r="JH174" i="1"/>
  <c r="JG174" i="1"/>
  <c r="JE174" i="1"/>
  <c r="JD174" i="1"/>
  <c r="IY174" i="1"/>
  <c r="IX174" i="1"/>
  <c r="IV174" i="1"/>
  <c r="IU174" i="1"/>
  <c r="IS174" i="1"/>
  <c r="IR174" i="1"/>
  <c r="IP174" i="1"/>
  <c r="IO174" i="1"/>
  <c r="IM174" i="1"/>
  <c r="IL174" i="1"/>
  <c r="IJ174" i="1"/>
  <c r="II174" i="1"/>
  <c r="IG174" i="1"/>
  <c r="IF174" i="1"/>
  <c r="ID174" i="1"/>
  <c r="IC174" i="1"/>
  <c r="IA174" i="1"/>
  <c r="HZ174" i="1"/>
  <c r="HX174" i="1"/>
  <c r="HW174" i="1"/>
  <c r="HU174" i="1"/>
  <c r="HT174" i="1"/>
  <c r="HR174" i="1"/>
  <c r="HQ174" i="1"/>
  <c r="HO174" i="1"/>
  <c r="HN174" i="1"/>
  <c r="HC174" i="1"/>
  <c r="HB174" i="1"/>
  <c r="GN174" i="1"/>
  <c r="GM174" i="1"/>
  <c r="FY174" i="1"/>
  <c r="FX174" i="1"/>
  <c r="FV174" i="1"/>
  <c r="FU174" i="1"/>
  <c r="FS174" i="1"/>
  <c r="FR174" i="1"/>
  <c r="FP174" i="1"/>
  <c r="FO174" i="1"/>
  <c r="FG174" i="1"/>
  <c r="FF174" i="1"/>
  <c r="FD174" i="1"/>
  <c r="FC174" i="1"/>
  <c r="FA174" i="1"/>
  <c r="EZ174" i="1"/>
  <c r="EX174" i="1"/>
  <c r="EW174" i="1"/>
  <c r="EU174" i="1"/>
  <c r="ET174" i="1"/>
  <c r="ER174" i="1"/>
  <c r="EQ174" i="1"/>
  <c r="EO174" i="1"/>
  <c r="EN174" i="1"/>
  <c r="EL174" i="1"/>
  <c r="EK174" i="1"/>
  <c r="EI174" i="1"/>
  <c r="EH174" i="1"/>
  <c r="EF174" i="1"/>
  <c r="EE174" i="1"/>
  <c r="EC174" i="1"/>
  <c r="EB174" i="1"/>
  <c r="DZ174" i="1"/>
  <c r="DY174" i="1"/>
  <c r="DW174" i="1"/>
  <c r="DV174" i="1"/>
  <c r="DK174" i="1"/>
  <c r="DJ174" i="1"/>
  <c r="DH174" i="1"/>
  <c r="DG174" i="1"/>
  <c r="DE174" i="1"/>
  <c r="DD174" i="1"/>
  <c r="CY174" i="1"/>
  <c r="CX174" i="1"/>
  <c r="CV174" i="1"/>
  <c r="CU174" i="1"/>
  <c r="CS174" i="1"/>
  <c r="CR174" i="1"/>
  <c r="CJ174" i="1"/>
  <c r="CI174" i="1"/>
  <c r="CG174" i="1"/>
  <c r="CF174" i="1"/>
  <c r="CD174" i="1"/>
  <c r="CC174" i="1"/>
  <c r="BL174" i="1"/>
  <c r="BK174" i="1"/>
  <c r="BI174" i="1"/>
  <c r="BH174" i="1"/>
  <c r="BC174" i="1"/>
  <c r="BB174" i="1"/>
  <c r="AT174" i="1"/>
  <c r="AS174" i="1"/>
  <c r="AQ174" i="1"/>
  <c r="AP174" i="1"/>
  <c r="AN174" i="1"/>
  <c r="AM174" i="1"/>
  <c r="AK174" i="1"/>
  <c r="AJ174" i="1"/>
  <c r="AH174" i="1"/>
  <c r="AG174" i="1"/>
  <c r="AB174" i="1"/>
  <c r="AA174" i="1"/>
  <c r="S174" i="1"/>
  <c r="R174" i="1"/>
  <c r="P174" i="1"/>
  <c r="O174" i="1"/>
  <c r="M174" i="1"/>
  <c r="L174" i="1"/>
  <c r="MA174" i="1" l="1"/>
  <c r="MB174" i="1"/>
  <c r="LH160" i="1"/>
  <c r="JK161" i="1"/>
  <c r="JJ161" i="1"/>
  <c r="JL160" i="1"/>
  <c r="JK148" i="1"/>
  <c r="JJ148" i="1"/>
  <c r="JK135" i="1"/>
  <c r="JJ135" i="1"/>
  <c r="JK122" i="1"/>
  <c r="JJ122" i="1"/>
  <c r="JK109" i="1"/>
  <c r="JJ109" i="1"/>
  <c r="JK96" i="1"/>
  <c r="JJ96" i="1"/>
  <c r="JK83" i="1"/>
  <c r="JJ83" i="1"/>
  <c r="JK70" i="1"/>
  <c r="JJ70" i="1"/>
  <c r="JK57" i="1"/>
  <c r="JJ57" i="1"/>
  <c r="JK44" i="1"/>
  <c r="JJ44" i="1"/>
  <c r="JK31" i="1"/>
  <c r="JJ31" i="1"/>
  <c r="JK18" i="1"/>
  <c r="JJ18" i="1"/>
  <c r="JM18" i="1"/>
  <c r="JN18" i="1"/>
  <c r="JM31" i="1"/>
  <c r="JN31" i="1"/>
  <c r="JM44" i="1"/>
  <c r="JN44" i="1"/>
  <c r="JM57" i="1"/>
  <c r="JN57" i="1"/>
  <c r="JM70" i="1"/>
  <c r="JN70" i="1"/>
  <c r="JM83" i="1"/>
  <c r="JN83" i="1"/>
  <c r="JM96" i="1"/>
  <c r="JN96" i="1"/>
  <c r="JM109" i="1"/>
  <c r="JN109" i="1"/>
  <c r="JM122" i="1"/>
  <c r="JN122" i="1"/>
  <c r="JM135" i="1"/>
  <c r="JN135" i="1"/>
  <c r="JM148" i="1"/>
  <c r="JN148" i="1"/>
  <c r="JM161" i="1"/>
  <c r="JN161" i="1"/>
  <c r="AK161" i="1"/>
  <c r="AJ161" i="1"/>
  <c r="AL160" i="1"/>
  <c r="AK148" i="1"/>
  <c r="AJ148" i="1"/>
  <c r="AK135" i="1"/>
  <c r="AJ135" i="1"/>
  <c r="AL134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KY159" i="1" l="1"/>
  <c r="DX159" i="1"/>
  <c r="DI159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LE154" i="1" l="1"/>
  <c r="LD161" i="1"/>
  <c r="LC161" i="1"/>
  <c r="LD148" i="1"/>
  <c r="LC148" i="1"/>
  <c r="LD135" i="1"/>
  <c r="LC135" i="1"/>
  <c r="LD122" i="1"/>
  <c r="LC122" i="1"/>
  <c r="LD109" i="1"/>
  <c r="LC109" i="1"/>
  <c r="LD96" i="1"/>
  <c r="LC96" i="1"/>
  <c r="LD83" i="1"/>
  <c r="LC83" i="1"/>
  <c r="LD70" i="1"/>
  <c r="LC70" i="1"/>
  <c r="LD57" i="1"/>
  <c r="LC57" i="1"/>
  <c r="LD44" i="1"/>
  <c r="LC44" i="1"/>
  <c r="LD31" i="1"/>
  <c r="LC31" i="1"/>
  <c r="LD18" i="1"/>
  <c r="LC18" i="1"/>
  <c r="IH154" i="1"/>
  <c r="IG161" i="1"/>
  <c r="IF161" i="1"/>
  <c r="IH158" i="1"/>
  <c r="IG148" i="1"/>
  <c r="IF148" i="1"/>
  <c r="IG135" i="1"/>
  <c r="IF135" i="1"/>
  <c r="IG122" i="1"/>
  <c r="IF122" i="1"/>
  <c r="IG109" i="1"/>
  <c r="IF109" i="1"/>
  <c r="IG96" i="1"/>
  <c r="IF96" i="1"/>
  <c r="IG83" i="1"/>
  <c r="IF83" i="1"/>
  <c r="IG70" i="1"/>
  <c r="IF70" i="1"/>
  <c r="IG57" i="1"/>
  <c r="IF57" i="1"/>
  <c r="IG44" i="1"/>
  <c r="IF44" i="1"/>
  <c r="IG31" i="1"/>
  <c r="IF31" i="1"/>
  <c r="IG18" i="1"/>
  <c r="IF18" i="1"/>
  <c r="LN154" i="1"/>
  <c r="LK154" i="1"/>
  <c r="LT154" i="1"/>
  <c r="LT155" i="1"/>
  <c r="LY161" i="1" l="1"/>
  <c r="LX161" i="1"/>
  <c r="LZ153" i="1"/>
  <c r="LY148" i="1"/>
  <c r="LX148" i="1"/>
  <c r="LY135" i="1"/>
  <c r="LY122" i="1"/>
  <c r="LX122" i="1"/>
  <c r="LY109" i="1"/>
  <c r="LX109" i="1"/>
  <c r="LY96" i="1"/>
  <c r="LX96" i="1"/>
  <c r="LY83" i="1"/>
  <c r="LX83" i="1"/>
  <c r="LY70" i="1"/>
  <c r="LX70" i="1"/>
  <c r="LY57" i="1"/>
  <c r="LX57" i="1"/>
  <c r="LY44" i="1"/>
  <c r="LX44" i="1"/>
  <c r="LY31" i="1"/>
  <c r="LX31" i="1"/>
  <c r="LY18" i="1"/>
  <c r="LX18" i="1"/>
  <c r="CS148" i="1" l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S161" i="1"/>
  <c r="CR161" i="1"/>
  <c r="CT160" i="1"/>
  <c r="CT156" i="1"/>
  <c r="CT155" i="1"/>
  <c r="CT154" i="1"/>
  <c r="CT153" i="1"/>
  <c r="CT151" i="1"/>
  <c r="FY161" i="1" l="1"/>
  <c r="FX161" i="1"/>
  <c r="FZ149" i="1"/>
  <c r="FY148" i="1"/>
  <c r="FX148" i="1"/>
  <c r="FY135" i="1"/>
  <c r="FX135" i="1"/>
  <c r="FY122" i="1"/>
  <c r="FX122" i="1"/>
  <c r="FY109" i="1"/>
  <c r="FX109" i="1"/>
  <c r="FY96" i="1"/>
  <c r="FX96" i="1"/>
  <c r="FY83" i="1"/>
  <c r="FX83" i="1"/>
  <c r="FY70" i="1"/>
  <c r="FX70" i="1"/>
  <c r="FY57" i="1"/>
  <c r="FX57" i="1"/>
  <c r="FY44" i="1"/>
  <c r="FX44" i="1"/>
  <c r="FY31" i="1"/>
  <c r="FX31" i="1"/>
  <c r="FY18" i="1"/>
  <c r="FX18" i="1"/>
  <c r="LN160" i="1" l="1"/>
  <c r="LK160" i="1"/>
  <c r="LN159" i="1"/>
  <c r="LK159" i="1"/>
  <c r="LT158" i="1"/>
  <c r="LN158" i="1"/>
  <c r="LK158" i="1"/>
  <c r="LT157" i="1"/>
  <c r="LN157" i="1"/>
  <c r="LK157" i="1"/>
  <c r="LT156" i="1"/>
  <c r="LN156" i="1"/>
  <c r="LK156" i="1"/>
  <c r="LN155" i="1"/>
  <c r="LK155" i="1"/>
  <c r="LT153" i="1"/>
  <c r="LN153" i="1"/>
  <c r="LK153" i="1"/>
  <c r="LT152" i="1"/>
  <c r="LN152" i="1"/>
  <c r="LK152" i="1"/>
  <c r="LW151" i="1"/>
  <c r="LT151" i="1"/>
  <c r="LN151" i="1"/>
  <c r="LK151" i="1"/>
  <c r="LT150" i="1"/>
  <c r="LN150" i="1"/>
  <c r="LK150" i="1"/>
  <c r="LT149" i="1"/>
  <c r="LN149" i="1"/>
  <c r="LK149" i="1"/>
  <c r="KY160" i="1"/>
  <c r="KP160" i="1"/>
  <c r="KJ160" i="1"/>
  <c r="LH159" i="1"/>
  <c r="KP159" i="1"/>
  <c r="KJ159" i="1"/>
  <c r="LH158" i="1"/>
  <c r="KY158" i="1"/>
  <c r="KP158" i="1"/>
  <c r="KJ158" i="1"/>
  <c r="KY157" i="1"/>
  <c r="KP157" i="1"/>
  <c r="KJ157" i="1"/>
  <c r="KY156" i="1"/>
  <c r="KP156" i="1"/>
  <c r="KJ156" i="1"/>
  <c r="KY155" i="1"/>
  <c r="KP155" i="1"/>
  <c r="KJ155" i="1"/>
  <c r="KY154" i="1"/>
  <c r="KP154" i="1"/>
  <c r="KJ154" i="1"/>
  <c r="LH153" i="1"/>
  <c r="KY153" i="1"/>
  <c r="KP153" i="1"/>
  <c r="KJ153" i="1"/>
  <c r="LH152" i="1"/>
  <c r="KY152" i="1"/>
  <c r="KP152" i="1"/>
  <c r="KJ152" i="1"/>
  <c r="LH151" i="1"/>
  <c r="KY151" i="1"/>
  <c r="KP151" i="1"/>
  <c r="KJ151" i="1"/>
  <c r="KY150" i="1"/>
  <c r="KP150" i="1"/>
  <c r="KJ150" i="1"/>
  <c r="LH149" i="1"/>
  <c r="KY149" i="1"/>
  <c r="KP149" i="1"/>
  <c r="KJ149" i="1"/>
  <c r="KA160" i="1"/>
  <c r="JR160" i="1"/>
  <c r="KA159" i="1"/>
  <c r="CQ159" i="1"/>
  <c r="JR159" i="1"/>
  <c r="JR158" i="1"/>
  <c r="JR157" i="1"/>
  <c r="JR156" i="1"/>
  <c r="JR155" i="1"/>
  <c r="JR154" i="1"/>
  <c r="JR153" i="1"/>
  <c r="JR152" i="1"/>
  <c r="CQ151" i="1"/>
  <c r="JR151" i="1"/>
  <c r="KA150" i="1"/>
  <c r="JR150" i="1"/>
  <c r="KA149" i="1"/>
  <c r="CQ149" i="1"/>
  <c r="JR149" i="1"/>
  <c r="JF160" i="1"/>
  <c r="IT160" i="1"/>
  <c r="JI159" i="1"/>
  <c r="IW159" i="1"/>
  <c r="IT159" i="1"/>
  <c r="JI158" i="1"/>
  <c r="IT158" i="1"/>
  <c r="IT157" i="1"/>
  <c r="JI156" i="1"/>
  <c r="IW156" i="1"/>
  <c r="IT156" i="1"/>
  <c r="JI155" i="1"/>
  <c r="IT155" i="1"/>
  <c r="JI154" i="1"/>
  <c r="IW154" i="1"/>
  <c r="IT154" i="1"/>
  <c r="JI153" i="1"/>
  <c r="JF153" i="1"/>
  <c r="IW153" i="1"/>
  <c r="IT153" i="1"/>
  <c r="JI152" i="1"/>
  <c r="IT152" i="1"/>
  <c r="IW151" i="1"/>
  <c r="IT151" i="1"/>
  <c r="JI150" i="1"/>
  <c r="IT150" i="1"/>
  <c r="JI149" i="1"/>
  <c r="JF149" i="1"/>
  <c r="IT149" i="1"/>
  <c r="IN160" i="1"/>
  <c r="IE159" i="1"/>
  <c r="IB159" i="1"/>
  <c r="IN158" i="1"/>
  <c r="IK157" i="1"/>
  <c r="IQ156" i="1"/>
  <c r="IN155" i="1"/>
  <c r="IE155" i="1"/>
  <c r="IE154" i="1"/>
  <c r="IE153" i="1"/>
  <c r="IB152" i="1"/>
  <c r="IN149" i="1"/>
  <c r="IB149" i="1"/>
  <c r="HY160" i="1"/>
  <c r="HV160" i="1"/>
  <c r="HY159" i="1"/>
  <c r="HV159" i="1"/>
  <c r="HY158" i="1"/>
  <c r="HD158" i="1"/>
  <c r="HY157" i="1"/>
  <c r="HV157" i="1"/>
  <c r="HY156" i="1"/>
  <c r="HY155" i="1"/>
  <c r="HV155" i="1"/>
  <c r="HY154" i="1"/>
  <c r="HV154" i="1"/>
  <c r="HY153" i="1"/>
  <c r="HY152" i="1"/>
  <c r="HY151" i="1"/>
  <c r="HV151" i="1"/>
  <c r="HD151" i="1"/>
  <c r="HY150" i="1"/>
  <c r="HV150" i="1"/>
  <c r="HY149" i="1"/>
  <c r="GO160" i="1"/>
  <c r="FT160" i="1"/>
  <c r="FH160" i="1"/>
  <c r="GO159" i="1"/>
  <c r="FT159" i="1"/>
  <c r="GO158" i="1"/>
  <c r="FT158" i="1"/>
  <c r="FH158" i="1"/>
  <c r="GO157" i="1"/>
  <c r="FT157" i="1"/>
  <c r="FH157" i="1"/>
  <c r="GO156" i="1"/>
  <c r="FT156" i="1"/>
  <c r="FH156" i="1"/>
  <c r="GO155" i="1"/>
  <c r="FT155" i="1"/>
  <c r="FH155" i="1"/>
  <c r="GO154" i="1"/>
  <c r="FT154" i="1"/>
  <c r="FH154" i="1"/>
  <c r="GO153" i="1"/>
  <c r="FT153" i="1"/>
  <c r="FH153" i="1"/>
  <c r="GO152" i="1"/>
  <c r="FT152" i="1"/>
  <c r="FH152" i="1"/>
  <c r="GO151" i="1"/>
  <c r="FT151" i="1"/>
  <c r="FH151" i="1"/>
  <c r="GO150" i="1"/>
  <c r="FT150" i="1"/>
  <c r="FH150" i="1"/>
  <c r="GO149" i="1"/>
  <c r="FT149" i="1"/>
  <c r="FH149" i="1"/>
  <c r="EY160" i="1"/>
  <c r="ES160" i="1"/>
  <c r="EY159" i="1"/>
  <c r="ES159" i="1"/>
  <c r="EY158" i="1"/>
  <c r="ES158" i="1"/>
  <c r="EY157" i="1"/>
  <c r="ES157" i="1"/>
  <c r="EY156" i="1"/>
  <c r="ES156" i="1"/>
  <c r="EY155" i="1"/>
  <c r="ES155" i="1"/>
  <c r="EY154" i="1"/>
  <c r="ES154" i="1"/>
  <c r="ES153" i="1"/>
  <c r="EY152" i="1"/>
  <c r="ES152" i="1"/>
  <c r="EV151" i="1"/>
  <c r="ES151" i="1"/>
  <c r="EY150" i="1"/>
  <c r="ES150" i="1"/>
  <c r="EY149" i="1"/>
  <c r="ES149" i="1"/>
  <c r="EP160" i="1"/>
  <c r="EM160" i="1"/>
  <c r="ED160" i="1"/>
  <c r="EP159" i="1"/>
  <c r="ED159" i="1"/>
  <c r="EP158" i="1"/>
  <c r="EM158" i="1"/>
  <c r="ED158" i="1"/>
  <c r="EP157" i="1"/>
  <c r="EP156" i="1"/>
  <c r="ED156" i="1"/>
  <c r="EP155" i="1"/>
  <c r="EM155" i="1"/>
  <c r="ED155" i="1"/>
  <c r="EP154" i="1"/>
  <c r="ED154" i="1"/>
  <c r="EP153" i="1"/>
  <c r="ED153" i="1"/>
  <c r="EP152" i="1"/>
  <c r="ED152" i="1"/>
  <c r="EP151" i="1"/>
  <c r="EM151" i="1"/>
  <c r="ED151" i="1"/>
  <c r="EP150" i="1"/>
  <c r="ED150" i="1"/>
  <c r="EP149" i="1"/>
  <c r="ED149" i="1"/>
  <c r="EA160" i="1"/>
  <c r="DL160" i="1"/>
  <c r="DF160" i="1"/>
  <c r="CZ160" i="1"/>
  <c r="EA159" i="1"/>
  <c r="DF159" i="1"/>
  <c r="CZ159" i="1"/>
  <c r="EA158" i="1"/>
  <c r="DX158" i="1"/>
  <c r="DL158" i="1"/>
  <c r="DF158" i="1"/>
  <c r="CZ158" i="1"/>
  <c r="EA157" i="1"/>
  <c r="DX157" i="1"/>
  <c r="DF157" i="1"/>
  <c r="CZ157" i="1"/>
  <c r="EA156" i="1"/>
  <c r="DL156" i="1"/>
  <c r="DF156" i="1"/>
  <c r="CZ156" i="1"/>
  <c r="EA155" i="1"/>
  <c r="DX155" i="1"/>
  <c r="DL155" i="1"/>
  <c r="DF155" i="1"/>
  <c r="CZ155" i="1"/>
  <c r="EA154" i="1"/>
  <c r="DL154" i="1"/>
  <c r="DF154" i="1"/>
  <c r="CZ154" i="1"/>
  <c r="EA153" i="1"/>
  <c r="DX153" i="1"/>
  <c r="DF153" i="1"/>
  <c r="CZ153" i="1"/>
  <c r="EA152" i="1"/>
  <c r="DF152" i="1"/>
  <c r="CZ152" i="1"/>
  <c r="EA151" i="1"/>
  <c r="DX151" i="1"/>
  <c r="DL151" i="1"/>
  <c r="DF151" i="1"/>
  <c r="CZ151" i="1"/>
  <c r="EA150" i="1"/>
  <c r="DF150" i="1"/>
  <c r="CZ150" i="1"/>
  <c r="EA149" i="1"/>
  <c r="DX149" i="1"/>
  <c r="DL149" i="1"/>
  <c r="DF149" i="1"/>
  <c r="CZ149" i="1"/>
  <c r="CH160" i="1"/>
  <c r="CE160" i="1"/>
  <c r="BM160" i="1"/>
  <c r="CH159" i="1"/>
  <c r="BM159" i="1"/>
  <c r="BM158" i="1"/>
  <c r="CH157" i="1"/>
  <c r="BM157" i="1"/>
  <c r="BM156" i="1"/>
  <c r="CH155" i="1"/>
  <c r="CE155" i="1"/>
  <c r="BM155" i="1"/>
  <c r="CH154" i="1"/>
  <c r="BM154" i="1"/>
  <c r="CK153" i="1"/>
  <c r="BM153" i="1"/>
  <c r="CH152" i="1"/>
  <c r="BM152" i="1"/>
  <c r="CE151" i="1"/>
  <c r="BM151" i="1"/>
  <c r="BM150" i="1"/>
  <c r="CW149" i="1"/>
  <c r="CE149" i="1"/>
  <c r="BM149" i="1"/>
  <c r="BD159" i="1"/>
  <c r="AU159" i="1"/>
  <c r="AR159" i="1"/>
  <c r="BD158" i="1"/>
  <c r="AU158" i="1"/>
  <c r="AR158" i="1"/>
  <c r="BD157" i="1"/>
  <c r="AR157" i="1"/>
  <c r="BD156" i="1"/>
  <c r="AR156" i="1"/>
  <c r="AO156" i="1"/>
  <c r="BD155" i="1"/>
  <c r="BD153" i="1"/>
  <c r="AR153" i="1"/>
  <c r="BD152" i="1"/>
  <c r="AO152" i="1"/>
  <c r="BJ151" i="1"/>
  <c r="BD151" i="1"/>
  <c r="BD150" i="1"/>
  <c r="AR150" i="1"/>
  <c r="BD149" i="1"/>
  <c r="AI160" i="1"/>
  <c r="AI159" i="1"/>
  <c r="AI158" i="1"/>
  <c r="AI156" i="1"/>
  <c r="AI155" i="1"/>
  <c r="AI154" i="1"/>
  <c r="AI153" i="1"/>
  <c r="AI152" i="1"/>
  <c r="AI151" i="1"/>
  <c r="AC160" i="1"/>
  <c r="AC159" i="1"/>
  <c r="AC155" i="1"/>
  <c r="AC154" i="1"/>
  <c r="AC152" i="1"/>
  <c r="AC151" i="1"/>
  <c r="AC150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N156" i="1"/>
  <c r="LV161" i="1"/>
  <c r="LU161" i="1"/>
  <c r="LS161" i="1"/>
  <c r="LR161" i="1"/>
  <c r="LM161" i="1"/>
  <c r="LL161" i="1"/>
  <c r="LJ161" i="1"/>
  <c r="LI161" i="1"/>
  <c r="LG161" i="1"/>
  <c r="LF161" i="1"/>
  <c r="KX161" i="1"/>
  <c r="KW161" i="1"/>
  <c r="KU161" i="1"/>
  <c r="KT161" i="1"/>
  <c r="KO161" i="1"/>
  <c r="KN161" i="1"/>
  <c r="KI161" i="1"/>
  <c r="KH161" i="1"/>
  <c r="JZ161" i="1"/>
  <c r="JY161" i="1"/>
  <c r="JW161" i="1"/>
  <c r="JV161" i="1"/>
  <c r="CP161" i="1"/>
  <c r="CO161" i="1"/>
  <c r="JQ161" i="1"/>
  <c r="JP161" i="1"/>
  <c r="JH161" i="1"/>
  <c r="JG161" i="1"/>
  <c r="JE161" i="1"/>
  <c r="JD161" i="1"/>
  <c r="IY161" i="1"/>
  <c r="IX161" i="1"/>
  <c r="IV161" i="1"/>
  <c r="IU161" i="1"/>
  <c r="IS161" i="1"/>
  <c r="IR161" i="1"/>
  <c r="IP161" i="1"/>
  <c r="IO161" i="1"/>
  <c r="IM161" i="1"/>
  <c r="IL161" i="1"/>
  <c r="IJ161" i="1"/>
  <c r="II161" i="1"/>
  <c r="ID161" i="1"/>
  <c r="IC161" i="1"/>
  <c r="IA161" i="1"/>
  <c r="HZ161" i="1"/>
  <c r="HX161" i="1"/>
  <c r="HW161" i="1"/>
  <c r="HU161" i="1"/>
  <c r="HT161" i="1"/>
  <c r="HR161" i="1"/>
  <c r="HQ161" i="1"/>
  <c r="HO161" i="1"/>
  <c r="HN161" i="1"/>
  <c r="HC161" i="1"/>
  <c r="HB161" i="1"/>
  <c r="GN161" i="1"/>
  <c r="GM161" i="1"/>
  <c r="FV161" i="1"/>
  <c r="FU161" i="1"/>
  <c r="FS161" i="1"/>
  <c r="FR161" i="1"/>
  <c r="FP161" i="1"/>
  <c r="FO161" i="1"/>
  <c r="FG161" i="1"/>
  <c r="FF161" i="1"/>
  <c r="FD161" i="1"/>
  <c r="FC161" i="1"/>
  <c r="FA161" i="1"/>
  <c r="EZ161" i="1"/>
  <c r="EX161" i="1"/>
  <c r="EW161" i="1"/>
  <c r="EU161" i="1"/>
  <c r="ET161" i="1"/>
  <c r="ER161" i="1"/>
  <c r="EQ161" i="1"/>
  <c r="EO161" i="1"/>
  <c r="EN161" i="1"/>
  <c r="EL161" i="1"/>
  <c r="EK161" i="1"/>
  <c r="EI161" i="1"/>
  <c r="EH161" i="1"/>
  <c r="EF161" i="1"/>
  <c r="EE161" i="1"/>
  <c r="EC161" i="1"/>
  <c r="EB161" i="1"/>
  <c r="DZ161" i="1"/>
  <c r="DY161" i="1"/>
  <c r="DW161" i="1"/>
  <c r="DV161" i="1"/>
  <c r="DK161" i="1"/>
  <c r="DJ161" i="1"/>
  <c r="DE161" i="1"/>
  <c r="DD161" i="1"/>
  <c r="CY161" i="1"/>
  <c r="CX161" i="1"/>
  <c r="CV161" i="1"/>
  <c r="CU161" i="1"/>
  <c r="CJ161" i="1"/>
  <c r="CI161" i="1"/>
  <c r="CG161" i="1"/>
  <c r="CF161" i="1"/>
  <c r="CD161" i="1"/>
  <c r="CC161" i="1"/>
  <c r="BL161" i="1"/>
  <c r="BK161" i="1"/>
  <c r="BI161" i="1"/>
  <c r="BH161" i="1"/>
  <c r="BC161" i="1"/>
  <c r="BB161" i="1"/>
  <c r="AT161" i="1"/>
  <c r="AS161" i="1"/>
  <c r="AQ161" i="1"/>
  <c r="AP161" i="1"/>
  <c r="AN161" i="1"/>
  <c r="AM161" i="1"/>
  <c r="AH161" i="1"/>
  <c r="AG161" i="1"/>
  <c r="AB161" i="1"/>
  <c r="AA161" i="1"/>
  <c r="S161" i="1"/>
  <c r="R161" i="1"/>
  <c r="P161" i="1"/>
  <c r="O161" i="1"/>
  <c r="M161" i="1"/>
  <c r="L161" i="1"/>
  <c r="MA161" i="1" l="1"/>
  <c r="MB161" i="1"/>
  <c r="Q147" i="1"/>
  <c r="KO148" i="1" l="1"/>
  <c r="KN148" i="1"/>
  <c r="KP147" i="1"/>
  <c r="KP146" i="1"/>
  <c r="KP145" i="1"/>
  <c r="KP144" i="1"/>
  <c r="KP143" i="1"/>
  <c r="KP142" i="1"/>
  <c r="KP141" i="1"/>
  <c r="KP140" i="1"/>
  <c r="KP139" i="1"/>
  <c r="KP138" i="1"/>
  <c r="KP137" i="1"/>
  <c r="KP136" i="1"/>
  <c r="KO135" i="1"/>
  <c r="KN135" i="1"/>
  <c r="KP134" i="1"/>
  <c r="KP133" i="1"/>
  <c r="KP132" i="1"/>
  <c r="KP131" i="1"/>
  <c r="KP130" i="1"/>
  <c r="KP129" i="1"/>
  <c r="KP128" i="1"/>
  <c r="KP127" i="1"/>
  <c r="KP126" i="1"/>
  <c r="KP125" i="1"/>
  <c r="KP124" i="1"/>
  <c r="KP123" i="1"/>
  <c r="KO122" i="1"/>
  <c r="KN122" i="1"/>
  <c r="KP121" i="1"/>
  <c r="KP120" i="1"/>
  <c r="KP119" i="1"/>
  <c r="KP118" i="1"/>
  <c r="KP117" i="1"/>
  <c r="KP116" i="1"/>
  <c r="KP115" i="1"/>
  <c r="KP114" i="1"/>
  <c r="KP113" i="1"/>
  <c r="KP112" i="1"/>
  <c r="KP111" i="1"/>
  <c r="KP110" i="1"/>
  <c r="KO109" i="1"/>
  <c r="KN109" i="1"/>
  <c r="KP108" i="1"/>
  <c r="KP107" i="1"/>
  <c r="KP106" i="1"/>
  <c r="KP105" i="1"/>
  <c r="KP104" i="1"/>
  <c r="KP103" i="1"/>
  <c r="KP102" i="1"/>
  <c r="KP101" i="1"/>
  <c r="KP100" i="1"/>
  <c r="KP99" i="1"/>
  <c r="KP98" i="1"/>
  <c r="KP97" i="1"/>
  <c r="KO96" i="1"/>
  <c r="KN96" i="1"/>
  <c r="KP95" i="1"/>
  <c r="KP94" i="1"/>
  <c r="KP93" i="1"/>
  <c r="KP92" i="1"/>
  <c r="KP91" i="1"/>
  <c r="KP89" i="1"/>
  <c r="KP87" i="1"/>
  <c r="KP86" i="1"/>
  <c r="KP85" i="1"/>
  <c r="KP84" i="1"/>
  <c r="KO83" i="1"/>
  <c r="KN83" i="1"/>
  <c r="KP82" i="1"/>
  <c r="KP81" i="1"/>
  <c r="KP80" i="1"/>
  <c r="KP79" i="1"/>
  <c r="KP78" i="1"/>
  <c r="KP77" i="1"/>
  <c r="KP76" i="1"/>
  <c r="KP75" i="1"/>
  <c r="KP74" i="1"/>
  <c r="KP73" i="1"/>
  <c r="KP72" i="1"/>
  <c r="KP71" i="1"/>
  <c r="KO70" i="1"/>
  <c r="KN70" i="1"/>
  <c r="KP69" i="1"/>
  <c r="KP68" i="1"/>
  <c r="KP67" i="1"/>
  <c r="KP64" i="1"/>
  <c r="KP63" i="1"/>
  <c r="KP62" i="1"/>
  <c r="KP61" i="1"/>
  <c r="KP60" i="1"/>
  <c r="KP59" i="1"/>
  <c r="KP58" i="1"/>
  <c r="KO57" i="1"/>
  <c r="KN57" i="1"/>
  <c r="KP55" i="1"/>
  <c r="KP54" i="1"/>
  <c r="KP53" i="1"/>
  <c r="KP52" i="1"/>
  <c r="KP49" i="1"/>
  <c r="KP47" i="1"/>
  <c r="KP46" i="1"/>
  <c r="KO44" i="1"/>
  <c r="KN44" i="1"/>
  <c r="KP40" i="1"/>
  <c r="KP38" i="1"/>
  <c r="KO31" i="1"/>
  <c r="KN31" i="1"/>
  <c r="KP28" i="1"/>
  <c r="KP25" i="1"/>
  <c r="KP23" i="1"/>
  <c r="KP21" i="1"/>
  <c r="KP20" i="1"/>
  <c r="KP19" i="1"/>
  <c r="KO18" i="1"/>
  <c r="KN18" i="1"/>
  <c r="KP17" i="1"/>
  <c r="KP16" i="1"/>
  <c r="KP15" i="1"/>
  <c r="KP14" i="1"/>
  <c r="KP12" i="1"/>
  <c r="KP11" i="1"/>
  <c r="KP10" i="1"/>
  <c r="KP9" i="1"/>
  <c r="KP8" i="1"/>
  <c r="KP6" i="1"/>
  <c r="KU148" i="1"/>
  <c r="KT148" i="1"/>
  <c r="KU135" i="1"/>
  <c r="KT135" i="1"/>
  <c r="KU122" i="1"/>
  <c r="KT122" i="1"/>
  <c r="KU109" i="1"/>
  <c r="KT109" i="1"/>
  <c r="KU96" i="1"/>
  <c r="KT96" i="1"/>
  <c r="KU83" i="1"/>
  <c r="KT83" i="1"/>
  <c r="KU70" i="1"/>
  <c r="KT70" i="1"/>
  <c r="KU57" i="1"/>
  <c r="KT57" i="1"/>
  <c r="KU44" i="1"/>
  <c r="KT44" i="1"/>
  <c r="KV33" i="1"/>
  <c r="KU31" i="1"/>
  <c r="KT31" i="1"/>
  <c r="KU18" i="1"/>
  <c r="KT18" i="1"/>
  <c r="CV148" i="1" l="1"/>
  <c r="CU148" i="1"/>
  <c r="CW144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LN143" i="1" l="1"/>
  <c r="HP141" i="1" l="1"/>
  <c r="HO148" i="1"/>
  <c r="HN148" i="1"/>
  <c r="HO135" i="1"/>
  <c r="HN135" i="1"/>
  <c r="HO122" i="1"/>
  <c r="HN122" i="1"/>
  <c r="HO109" i="1"/>
  <c r="HN109" i="1"/>
  <c r="HO96" i="1"/>
  <c r="HN96" i="1"/>
  <c r="HO83" i="1"/>
  <c r="HN83" i="1"/>
  <c r="HO70" i="1"/>
  <c r="HN70" i="1"/>
  <c r="HO57" i="1"/>
  <c r="HN57" i="1"/>
  <c r="HO44" i="1"/>
  <c r="HN44" i="1"/>
  <c r="HO31" i="1"/>
  <c r="HN31" i="1"/>
  <c r="HO18" i="1"/>
  <c r="HN18" i="1"/>
  <c r="HU135" i="1" l="1"/>
  <c r="HT135" i="1"/>
  <c r="HU96" i="1"/>
  <c r="HT96" i="1"/>
  <c r="HV136" i="1"/>
  <c r="HU148" i="1"/>
  <c r="HT148" i="1"/>
  <c r="HV147" i="1"/>
  <c r="HV146" i="1"/>
  <c r="HV145" i="1"/>
  <c r="HV142" i="1"/>
  <c r="HV141" i="1"/>
  <c r="HV140" i="1"/>
  <c r="HV137" i="1"/>
  <c r="HU122" i="1"/>
  <c r="HT122" i="1"/>
  <c r="HU109" i="1"/>
  <c r="HT109" i="1"/>
  <c r="HU83" i="1"/>
  <c r="HT83" i="1"/>
  <c r="HU70" i="1"/>
  <c r="HT70" i="1"/>
  <c r="HU57" i="1"/>
  <c r="HT57" i="1"/>
  <c r="HU44" i="1"/>
  <c r="HT44" i="1"/>
  <c r="HU31" i="1"/>
  <c r="HT31" i="1"/>
  <c r="HU18" i="1"/>
  <c r="HT18" i="1"/>
  <c r="LV148" i="1" l="1"/>
  <c r="LU148" i="1"/>
  <c r="LS148" i="1"/>
  <c r="LR148" i="1"/>
  <c r="LT147" i="1"/>
  <c r="LT146" i="1"/>
  <c r="LT145" i="1"/>
  <c r="LT144" i="1"/>
  <c r="LT143" i="1"/>
  <c r="LT142" i="1"/>
  <c r="LT141" i="1"/>
  <c r="LT140" i="1"/>
  <c r="LT139" i="1"/>
  <c r="LT138" i="1"/>
  <c r="LT136" i="1"/>
  <c r="LM148" i="1"/>
  <c r="LL148" i="1"/>
  <c r="LN147" i="1"/>
  <c r="LN146" i="1"/>
  <c r="LN145" i="1"/>
  <c r="LN144" i="1"/>
  <c r="LN142" i="1"/>
  <c r="LN141" i="1"/>
  <c r="LN140" i="1"/>
  <c r="LN139" i="1"/>
  <c r="LN138" i="1"/>
  <c r="LN137" i="1"/>
  <c r="LN136" i="1"/>
  <c r="LJ148" i="1"/>
  <c r="LI148" i="1"/>
  <c r="LK147" i="1"/>
  <c r="LK146" i="1"/>
  <c r="LK145" i="1"/>
  <c r="LK144" i="1"/>
  <c r="LK143" i="1"/>
  <c r="LK142" i="1"/>
  <c r="LK141" i="1"/>
  <c r="LK140" i="1"/>
  <c r="LK139" i="1"/>
  <c r="LK138" i="1"/>
  <c r="LK137" i="1"/>
  <c r="LK136" i="1"/>
  <c r="LG148" i="1"/>
  <c r="LF148" i="1"/>
  <c r="LH144" i="1"/>
  <c r="LH142" i="1"/>
  <c r="LH141" i="1"/>
  <c r="LH139" i="1"/>
  <c r="LH138" i="1"/>
  <c r="LH137" i="1"/>
  <c r="KX148" i="1"/>
  <c r="KW148" i="1"/>
  <c r="KY147" i="1"/>
  <c r="KY146" i="1"/>
  <c r="KY145" i="1"/>
  <c r="KY144" i="1"/>
  <c r="KY143" i="1"/>
  <c r="KY142" i="1"/>
  <c r="KY141" i="1"/>
  <c r="KY140" i="1"/>
  <c r="KY139" i="1"/>
  <c r="KY138" i="1"/>
  <c r="KY137" i="1"/>
  <c r="KY136" i="1"/>
  <c r="KI148" i="1"/>
  <c r="KH148" i="1"/>
  <c r="KJ147" i="1"/>
  <c r="KJ146" i="1"/>
  <c r="KJ145" i="1"/>
  <c r="KJ144" i="1"/>
  <c r="KJ143" i="1"/>
  <c r="KJ142" i="1"/>
  <c r="KJ141" i="1"/>
  <c r="KJ140" i="1"/>
  <c r="KJ139" i="1"/>
  <c r="KJ138" i="1"/>
  <c r="KJ137" i="1"/>
  <c r="KJ136" i="1"/>
  <c r="JZ148" i="1"/>
  <c r="JY148" i="1"/>
  <c r="KA147" i="1"/>
  <c r="KA146" i="1"/>
  <c r="KA145" i="1"/>
  <c r="KA139" i="1"/>
  <c r="KA137" i="1"/>
  <c r="JW148" i="1"/>
  <c r="JV148" i="1"/>
  <c r="JX144" i="1"/>
  <c r="CP148" i="1"/>
  <c r="CO148" i="1"/>
  <c r="CQ137" i="1"/>
  <c r="JQ148" i="1"/>
  <c r="JP148" i="1"/>
  <c r="JR147" i="1"/>
  <c r="JR146" i="1"/>
  <c r="JR145" i="1"/>
  <c r="JR144" i="1"/>
  <c r="JR143" i="1"/>
  <c r="JR142" i="1"/>
  <c r="JR141" i="1"/>
  <c r="JR140" i="1"/>
  <c r="JR139" i="1"/>
  <c r="JR138" i="1"/>
  <c r="JR137" i="1"/>
  <c r="JR136" i="1"/>
  <c r="JO136" i="1"/>
  <c r="JH148" i="1"/>
  <c r="JG148" i="1"/>
  <c r="JI147" i="1"/>
  <c r="JI146" i="1"/>
  <c r="JI145" i="1"/>
  <c r="JI144" i="1"/>
  <c r="JI143" i="1"/>
  <c r="JI142" i="1"/>
  <c r="JI141" i="1"/>
  <c r="JI140" i="1"/>
  <c r="JI139" i="1"/>
  <c r="JI138" i="1"/>
  <c r="JI137" i="1"/>
  <c r="JI136" i="1"/>
  <c r="JE148" i="1"/>
  <c r="JD148" i="1"/>
  <c r="JF140" i="1"/>
  <c r="IY148" i="1"/>
  <c r="IX148" i="1"/>
  <c r="IZ142" i="1"/>
  <c r="IV148" i="1"/>
  <c r="IU148" i="1"/>
  <c r="IW147" i="1"/>
  <c r="IW146" i="1"/>
  <c r="IW144" i="1"/>
  <c r="IW141" i="1"/>
  <c r="IW136" i="1"/>
  <c r="IS148" i="1"/>
  <c r="IR148" i="1"/>
  <c r="IT147" i="1"/>
  <c r="IT146" i="1"/>
  <c r="IT145" i="1"/>
  <c r="IT144" i="1"/>
  <c r="IT143" i="1"/>
  <c r="IT142" i="1"/>
  <c r="IT141" i="1"/>
  <c r="IT140" i="1"/>
  <c r="IT138" i="1"/>
  <c r="IT137" i="1"/>
  <c r="IT136" i="1"/>
  <c r="IP148" i="1"/>
  <c r="IO148" i="1"/>
  <c r="IQ145" i="1"/>
  <c r="IQ144" i="1"/>
  <c r="IQ136" i="1"/>
  <c r="IM148" i="1"/>
  <c r="IL148" i="1"/>
  <c r="IN140" i="1"/>
  <c r="IN136" i="1"/>
  <c r="IJ148" i="1"/>
  <c r="II148" i="1"/>
  <c r="IK147" i="1"/>
  <c r="IK142" i="1"/>
  <c r="ID148" i="1"/>
  <c r="IC148" i="1"/>
  <c r="IE147" i="1"/>
  <c r="IE144" i="1"/>
  <c r="IE143" i="1"/>
  <c r="IE140" i="1"/>
  <c r="IE139" i="1"/>
  <c r="IE136" i="1"/>
  <c r="IA148" i="1"/>
  <c r="HZ148" i="1"/>
  <c r="IB146" i="1"/>
  <c r="IB139" i="1"/>
  <c r="HX148" i="1"/>
  <c r="HW148" i="1"/>
  <c r="HY147" i="1"/>
  <c r="HY146" i="1"/>
  <c r="HY145" i="1"/>
  <c r="HY144" i="1"/>
  <c r="HY143" i="1"/>
  <c r="HY142" i="1"/>
  <c r="HY141" i="1"/>
  <c r="HY140" i="1"/>
  <c r="HY139" i="1"/>
  <c r="HY138" i="1"/>
  <c r="HY137" i="1"/>
  <c r="HY136" i="1"/>
  <c r="HR148" i="1"/>
  <c r="HQ148" i="1"/>
  <c r="HC148" i="1"/>
  <c r="HB148" i="1"/>
  <c r="HD143" i="1"/>
  <c r="GN148" i="1"/>
  <c r="GM148" i="1"/>
  <c r="GO147" i="1"/>
  <c r="GO146" i="1"/>
  <c r="GO145" i="1"/>
  <c r="GO144" i="1"/>
  <c r="GO143" i="1"/>
  <c r="GO142" i="1"/>
  <c r="GO141" i="1"/>
  <c r="GO140" i="1"/>
  <c r="GO139" i="1"/>
  <c r="GO138" i="1"/>
  <c r="GO137" i="1"/>
  <c r="GO136" i="1"/>
  <c r="FV148" i="1"/>
  <c r="FU148" i="1"/>
  <c r="FS148" i="1"/>
  <c r="FR148" i="1"/>
  <c r="FT147" i="1"/>
  <c r="FT146" i="1"/>
  <c r="FT145" i="1"/>
  <c r="FT144" i="1"/>
  <c r="FT143" i="1"/>
  <c r="FT142" i="1"/>
  <c r="FT140" i="1"/>
  <c r="FT139" i="1"/>
  <c r="FT137" i="1"/>
  <c r="FT136" i="1"/>
  <c r="FP148" i="1"/>
  <c r="FO148" i="1"/>
  <c r="FG148" i="1"/>
  <c r="FF148" i="1"/>
  <c r="FH147" i="1"/>
  <c r="FH146" i="1"/>
  <c r="FH145" i="1"/>
  <c r="FH144" i="1"/>
  <c r="FH143" i="1"/>
  <c r="FH142" i="1"/>
  <c r="FH140" i="1"/>
  <c r="FH139" i="1"/>
  <c r="FH136" i="1"/>
  <c r="FD148" i="1"/>
  <c r="FC148" i="1"/>
  <c r="FE141" i="1"/>
  <c r="FA148" i="1"/>
  <c r="EZ148" i="1"/>
  <c r="EX148" i="1"/>
  <c r="EW148" i="1"/>
  <c r="EY147" i="1"/>
  <c r="EY146" i="1"/>
  <c r="EY145" i="1"/>
  <c r="EY144" i="1"/>
  <c r="EY143" i="1"/>
  <c r="EY141" i="1"/>
  <c r="EY140" i="1"/>
  <c r="EY138" i="1"/>
  <c r="EY137" i="1"/>
  <c r="EY136" i="1"/>
  <c r="EU148" i="1"/>
  <c r="ET148" i="1"/>
  <c r="ER148" i="1"/>
  <c r="EQ148" i="1"/>
  <c r="ES147" i="1"/>
  <c r="ES146" i="1"/>
  <c r="ES145" i="1"/>
  <c r="ES144" i="1"/>
  <c r="ES143" i="1"/>
  <c r="ES142" i="1"/>
  <c r="ES141" i="1"/>
  <c r="ES140" i="1"/>
  <c r="ES139" i="1"/>
  <c r="ES138" i="1"/>
  <c r="ES137" i="1"/>
  <c r="ES136" i="1"/>
  <c r="EO148" i="1"/>
  <c r="EN148" i="1"/>
  <c r="EP147" i="1"/>
  <c r="EP146" i="1"/>
  <c r="EP145" i="1"/>
  <c r="EP144" i="1"/>
  <c r="EP143" i="1"/>
  <c r="EP142" i="1"/>
  <c r="EP141" i="1"/>
  <c r="EP140" i="1"/>
  <c r="EP139" i="1"/>
  <c r="EP138" i="1"/>
  <c r="EP137" i="1"/>
  <c r="EP136" i="1"/>
  <c r="EL148" i="1"/>
  <c r="EK148" i="1"/>
  <c r="EM147" i="1"/>
  <c r="EM146" i="1"/>
  <c r="EM140" i="1"/>
  <c r="EM139" i="1"/>
  <c r="EM138" i="1"/>
  <c r="EI148" i="1"/>
  <c r="EH148" i="1"/>
  <c r="EJ144" i="1"/>
  <c r="EJ142" i="1"/>
  <c r="EF148" i="1"/>
  <c r="EE148" i="1"/>
  <c r="EG137" i="1"/>
  <c r="EC148" i="1"/>
  <c r="EB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DZ148" i="1"/>
  <c r="DY148" i="1"/>
  <c r="EA147" i="1"/>
  <c r="EA146" i="1"/>
  <c r="EA145" i="1"/>
  <c r="EA144" i="1"/>
  <c r="EA143" i="1"/>
  <c r="EA142" i="1"/>
  <c r="EA140" i="1"/>
  <c r="EA139" i="1"/>
  <c r="EA138" i="1"/>
  <c r="EA137" i="1"/>
  <c r="EA136" i="1"/>
  <c r="DW148" i="1"/>
  <c r="DV148" i="1"/>
  <c r="DX146" i="1"/>
  <c r="DX144" i="1"/>
  <c r="DX143" i="1"/>
  <c r="DX140" i="1"/>
  <c r="DX139" i="1"/>
  <c r="DX136" i="1"/>
  <c r="DK148" i="1"/>
  <c r="DJ148" i="1"/>
  <c r="DL146" i="1"/>
  <c r="DL145" i="1"/>
  <c r="DL143" i="1"/>
  <c r="DL142" i="1"/>
  <c r="DL139" i="1"/>
  <c r="DL138" i="1"/>
  <c r="DL137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CY148" i="1"/>
  <c r="CX148" i="1"/>
  <c r="CZ147" i="1"/>
  <c r="CZ146" i="1"/>
  <c r="CZ145" i="1"/>
  <c r="CZ144" i="1"/>
  <c r="CZ143" i="1"/>
  <c r="CZ142" i="1"/>
  <c r="CZ141" i="1"/>
  <c r="CZ139" i="1"/>
  <c r="CZ138" i="1"/>
  <c r="CZ137" i="1"/>
  <c r="CZ136" i="1"/>
  <c r="CJ148" i="1"/>
  <c r="CI148" i="1"/>
  <c r="CK146" i="1"/>
  <c r="CG148" i="1"/>
  <c r="CF148" i="1"/>
  <c r="CH146" i="1"/>
  <c r="CH145" i="1"/>
  <c r="CH144" i="1"/>
  <c r="CH139" i="1"/>
  <c r="CH136" i="1"/>
  <c r="CD148" i="1"/>
  <c r="CC148" i="1"/>
  <c r="CE144" i="1"/>
  <c r="CE136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I148" i="1"/>
  <c r="BH148" i="1"/>
  <c r="BC148" i="1"/>
  <c r="BB148" i="1"/>
  <c r="BD147" i="1"/>
  <c r="BD146" i="1"/>
  <c r="BD145" i="1"/>
  <c r="AT148" i="1"/>
  <c r="AS148" i="1"/>
  <c r="AU142" i="1"/>
  <c r="AQ148" i="1"/>
  <c r="AP148" i="1"/>
  <c r="AR145" i="1"/>
  <c r="AR144" i="1"/>
  <c r="AR143" i="1"/>
  <c r="AR137" i="1"/>
  <c r="AN148" i="1"/>
  <c r="AM148" i="1"/>
  <c r="AH148" i="1"/>
  <c r="AG148" i="1"/>
  <c r="AI146" i="1"/>
  <c r="AI145" i="1"/>
  <c r="AI144" i="1"/>
  <c r="AI143" i="1"/>
  <c r="AI142" i="1"/>
  <c r="AI141" i="1"/>
  <c r="AI140" i="1"/>
  <c r="AI139" i="1"/>
  <c r="AI138" i="1"/>
  <c r="AI137" i="1"/>
  <c r="AI136" i="1"/>
  <c r="AB148" i="1"/>
  <c r="AA148" i="1"/>
  <c r="AC147" i="1"/>
  <c r="AC146" i="1"/>
  <c r="AC145" i="1"/>
  <c r="AC142" i="1"/>
  <c r="AC141" i="1"/>
  <c r="AC140" i="1"/>
  <c r="AC139" i="1"/>
  <c r="AC137" i="1"/>
  <c r="AC136" i="1"/>
  <c r="S148" i="1"/>
  <c r="R148" i="1"/>
  <c r="T147" i="1"/>
  <c r="T146" i="1"/>
  <c r="T145" i="1"/>
  <c r="T144" i="1"/>
  <c r="T143" i="1"/>
  <c r="T142" i="1"/>
  <c r="T141" i="1"/>
  <c r="T139" i="1"/>
  <c r="T138" i="1"/>
  <c r="T137" i="1"/>
  <c r="T136" i="1"/>
  <c r="P148" i="1"/>
  <c r="O148" i="1"/>
  <c r="Q146" i="1"/>
  <c r="Q145" i="1"/>
  <c r="Q144" i="1"/>
  <c r="Q143" i="1"/>
  <c r="Q142" i="1"/>
  <c r="Q141" i="1"/>
  <c r="Q140" i="1"/>
  <c r="Q139" i="1"/>
  <c r="Q138" i="1"/>
  <c r="Q137" i="1"/>
  <c r="N140" i="1"/>
  <c r="N144" i="1"/>
  <c r="N136" i="1"/>
  <c r="M148" i="1"/>
  <c r="L148" i="1"/>
  <c r="MB148" i="1" l="1"/>
  <c r="MA148" i="1"/>
  <c r="FS135" i="1"/>
  <c r="FR135" i="1"/>
  <c r="FT134" i="1"/>
  <c r="FS122" i="1"/>
  <c r="FR122" i="1"/>
  <c r="FS109" i="1"/>
  <c r="FR109" i="1"/>
  <c r="FS96" i="1"/>
  <c r="FR96" i="1"/>
  <c r="FS83" i="1"/>
  <c r="FR83" i="1"/>
  <c r="FS70" i="1"/>
  <c r="FR70" i="1"/>
  <c r="FS57" i="1"/>
  <c r="FR57" i="1"/>
  <c r="FS44" i="1"/>
  <c r="FR44" i="1"/>
  <c r="FS31" i="1"/>
  <c r="FR31" i="1"/>
  <c r="FS18" i="1"/>
  <c r="FR18" i="1"/>
  <c r="FQ134" i="1"/>
  <c r="FP135" i="1"/>
  <c r="FO135" i="1"/>
  <c r="FP122" i="1"/>
  <c r="FO122" i="1"/>
  <c r="FP109" i="1"/>
  <c r="FO109" i="1"/>
  <c r="FP96" i="1"/>
  <c r="FO96" i="1"/>
  <c r="FP83" i="1"/>
  <c r="FO83" i="1"/>
  <c r="FP70" i="1"/>
  <c r="FO70" i="1"/>
  <c r="FP57" i="1"/>
  <c r="FO57" i="1"/>
  <c r="FP44" i="1"/>
  <c r="FO44" i="1"/>
  <c r="FP31" i="1"/>
  <c r="FO31" i="1"/>
  <c r="FP18" i="1"/>
  <c r="FO18" i="1"/>
  <c r="EY134" i="1"/>
  <c r="EV134" i="1"/>
  <c r="EU135" i="1"/>
  <c r="ET13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AN135" i="1"/>
  <c r="AM135" i="1"/>
  <c r="AO134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FD135" i="1" l="1"/>
  <c r="FC135" i="1"/>
  <c r="FE133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CP135" i="1" l="1"/>
  <c r="CO135" i="1"/>
  <c r="CQ134" i="1"/>
  <c r="CQ132" i="1"/>
  <c r="CP122" i="1"/>
  <c r="CO122" i="1"/>
  <c r="CP109" i="1"/>
  <c r="CO109" i="1"/>
  <c r="CP96" i="1"/>
  <c r="CO96" i="1"/>
  <c r="CP83" i="1"/>
  <c r="CO83" i="1"/>
  <c r="CP70" i="1"/>
  <c r="CO70" i="1"/>
  <c r="CQ69" i="1"/>
  <c r="CQ58" i="1"/>
  <c r="CP57" i="1"/>
  <c r="CO57" i="1"/>
  <c r="CP44" i="1"/>
  <c r="CO44" i="1"/>
  <c r="CP31" i="1"/>
  <c r="CO31" i="1"/>
  <c r="CP18" i="1"/>
  <c r="CO18" i="1"/>
  <c r="KY131" i="1" l="1"/>
  <c r="CE130" i="1" l="1"/>
  <c r="Q130" i="1"/>
  <c r="LV135" i="1" l="1"/>
  <c r="LU135" i="1"/>
  <c r="LS135" i="1"/>
  <c r="LR135" i="1"/>
  <c r="LM135" i="1"/>
  <c r="LL135" i="1"/>
  <c r="LJ135" i="1"/>
  <c r="LI135" i="1"/>
  <c r="LG135" i="1"/>
  <c r="LF135" i="1"/>
  <c r="KX135" i="1"/>
  <c r="KW135" i="1"/>
  <c r="KI135" i="1"/>
  <c r="KH135" i="1"/>
  <c r="JZ135" i="1"/>
  <c r="JY135" i="1"/>
  <c r="JW135" i="1"/>
  <c r="JV135" i="1"/>
  <c r="JQ135" i="1"/>
  <c r="JP135" i="1"/>
  <c r="JH135" i="1"/>
  <c r="JG135" i="1"/>
  <c r="JE135" i="1"/>
  <c r="JD135" i="1"/>
  <c r="IY135" i="1"/>
  <c r="IX135" i="1"/>
  <c r="IV135" i="1"/>
  <c r="IU135" i="1"/>
  <c r="IS135" i="1"/>
  <c r="IR135" i="1"/>
  <c r="IP135" i="1"/>
  <c r="IO135" i="1"/>
  <c r="IM135" i="1"/>
  <c r="IL135" i="1"/>
  <c r="IJ135" i="1"/>
  <c r="II135" i="1"/>
  <c r="ID135" i="1"/>
  <c r="IC135" i="1"/>
  <c r="IA135" i="1"/>
  <c r="HZ135" i="1"/>
  <c r="HX135" i="1"/>
  <c r="HW135" i="1"/>
  <c r="HR135" i="1"/>
  <c r="HQ135" i="1"/>
  <c r="HC135" i="1"/>
  <c r="HB135" i="1"/>
  <c r="GN135" i="1"/>
  <c r="GM135" i="1"/>
  <c r="FV135" i="1"/>
  <c r="FU135" i="1"/>
  <c r="FG135" i="1"/>
  <c r="FF135" i="1"/>
  <c r="FA135" i="1"/>
  <c r="EZ135" i="1"/>
  <c r="EX135" i="1"/>
  <c r="EW135" i="1"/>
  <c r="ER135" i="1"/>
  <c r="EQ135" i="1"/>
  <c r="EO135" i="1"/>
  <c r="EN135" i="1"/>
  <c r="EL135" i="1"/>
  <c r="EK135" i="1"/>
  <c r="EI135" i="1"/>
  <c r="EH135" i="1"/>
  <c r="EF135" i="1"/>
  <c r="EE135" i="1"/>
  <c r="EC135" i="1"/>
  <c r="EB135" i="1"/>
  <c r="DZ135" i="1"/>
  <c r="DY135" i="1"/>
  <c r="DW135" i="1"/>
  <c r="DV135" i="1"/>
  <c r="DK135" i="1"/>
  <c r="DJ135" i="1"/>
  <c r="DE135" i="1"/>
  <c r="DD135" i="1"/>
  <c r="CY135" i="1"/>
  <c r="CX135" i="1"/>
  <c r="CJ135" i="1"/>
  <c r="CI135" i="1"/>
  <c r="CG135" i="1"/>
  <c r="CF135" i="1"/>
  <c r="CD135" i="1"/>
  <c r="CC135" i="1"/>
  <c r="BL135" i="1"/>
  <c r="BK135" i="1"/>
  <c r="BI135" i="1"/>
  <c r="BH135" i="1"/>
  <c r="BC135" i="1"/>
  <c r="BB135" i="1"/>
  <c r="AT135" i="1"/>
  <c r="AS135" i="1"/>
  <c r="AQ135" i="1"/>
  <c r="AP135" i="1"/>
  <c r="AH135" i="1"/>
  <c r="AG135" i="1"/>
  <c r="AB135" i="1"/>
  <c r="AA135" i="1"/>
  <c r="S135" i="1"/>
  <c r="R135" i="1"/>
  <c r="P135" i="1"/>
  <c r="O135" i="1"/>
  <c r="M135" i="1"/>
  <c r="L135" i="1"/>
  <c r="LT134" i="1"/>
  <c r="LN134" i="1"/>
  <c r="LK134" i="1"/>
  <c r="KY134" i="1"/>
  <c r="KJ134" i="1"/>
  <c r="KA134" i="1"/>
  <c r="JR134" i="1"/>
  <c r="JI134" i="1"/>
  <c r="JF134" i="1"/>
  <c r="IW134" i="1"/>
  <c r="IT134" i="1"/>
  <c r="IE134" i="1"/>
  <c r="IB134" i="1"/>
  <c r="HY134" i="1"/>
  <c r="HD134" i="1"/>
  <c r="GO134" i="1"/>
  <c r="FH134" i="1"/>
  <c r="ES134" i="1"/>
  <c r="EP134" i="1"/>
  <c r="ED134" i="1"/>
  <c r="EA134" i="1"/>
  <c r="DL134" i="1"/>
  <c r="DF134" i="1"/>
  <c r="CZ134" i="1"/>
  <c r="BM134" i="1"/>
  <c r="AI134" i="1"/>
  <c r="T134" i="1"/>
  <c r="Q134" i="1"/>
  <c r="LT133" i="1"/>
  <c r="LN133" i="1"/>
  <c r="LK133" i="1"/>
  <c r="KY133" i="1"/>
  <c r="KJ133" i="1"/>
  <c r="JR133" i="1"/>
  <c r="JI133" i="1"/>
  <c r="IW133" i="1"/>
  <c r="IT133" i="1"/>
  <c r="IN133" i="1"/>
  <c r="IE133" i="1"/>
  <c r="IB133" i="1"/>
  <c r="HY133" i="1"/>
  <c r="GO133" i="1"/>
  <c r="EY133" i="1"/>
  <c r="ES133" i="1"/>
  <c r="EP133" i="1"/>
  <c r="EM133" i="1"/>
  <c r="ED133" i="1"/>
  <c r="EA133" i="1"/>
  <c r="DF133" i="1"/>
  <c r="CZ133" i="1"/>
  <c r="CH133" i="1"/>
  <c r="BM133" i="1"/>
  <c r="AU133" i="1"/>
  <c r="AI133" i="1"/>
  <c r="AC133" i="1"/>
  <c r="T133" i="1"/>
  <c r="Q133" i="1"/>
  <c r="N133" i="1"/>
  <c r="LT132" i="1"/>
  <c r="LN132" i="1"/>
  <c r="LK132" i="1"/>
  <c r="KY132" i="1"/>
  <c r="KJ132" i="1"/>
  <c r="JR132" i="1"/>
  <c r="JI132" i="1"/>
  <c r="IT132" i="1"/>
  <c r="IK132" i="1"/>
  <c r="IE132" i="1"/>
  <c r="HY132" i="1"/>
  <c r="GO132" i="1"/>
  <c r="FH132" i="1"/>
  <c r="EY132" i="1"/>
  <c r="ES132" i="1"/>
  <c r="EP132" i="1"/>
  <c r="EM132" i="1"/>
  <c r="ED132" i="1"/>
  <c r="EA132" i="1"/>
  <c r="DX132" i="1"/>
  <c r="DF132" i="1"/>
  <c r="CZ132" i="1"/>
  <c r="CH132" i="1"/>
  <c r="BM132" i="1"/>
  <c r="BD132" i="1"/>
  <c r="AR132" i="1"/>
  <c r="AI132" i="1"/>
  <c r="T132" i="1"/>
  <c r="Q132" i="1"/>
  <c r="LT131" i="1"/>
  <c r="LN131" i="1"/>
  <c r="LK131" i="1"/>
  <c r="KJ131" i="1"/>
  <c r="JR131" i="1"/>
  <c r="JI131" i="1"/>
  <c r="IT131" i="1"/>
  <c r="IK131" i="1"/>
  <c r="IE131" i="1"/>
  <c r="HY131" i="1"/>
  <c r="GO131" i="1"/>
  <c r="FH131" i="1"/>
  <c r="ES131" i="1"/>
  <c r="EP131" i="1"/>
  <c r="ED131" i="1"/>
  <c r="EA131" i="1"/>
  <c r="DL131" i="1"/>
  <c r="DF131" i="1"/>
  <c r="CZ131" i="1"/>
  <c r="BM131" i="1"/>
  <c r="AR131" i="1"/>
  <c r="AI131" i="1"/>
  <c r="T131" i="1"/>
  <c r="Q131" i="1"/>
  <c r="LT130" i="1"/>
  <c r="LN130" i="1"/>
  <c r="LK130" i="1"/>
  <c r="KY130" i="1"/>
  <c r="KJ130" i="1"/>
  <c r="JR130" i="1"/>
  <c r="JI130" i="1"/>
  <c r="IW130" i="1"/>
  <c r="IT130" i="1"/>
  <c r="IN130" i="1"/>
  <c r="IE130" i="1"/>
  <c r="HY130" i="1"/>
  <c r="GO130" i="1"/>
  <c r="FH130" i="1"/>
  <c r="FB130" i="1"/>
  <c r="EY130" i="1"/>
  <c r="ES130" i="1"/>
  <c r="EP130" i="1"/>
  <c r="EG130" i="1"/>
  <c r="ED130" i="1"/>
  <c r="EA130" i="1"/>
  <c r="DX130" i="1"/>
  <c r="DF130" i="1"/>
  <c r="CZ130" i="1"/>
  <c r="CH130" i="1"/>
  <c r="BM130" i="1"/>
  <c r="AI130" i="1"/>
  <c r="T130" i="1"/>
  <c r="LT129" i="1"/>
  <c r="LN129" i="1"/>
  <c r="LK129" i="1"/>
  <c r="KY129" i="1"/>
  <c r="KJ129" i="1"/>
  <c r="JR129" i="1"/>
  <c r="JI129" i="1"/>
  <c r="IW129" i="1"/>
  <c r="IT129" i="1"/>
  <c r="IE129" i="1"/>
  <c r="HY129" i="1"/>
  <c r="HS129" i="1"/>
  <c r="GO129" i="1"/>
  <c r="FH129" i="1"/>
  <c r="EY129" i="1"/>
  <c r="ES129" i="1"/>
  <c r="EP129" i="1"/>
  <c r="ED129" i="1"/>
  <c r="EA129" i="1"/>
  <c r="DL129" i="1"/>
  <c r="DF129" i="1"/>
  <c r="CZ129" i="1"/>
  <c r="CH129" i="1"/>
  <c r="BM129" i="1"/>
  <c r="AR129" i="1"/>
  <c r="AI129" i="1"/>
  <c r="AC129" i="1"/>
  <c r="T129" i="1"/>
  <c r="MA135" i="1" l="1"/>
  <c r="MB135" i="1"/>
  <c r="LW126" i="1"/>
  <c r="LT128" i="1"/>
  <c r="LT127" i="1"/>
  <c r="LT126" i="1"/>
  <c r="LT125" i="1"/>
  <c r="LT124" i="1"/>
  <c r="LT123" i="1"/>
  <c r="LN128" i="1"/>
  <c r="LN127" i="1"/>
  <c r="LN126" i="1"/>
  <c r="LN125" i="1"/>
  <c r="LN124" i="1"/>
  <c r="LN123" i="1"/>
  <c r="LK128" i="1"/>
  <c r="LK127" i="1"/>
  <c r="LK126" i="1"/>
  <c r="LK125" i="1"/>
  <c r="LK124" i="1"/>
  <c r="LK123" i="1"/>
  <c r="KY128" i="1"/>
  <c r="KY127" i="1"/>
  <c r="KY126" i="1"/>
  <c r="KY125" i="1"/>
  <c r="KY124" i="1"/>
  <c r="KY123" i="1"/>
  <c r="KJ128" i="1"/>
  <c r="KJ127" i="1"/>
  <c r="KJ126" i="1"/>
  <c r="KJ125" i="1"/>
  <c r="KJ123" i="1"/>
  <c r="JR127" i="1"/>
  <c r="JR126" i="1"/>
  <c r="JR125" i="1"/>
  <c r="JR124" i="1"/>
  <c r="JR123" i="1"/>
  <c r="JO125" i="1"/>
  <c r="JI128" i="1"/>
  <c r="JI127" i="1"/>
  <c r="JI126" i="1"/>
  <c r="JI125" i="1"/>
  <c r="JI123" i="1"/>
  <c r="JF128" i="1"/>
  <c r="JF126" i="1"/>
  <c r="JF125" i="1"/>
  <c r="JF124" i="1"/>
  <c r="IW127" i="1"/>
  <c r="IW126" i="1"/>
  <c r="IT128" i="1"/>
  <c r="IT127" i="1"/>
  <c r="IT126" i="1"/>
  <c r="IT125" i="1"/>
  <c r="IT124" i="1"/>
  <c r="IT123" i="1"/>
  <c r="IE128" i="1" l="1"/>
  <c r="IE127" i="1"/>
  <c r="IE125" i="1"/>
  <c r="IE124" i="1"/>
  <c r="HY128" i="1"/>
  <c r="HY127" i="1"/>
  <c r="HY126" i="1"/>
  <c r="HY124" i="1"/>
  <c r="HY123" i="1"/>
  <c r="GO128" i="1"/>
  <c r="GO126" i="1"/>
  <c r="FH128" i="1"/>
  <c r="FH127" i="1"/>
  <c r="FH124" i="1"/>
  <c r="FH123" i="1"/>
  <c r="ES128" i="1"/>
  <c r="ES127" i="1"/>
  <c r="ES126" i="1"/>
  <c r="ES125" i="1"/>
  <c r="ES124" i="1"/>
  <c r="ES123" i="1"/>
  <c r="EP128" i="1"/>
  <c r="EP127" i="1"/>
  <c r="EP126" i="1"/>
  <c r="EP125" i="1"/>
  <c r="EP124" i="1"/>
  <c r="EP123" i="1"/>
  <c r="EM128" i="1"/>
  <c r="ED128" i="1"/>
  <c r="ED127" i="1"/>
  <c r="ED126" i="1"/>
  <c r="ED125" i="1"/>
  <c r="ED124" i="1"/>
  <c r="ED123" i="1"/>
  <c r="EA128" i="1"/>
  <c r="EA127" i="1"/>
  <c r="EA126" i="1"/>
  <c r="EA125" i="1"/>
  <c r="EA124" i="1"/>
  <c r="EA123" i="1"/>
  <c r="DX124" i="1"/>
  <c r="DL126" i="1"/>
  <c r="DL124" i="1"/>
  <c r="DL123" i="1"/>
  <c r="DF128" i="1"/>
  <c r="DF127" i="1"/>
  <c r="DF126" i="1"/>
  <c r="DF125" i="1"/>
  <c r="DF124" i="1"/>
  <c r="DF123" i="1"/>
  <c r="CZ128" i="1"/>
  <c r="CZ127" i="1"/>
  <c r="CZ126" i="1"/>
  <c r="CZ125" i="1"/>
  <c r="CZ124" i="1"/>
  <c r="CZ123" i="1"/>
  <c r="CK127" i="1"/>
  <c r="CH127" i="1"/>
  <c r="CH124" i="1"/>
  <c r="CH123" i="1"/>
  <c r="BM128" i="1"/>
  <c r="BM127" i="1"/>
  <c r="BM126" i="1"/>
  <c r="BM125" i="1"/>
  <c r="BM124" i="1"/>
  <c r="BM123" i="1"/>
  <c r="BD124" i="1"/>
  <c r="AR127" i="1"/>
  <c r="AI128" i="1"/>
  <c r="AI127" i="1"/>
  <c r="AI126" i="1"/>
  <c r="AI125" i="1"/>
  <c r="AI124" i="1"/>
  <c r="AI123" i="1"/>
  <c r="AC127" i="1"/>
  <c r="AC126" i="1"/>
  <c r="AC123" i="1"/>
  <c r="T128" i="1"/>
  <c r="T126" i="1"/>
  <c r="T125" i="1"/>
  <c r="T123" i="1"/>
  <c r="Q128" i="1"/>
  <c r="Q127" i="1"/>
  <c r="Q126" i="1"/>
  <c r="Q125" i="1"/>
  <c r="Q124" i="1"/>
  <c r="Q123" i="1"/>
  <c r="LT121" i="1"/>
  <c r="LT120" i="1"/>
  <c r="LT119" i="1"/>
  <c r="LT118" i="1"/>
  <c r="LT117" i="1"/>
  <c r="LT116" i="1"/>
  <c r="LT115" i="1"/>
  <c r="LT114" i="1"/>
  <c r="LT113" i="1"/>
  <c r="LT112" i="1"/>
  <c r="LT111" i="1"/>
  <c r="LT110" i="1"/>
  <c r="LN121" i="1"/>
  <c r="LN120" i="1"/>
  <c r="LN119" i="1"/>
  <c r="LN118" i="1"/>
  <c r="LN117" i="1"/>
  <c r="LN116" i="1"/>
  <c r="LN115" i="1"/>
  <c r="LN114" i="1"/>
  <c r="LN113" i="1"/>
  <c r="LN112" i="1"/>
  <c r="LN111" i="1"/>
  <c r="LN110" i="1"/>
  <c r="LK121" i="1"/>
  <c r="LK120" i="1"/>
  <c r="LK119" i="1"/>
  <c r="LK118" i="1"/>
  <c r="LK117" i="1"/>
  <c r="LK116" i="1"/>
  <c r="LK115" i="1"/>
  <c r="LK114" i="1"/>
  <c r="LK113" i="1"/>
  <c r="LK112" i="1"/>
  <c r="LK111" i="1"/>
  <c r="LK110" i="1"/>
  <c r="LH120" i="1"/>
  <c r="KY121" i="1"/>
  <c r="KY120" i="1"/>
  <c r="KY119" i="1"/>
  <c r="KY118" i="1"/>
  <c r="KY117" i="1"/>
  <c r="KY116" i="1"/>
  <c r="KY115" i="1"/>
  <c r="KY114" i="1"/>
  <c r="KY113" i="1"/>
  <c r="KY112" i="1"/>
  <c r="KY111" i="1"/>
  <c r="KY110" i="1"/>
  <c r="KJ121" i="1"/>
  <c r="KJ120" i="1"/>
  <c r="KJ119" i="1"/>
  <c r="KJ118" i="1"/>
  <c r="KJ117" i="1"/>
  <c r="KJ116" i="1"/>
  <c r="KJ115" i="1"/>
  <c r="KJ114" i="1"/>
  <c r="KJ113" i="1"/>
  <c r="KJ112" i="1"/>
  <c r="KJ111" i="1"/>
  <c r="KJ110" i="1"/>
  <c r="JR121" i="1"/>
  <c r="JR120" i="1"/>
  <c r="JR119" i="1"/>
  <c r="JR118" i="1"/>
  <c r="JR117" i="1"/>
  <c r="JR116" i="1"/>
  <c r="JR115" i="1"/>
  <c r="JR114" i="1"/>
  <c r="JR112" i="1"/>
  <c r="JR111" i="1"/>
  <c r="JI121" i="1"/>
  <c r="JI120" i="1"/>
  <c r="JI118" i="1"/>
  <c r="JI117" i="1"/>
  <c r="JI116" i="1"/>
  <c r="JI115" i="1"/>
  <c r="JI114" i="1"/>
  <c r="JI113" i="1"/>
  <c r="JI112" i="1"/>
  <c r="JI110" i="1"/>
  <c r="JF111" i="1"/>
  <c r="IW121" i="1"/>
  <c r="IW120" i="1"/>
  <c r="IW119" i="1"/>
  <c r="IW110" i="1"/>
  <c r="IM122" i="1"/>
  <c r="IL122" i="1"/>
  <c r="IT121" i="1"/>
  <c r="IT120" i="1"/>
  <c r="IT119" i="1"/>
  <c r="IT118" i="1"/>
  <c r="IT117" i="1"/>
  <c r="IT116" i="1"/>
  <c r="IT115" i="1"/>
  <c r="IT114" i="1"/>
  <c r="IT113" i="1"/>
  <c r="IT112" i="1"/>
  <c r="IT111" i="1"/>
  <c r="IT110" i="1"/>
  <c r="IE121" i="1"/>
  <c r="IE119" i="1"/>
  <c r="IE113" i="1"/>
  <c r="IE112" i="1"/>
  <c r="HY121" i="1"/>
  <c r="HY120" i="1"/>
  <c r="HY119" i="1"/>
  <c r="HY118" i="1"/>
  <c r="HY117" i="1"/>
  <c r="HY116" i="1"/>
  <c r="HY115" i="1"/>
  <c r="HY114" i="1"/>
  <c r="HY113" i="1"/>
  <c r="HY112" i="1"/>
  <c r="HY111" i="1"/>
  <c r="HY110" i="1"/>
  <c r="HD118" i="1"/>
  <c r="GO121" i="1"/>
  <c r="GO119" i="1"/>
  <c r="GO116" i="1"/>
  <c r="GO115" i="1"/>
  <c r="GO112" i="1"/>
  <c r="GO111" i="1"/>
  <c r="FH117" i="1"/>
  <c r="FH116" i="1"/>
  <c r="FH115" i="1"/>
  <c r="FH114" i="1"/>
  <c r="FH113" i="1"/>
  <c r="FH112" i="1"/>
  <c r="FH111" i="1"/>
  <c r="ES121" i="1"/>
  <c r="ES120" i="1"/>
  <c r="ES119" i="1"/>
  <c r="ES118" i="1"/>
  <c r="ES117" i="1"/>
  <c r="ES116" i="1"/>
  <c r="ES115" i="1"/>
  <c r="ES114" i="1"/>
  <c r="ES113" i="1"/>
  <c r="ES112" i="1"/>
  <c r="ES111" i="1"/>
  <c r="ES110" i="1"/>
  <c r="EP121" i="1"/>
  <c r="EP120" i="1"/>
  <c r="EP119" i="1"/>
  <c r="EP118" i="1"/>
  <c r="EP117" i="1"/>
  <c r="EP116" i="1"/>
  <c r="EP115" i="1"/>
  <c r="EP114" i="1"/>
  <c r="EP113" i="1"/>
  <c r="EP112" i="1"/>
  <c r="EP111" i="1"/>
  <c r="EP110" i="1"/>
  <c r="EM121" i="1"/>
  <c r="EM118" i="1"/>
  <c r="EM116" i="1"/>
  <c r="ED121" i="1"/>
  <c r="ED120" i="1"/>
  <c r="ED119" i="1"/>
  <c r="ED118" i="1"/>
  <c r="ED117" i="1"/>
  <c r="ED116" i="1"/>
  <c r="ED114" i="1"/>
  <c r="ED113" i="1"/>
  <c r="ED111" i="1"/>
  <c r="EA121" i="1"/>
  <c r="EA120" i="1"/>
  <c r="EA119" i="1"/>
  <c r="EA118" i="1"/>
  <c r="EA117" i="1"/>
  <c r="EA116" i="1"/>
  <c r="EA115" i="1"/>
  <c r="EA114" i="1"/>
  <c r="EA113" i="1"/>
  <c r="EA112" i="1"/>
  <c r="EA111" i="1"/>
  <c r="DX119" i="1"/>
  <c r="DX118" i="1"/>
  <c r="DX117" i="1"/>
  <c r="DX116" i="1"/>
  <c r="DX114" i="1"/>
  <c r="DX113" i="1"/>
  <c r="DX111" i="1"/>
  <c r="DX110" i="1"/>
  <c r="DL120" i="1"/>
  <c r="DL119" i="1"/>
  <c r="DL118" i="1"/>
  <c r="DL115" i="1"/>
  <c r="DL114" i="1"/>
  <c r="DL113" i="1"/>
  <c r="DL11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CZ121" i="1"/>
  <c r="CZ120" i="1"/>
  <c r="CZ119" i="1"/>
  <c r="CZ118" i="1"/>
  <c r="CZ117" i="1"/>
  <c r="CZ116" i="1"/>
  <c r="CZ115" i="1"/>
  <c r="CZ114" i="1"/>
  <c r="CZ113" i="1"/>
  <c r="CZ112" i="1"/>
  <c r="CZ110" i="1"/>
  <c r="CK110" i="1"/>
  <c r="CH121" i="1"/>
  <c r="CH120" i="1"/>
  <c r="CH119" i="1"/>
  <c r="CH118" i="1"/>
  <c r="CH117" i="1"/>
  <c r="CH111" i="1"/>
  <c r="CH110" i="1"/>
  <c r="CE121" i="1"/>
  <c r="CE120" i="1"/>
  <c r="CE114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D112" i="1"/>
  <c r="AU120" i="1"/>
  <c r="AU119" i="1"/>
  <c r="AU118" i="1"/>
  <c r="AR120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C115" i="1"/>
  <c r="T121" i="1"/>
  <c r="T120" i="1"/>
  <c r="T119" i="1"/>
  <c r="T118" i="1"/>
  <c r="T117" i="1"/>
  <c r="T116" i="1"/>
  <c r="T114" i="1"/>
  <c r="T112" i="1"/>
  <c r="T111" i="1"/>
  <c r="Q121" i="1"/>
  <c r="Q120" i="1"/>
  <c r="Q119" i="1"/>
  <c r="Q118" i="1"/>
  <c r="Q117" i="1"/>
  <c r="Q116" i="1"/>
  <c r="Q115" i="1"/>
  <c r="Q114" i="1"/>
  <c r="Q112" i="1"/>
  <c r="Q111" i="1"/>
  <c r="Q110" i="1"/>
  <c r="LT108" i="1"/>
  <c r="LT107" i="1"/>
  <c r="LT106" i="1"/>
  <c r="LT105" i="1"/>
  <c r="LT104" i="1"/>
  <c r="LT103" i="1"/>
  <c r="LT102" i="1"/>
  <c r="LT101" i="1"/>
  <c r="LT99" i="1"/>
  <c r="LT98" i="1"/>
  <c r="LT97" i="1"/>
  <c r="LN108" i="1"/>
  <c r="LN107" i="1"/>
  <c r="LN106" i="1"/>
  <c r="LN105" i="1"/>
  <c r="LN104" i="1"/>
  <c r="LN103" i="1"/>
  <c r="LN102" i="1"/>
  <c r="LN101" i="1"/>
  <c r="LN100" i="1"/>
  <c r="LN99" i="1"/>
  <c r="LN98" i="1"/>
  <c r="LN97" i="1"/>
  <c r="LK108" i="1"/>
  <c r="LK107" i="1"/>
  <c r="LK106" i="1"/>
  <c r="LK105" i="1"/>
  <c r="LK104" i="1"/>
  <c r="LK103" i="1"/>
  <c r="LK102" i="1"/>
  <c r="LK101" i="1"/>
  <c r="LK100" i="1"/>
  <c r="LK99" i="1"/>
  <c r="LK98" i="1"/>
  <c r="LK97" i="1"/>
  <c r="LH108" i="1"/>
  <c r="LH105" i="1"/>
  <c r="LH103" i="1"/>
  <c r="LH102" i="1"/>
  <c r="LH101" i="1"/>
  <c r="LH97" i="1"/>
  <c r="KY108" i="1"/>
  <c r="KY107" i="1"/>
  <c r="KY106" i="1"/>
  <c r="KY105" i="1"/>
  <c r="KY104" i="1"/>
  <c r="KY103" i="1"/>
  <c r="KY102" i="1"/>
  <c r="KY101" i="1"/>
  <c r="KY100" i="1"/>
  <c r="KY99" i="1"/>
  <c r="KY97" i="1"/>
  <c r="KJ108" i="1"/>
  <c r="KJ107" i="1"/>
  <c r="KJ106" i="1"/>
  <c r="KJ105" i="1"/>
  <c r="KJ104" i="1"/>
  <c r="KJ103" i="1"/>
  <c r="KJ102" i="1"/>
  <c r="KJ101" i="1"/>
  <c r="KJ100" i="1"/>
  <c r="KJ99" i="1"/>
  <c r="KJ97" i="1"/>
  <c r="JR107" i="1"/>
  <c r="JR101" i="1"/>
  <c r="JR97" i="1"/>
  <c r="JI108" i="1"/>
  <c r="JI107" i="1"/>
  <c r="JI106" i="1"/>
  <c r="JI105" i="1"/>
  <c r="JI104" i="1"/>
  <c r="JI103" i="1"/>
  <c r="JI102" i="1"/>
  <c r="JI101" i="1"/>
  <c r="JI100" i="1"/>
  <c r="JI99" i="1"/>
  <c r="JI97" i="1"/>
  <c r="JF103" i="1"/>
  <c r="JF101" i="1"/>
  <c r="IZ105" i="1"/>
  <c r="IW108" i="1"/>
  <c r="IW107" i="1"/>
  <c r="IW106" i="1"/>
  <c r="IW101" i="1"/>
  <c r="IW97" i="1"/>
  <c r="IT108" i="1"/>
  <c r="IT107" i="1"/>
  <c r="IT105" i="1"/>
  <c r="IT104" i="1"/>
  <c r="IT103" i="1"/>
  <c r="IT102" i="1"/>
  <c r="IT101" i="1"/>
  <c r="IT100" i="1"/>
  <c r="IT99" i="1"/>
  <c r="IT98" i="1"/>
  <c r="IT97" i="1"/>
  <c r="IQ108" i="1"/>
  <c r="IQ100" i="1"/>
  <c r="IN104" i="1"/>
  <c r="IN103" i="1"/>
  <c r="IN101" i="1"/>
  <c r="IN100" i="1"/>
  <c r="IM109" i="1"/>
  <c r="IL109" i="1"/>
  <c r="IK107" i="1"/>
  <c r="IK106" i="1"/>
  <c r="IK98" i="1"/>
  <c r="HY108" i="1"/>
  <c r="HY107" i="1"/>
  <c r="HY106" i="1"/>
  <c r="HY105" i="1"/>
  <c r="HY104" i="1"/>
  <c r="HY102" i="1"/>
  <c r="HY100" i="1"/>
  <c r="HY99" i="1"/>
  <c r="HY98" i="1"/>
  <c r="HY97" i="1"/>
  <c r="GO108" i="1"/>
  <c r="GO107" i="1"/>
  <c r="GO106" i="1"/>
  <c r="GO104" i="1"/>
  <c r="GO102" i="1"/>
  <c r="GO100" i="1"/>
  <c r="GO99" i="1"/>
  <c r="GO98" i="1"/>
  <c r="GO97" i="1"/>
  <c r="FH107" i="1"/>
  <c r="FH106" i="1"/>
  <c r="FH102" i="1"/>
  <c r="FH101" i="1"/>
  <c r="FH99" i="1"/>
  <c r="FH98" i="1"/>
  <c r="FH97" i="1"/>
  <c r="FB102" i="1"/>
  <c r="FB98" i="1"/>
  <c r="ES108" i="1"/>
  <c r="ES107" i="1"/>
  <c r="ES106" i="1"/>
  <c r="ES105" i="1"/>
  <c r="ES104" i="1"/>
  <c r="ES103" i="1"/>
  <c r="ES102" i="1"/>
  <c r="ES101" i="1"/>
  <c r="ES100" i="1"/>
  <c r="ES99" i="1"/>
  <c r="ES98" i="1"/>
  <c r="ES97" i="1"/>
  <c r="EP108" i="1"/>
  <c r="EP107" i="1"/>
  <c r="EP106" i="1"/>
  <c r="EP105" i="1"/>
  <c r="EP104" i="1"/>
  <c r="EP102" i="1"/>
  <c r="EP101" i="1"/>
  <c r="EP100" i="1"/>
  <c r="EP99" i="1"/>
  <c r="EP98" i="1"/>
  <c r="EP97" i="1"/>
  <c r="ED108" i="1"/>
  <c r="ED107" i="1"/>
  <c r="ED106" i="1"/>
  <c r="ED105" i="1"/>
  <c r="ED104" i="1"/>
  <c r="ED103" i="1"/>
  <c r="ED102" i="1"/>
  <c r="ED98" i="1"/>
  <c r="ED97" i="1"/>
  <c r="EA108" i="1"/>
  <c r="EA107" i="1"/>
  <c r="EA105" i="1"/>
  <c r="EA104" i="1"/>
  <c r="EA102" i="1"/>
  <c r="EA101" i="1"/>
  <c r="EA100" i="1"/>
  <c r="EA99" i="1"/>
  <c r="DX108" i="1"/>
  <c r="DX105" i="1"/>
  <c r="DX104" i="1"/>
  <c r="DX101" i="1"/>
  <c r="DX100" i="1"/>
  <c r="DX99" i="1"/>
  <c r="DX97" i="1"/>
  <c r="DL106" i="1"/>
  <c r="DL98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K107" i="1"/>
  <c r="CH105" i="1"/>
  <c r="CH104" i="1"/>
  <c r="CH101" i="1"/>
  <c r="CH97" i="1"/>
  <c r="CE107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AR104" i="1"/>
  <c r="AR101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C107" i="1"/>
  <c r="AC101" i="1"/>
  <c r="T108" i="1"/>
  <c r="T107" i="1"/>
  <c r="T106" i="1"/>
  <c r="T105" i="1"/>
  <c r="T104" i="1"/>
  <c r="T103" i="1"/>
  <c r="T102" i="1"/>
  <c r="T101" i="1"/>
  <c r="T99" i="1"/>
  <c r="T97" i="1"/>
  <c r="Q108" i="1"/>
  <c r="Q107" i="1"/>
  <c r="Q106" i="1"/>
  <c r="Q105" i="1"/>
  <c r="Q104" i="1"/>
  <c r="Q103" i="1"/>
  <c r="Q102" i="1"/>
  <c r="Q101" i="1"/>
  <c r="Q100" i="1"/>
  <c r="Q99" i="1"/>
  <c r="Q98" i="1"/>
  <c r="Q97" i="1"/>
  <c r="N106" i="1"/>
  <c r="AR91" i="1"/>
  <c r="AR90" i="1"/>
  <c r="AR87" i="1"/>
  <c r="LT95" i="1"/>
  <c r="LT94" i="1"/>
  <c r="LT92" i="1"/>
  <c r="LT91" i="1"/>
  <c r="LT90" i="1"/>
  <c r="LT89" i="1"/>
  <c r="LT88" i="1"/>
  <c r="LT87" i="1"/>
  <c r="LT85" i="1"/>
  <c r="LT84" i="1"/>
  <c r="LN95" i="1"/>
  <c r="LN94" i="1"/>
  <c r="LN93" i="1"/>
  <c r="LN92" i="1"/>
  <c r="LN91" i="1"/>
  <c r="LN90" i="1"/>
  <c r="LN89" i="1"/>
  <c r="LN88" i="1"/>
  <c r="LN87" i="1"/>
  <c r="LN86" i="1"/>
  <c r="LN85" i="1"/>
  <c r="LN84" i="1"/>
  <c r="LK95" i="1"/>
  <c r="LK94" i="1"/>
  <c r="LK93" i="1"/>
  <c r="LK92" i="1"/>
  <c r="LK91" i="1"/>
  <c r="LK90" i="1"/>
  <c r="LK89" i="1"/>
  <c r="LK88" i="1"/>
  <c r="LK87" i="1"/>
  <c r="LK86" i="1"/>
  <c r="LK85" i="1"/>
  <c r="LK84" i="1"/>
  <c r="LH95" i="1"/>
  <c r="LH94" i="1"/>
  <c r="LH91" i="1"/>
  <c r="LH90" i="1"/>
  <c r="LH87" i="1"/>
  <c r="KY95" i="1"/>
  <c r="KY94" i="1"/>
  <c r="KY93" i="1"/>
  <c r="KY92" i="1"/>
  <c r="KY91" i="1"/>
  <c r="KY90" i="1"/>
  <c r="KY87" i="1"/>
  <c r="KY86" i="1"/>
  <c r="KY84" i="1"/>
  <c r="KJ95" i="1"/>
  <c r="KJ94" i="1"/>
  <c r="KJ93" i="1"/>
  <c r="KJ92" i="1"/>
  <c r="KJ91" i="1"/>
  <c r="KJ90" i="1"/>
  <c r="KJ89" i="1"/>
  <c r="KJ87" i="1"/>
  <c r="KJ84" i="1"/>
  <c r="JR95" i="1"/>
  <c r="JR87" i="1"/>
  <c r="JO85" i="1"/>
  <c r="JI95" i="1"/>
  <c r="JI93" i="1"/>
  <c r="JI92" i="1"/>
  <c r="JI91" i="1"/>
  <c r="JI90" i="1"/>
  <c r="JI89" i="1"/>
  <c r="JI88" i="1"/>
  <c r="JI86" i="1"/>
  <c r="JF92" i="1"/>
  <c r="JF91" i="1"/>
  <c r="JF90" i="1"/>
  <c r="JF87" i="1"/>
  <c r="JF86" i="1"/>
  <c r="JF84" i="1"/>
  <c r="IW92" i="1"/>
  <c r="IW91" i="1"/>
  <c r="IW90" i="1"/>
  <c r="IT95" i="1"/>
  <c r="IT94" i="1"/>
  <c r="IT93" i="1"/>
  <c r="IT92" i="1"/>
  <c r="IT91" i="1"/>
  <c r="IT90" i="1"/>
  <c r="IT89" i="1"/>
  <c r="IT88" i="1"/>
  <c r="IT87" i="1"/>
  <c r="IT86" i="1"/>
  <c r="IQ95" i="1"/>
  <c r="IQ92" i="1"/>
  <c r="IQ87" i="1"/>
  <c r="IN94" i="1"/>
  <c r="IN92" i="1"/>
  <c r="IN91" i="1"/>
  <c r="IN90" i="1"/>
  <c r="IN88" i="1"/>
  <c r="IN87" i="1"/>
  <c r="IN86" i="1"/>
  <c r="IM96" i="1"/>
  <c r="IL96" i="1"/>
  <c r="HY94" i="1"/>
  <c r="HY93" i="1"/>
  <c r="HY92" i="1"/>
  <c r="HY91" i="1"/>
  <c r="HY90" i="1"/>
  <c r="HY89" i="1"/>
  <c r="HY88" i="1"/>
  <c r="HY87" i="1"/>
  <c r="HY85" i="1"/>
  <c r="HY84" i="1"/>
  <c r="HS92" i="1"/>
  <c r="GO94" i="1"/>
  <c r="GO91" i="1"/>
  <c r="GO90" i="1"/>
  <c r="GO89" i="1"/>
  <c r="GO88" i="1"/>
  <c r="GO87" i="1"/>
  <c r="GO86" i="1"/>
  <c r="GO85" i="1"/>
  <c r="GO84" i="1"/>
  <c r="FH95" i="1"/>
  <c r="FH94" i="1"/>
  <c r="FH93" i="1"/>
  <c r="FH89" i="1"/>
  <c r="FH87" i="1"/>
  <c r="FH85" i="1"/>
  <c r="FH84" i="1"/>
  <c r="FB94" i="1"/>
  <c r="ES95" i="1"/>
  <c r="ES94" i="1"/>
  <c r="ES93" i="1"/>
  <c r="ES92" i="1"/>
  <c r="ES91" i="1"/>
  <c r="ES90" i="1"/>
  <c r="ES89" i="1"/>
  <c r="ES88" i="1"/>
  <c r="ES87" i="1"/>
  <c r="ES86" i="1"/>
  <c r="ES85" i="1"/>
  <c r="ES84" i="1"/>
  <c r="EP94" i="1"/>
  <c r="EP93" i="1"/>
  <c r="EP92" i="1"/>
  <c r="EP91" i="1"/>
  <c r="EP90" i="1"/>
  <c r="EP87" i="1"/>
  <c r="EP86" i="1"/>
  <c r="EP85" i="1"/>
  <c r="EP84" i="1"/>
  <c r="EJ91" i="1"/>
  <c r="ED94" i="1"/>
  <c r="ED93" i="1"/>
  <c r="ED91" i="1"/>
  <c r="ED90" i="1"/>
  <c r="ED88" i="1"/>
  <c r="ED86" i="1"/>
  <c r="ED85" i="1"/>
  <c r="ED84" i="1"/>
  <c r="EA95" i="1"/>
  <c r="EA94" i="1"/>
  <c r="EA91" i="1"/>
  <c r="EA89" i="1"/>
  <c r="EA87" i="1"/>
  <c r="EA86" i="1"/>
  <c r="EA84" i="1"/>
  <c r="DX93" i="1" l="1"/>
  <c r="DX92" i="1"/>
  <c r="DX91" i="1"/>
  <c r="DX85" i="1"/>
  <c r="DL95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H93" i="1"/>
  <c r="CH92" i="1"/>
  <c r="CH91" i="1"/>
  <c r="CH88" i="1"/>
  <c r="CH87" i="1"/>
  <c r="CH84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C85" i="1"/>
  <c r="T95" i="1"/>
  <c r="T94" i="1"/>
  <c r="T93" i="1"/>
  <c r="T92" i="1"/>
  <c r="T91" i="1"/>
  <c r="T89" i="1"/>
  <c r="T88" i="1"/>
  <c r="T86" i="1"/>
  <c r="T85" i="1"/>
  <c r="Q95" i="1"/>
  <c r="Q94" i="1"/>
  <c r="Q93" i="1"/>
  <c r="Q92" i="1"/>
  <c r="Q91" i="1"/>
  <c r="Q90" i="1"/>
  <c r="Q89" i="1"/>
  <c r="Q88" i="1"/>
  <c r="Q87" i="1"/>
  <c r="Q86" i="1"/>
  <c r="Q85" i="1"/>
  <c r="Q84" i="1"/>
  <c r="N93" i="1"/>
  <c r="IM83" i="1"/>
  <c r="IL83" i="1"/>
  <c r="LT82" i="1"/>
  <c r="LT81" i="1"/>
  <c r="LT80" i="1"/>
  <c r="LT79" i="1"/>
  <c r="LT77" i="1"/>
  <c r="LT76" i="1"/>
  <c r="LT75" i="1"/>
  <c r="LT71" i="1"/>
  <c r="LN82" i="1"/>
  <c r="LN81" i="1"/>
  <c r="LN80" i="1"/>
  <c r="LN79" i="1"/>
  <c r="LN78" i="1"/>
  <c r="LN77" i="1"/>
  <c r="LN76" i="1"/>
  <c r="LN75" i="1"/>
  <c r="LN74" i="1"/>
  <c r="LN73" i="1"/>
  <c r="LN72" i="1"/>
  <c r="LN71" i="1"/>
  <c r="LK82" i="1"/>
  <c r="LK81" i="1"/>
  <c r="LK80" i="1"/>
  <c r="LK79" i="1"/>
  <c r="LK78" i="1"/>
  <c r="LK77" i="1"/>
  <c r="LK76" i="1"/>
  <c r="LK75" i="1"/>
  <c r="LK74" i="1"/>
  <c r="LK73" i="1"/>
  <c r="LK72" i="1"/>
  <c r="LK71" i="1"/>
  <c r="LH81" i="1"/>
  <c r="LH77" i="1"/>
  <c r="KY81" i="1"/>
  <c r="KY79" i="1"/>
  <c r="KY77" i="1"/>
  <c r="KY75" i="1"/>
  <c r="KJ81" i="1"/>
  <c r="KJ79" i="1"/>
  <c r="KJ77" i="1"/>
  <c r="KJ76" i="1"/>
  <c r="KJ75" i="1"/>
  <c r="KJ74" i="1"/>
  <c r="JR80" i="1"/>
  <c r="JO81" i="1"/>
  <c r="JO71" i="1"/>
  <c r="JI82" i="1" l="1"/>
  <c r="JI81" i="1"/>
  <c r="JI80" i="1"/>
  <c r="JI78" i="1"/>
  <c r="JI77" i="1"/>
  <c r="JI76" i="1"/>
  <c r="JI75" i="1"/>
  <c r="JI74" i="1"/>
  <c r="JI73" i="1"/>
  <c r="JI72" i="1"/>
  <c r="JI71" i="1"/>
  <c r="JF81" i="1"/>
  <c r="JF71" i="1"/>
  <c r="IT82" i="1"/>
  <c r="IT80" i="1"/>
  <c r="IT78" i="1"/>
  <c r="IT77" i="1"/>
  <c r="IT75" i="1"/>
  <c r="IT73" i="1"/>
  <c r="IT72" i="1"/>
  <c r="IT71" i="1"/>
  <c r="IQ78" i="1"/>
  <c r="IN79" i="1"/>
  <c r="HY82" i="1"/>
  <c r="HY81" i="1"/>
  <c r="HY79" i="1"/>
  <c r="HY78" i="1"/>
  <c r="HY77" i="1"/>
  <c r="HY75" i="1"/>
  <c r="HY73" i="1"/>
  <c r="HD72" i="1"/>
  <c r="GO82" i="1"/>
  <c r="GO81" i="1"/>
  <c r="GO80" i="1"/>
  <c r="GO79" i="1"/>
  <c r="GO78" i="1"/>
  <c r="GO76" i="1"/>
  <c r="GO75" i="1"/>
  <c r="GO73" i="1"/>
  <c r="GO72" i="1"/>
  <c r="FH81" i="1"/>
  <c r="FH80" i="1"/>
  <c r="FH79" i="1"/>
  <c r="FH75" i="1"/>
  <c r="FH71" i="1"/>
  <c r="FB74" i="1"/>
  <c r="ES82" i="1"/>
  <c r="ES81" i="1"/>
  <c r="ES80" i="1"/>
  <c r="ES79" i="1"/>
  <c r="ES78" i="1"/>
  <c r="ES77" i="1"/>
  <c r="ES76" i="1"/>
  <c r="ES75" i="1"/>
  <c r="ES74" i="1"/>
  <c r="ES73" i="1"/>
  <c r="ES72" i="1"/>
  <c r="ES71" i="1"/>
  <c r="EP82" i="1"/>
  <c r="EP81" i="1"/>
  <c r="EP80" i="1"/>
  <c r="EP79" i="1"/>
  <c r="EP78" i="1"/>
  <c r="EP77" i="1"/>
  <c r="EP75" i="1"/>
  <c r="EP74" i="1"/>
  <c r="EP73" i="1"/>
  <c r="EP72" i="1"/>
  <c r="EP71" i="1"/>
  <c r="ED81" i="1"/>
  <c r="ED80" i="1"/>
  <c r="ED79" i="1"/>
  <c r="ED78" i="1"/>
  <c r="ED77" i="1"/>
  <c r="ED76" i="1"/>
  <c r="ED73" i="1"/>
  <c r="ED72" i="1"/>
  <c r="EA82" i="1"/>
  <c r="EA81" i="1"/>
  <c r="EA79" i="1"/>
  <c r="EA78" i="1"/>
  <c r="EA77" i="1"/>
  <c r="EA76" i="1"/>
  <c r="EA73" i="1"/>
  <c r="EA72" i="1"/>
  <c r="DX82" i="1"/>
  <c r="DX81" i="1"/>
  <c r="DX80" i="1"/>
  <c r="DX78" i="1"/>
  <c r="DX76" i="1"/>
  <c r="DX75" i="1"/>
  <c r="DX73" i="1"/>
  <c r="DX71" i="1"/>
  <c r="DL72" i="1"/>
  <c r="DF82" i="1"/>
  <c r="DF81" i="1"/>
  <c r="DF80" i="1"/>
  <c r="DF79" i="1"/>
  <c r="DF77" i="1"/>
  <c r="DF76" i="1"/>
  <c r="DF75" i="1"/>
  <c r="DF74" i="1"/>
  <c r="DF72" i="1"/>
  <c r="DF71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H81" i="1"/>
  <c r="CH79" i="1"/>
  <c r="CH76" i="1"/>
  <c r="CH75" i="1"/>
  <c r="CH74" i="1"/>
  <c r="CH73" i="1"/>
  <c r="CH72" i="1"/>
  <c r="CH71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AU73" i="1"/>
  <c r="AR80" i="1"/>
  <c r="AR78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C80" i="1"/>
  <c r="AC72" i="1"/>
  <c r="T82" i="1"/>
  <c r="T81" i="1"/>
  <c r="T80" i="1"/>
  <c r="T79" i="1"/>
  <c r="T78" i="1"/>
  <c r="T76" i="1"/>
  <c r="T75" i="1"/>
  <c r="T74" i="1"/>
  <c r="Q82" i="1"/>
  <c r="Q81" i="1"/>
  <c r="Q80" i="1"/>
  <c r="Q79" i="1"/>
  <c r="Q78" i="1"/>
  <c r="Q77" i="1"/>
  <c r="Q76" i="1"/>
  <c r="Q75" i="1"/>
  <c r="Q74" i="1"/>
  <c r="Q73" i="1"/>
  <c r="Q72" i="1"/>
  <c r="Q71" i="1"/>
  <c r="T59" i="1"/>
  <c r="IN66" i="1"/>
  <c r="IM70" i="1"/>
  <c r="IL70" i="1"/>
  <c r="LT69" i="1"/>
  <c r="LT68" i="1"/>
  <c r="LT66" i="1"/>
  <c r="LT64" i="1"/>
  <c r="LT63" i="1"/>
  <c r="LT62" i="1"/>
  <c r="LT58" i="1"/>
  <c r="LN69" i="1"/>
  <c r="LN68" i="1"/>
  <c r="LN67" i="1"/>
  <c r="LN66" i="1"/>
  <c r="LN65" i="1"/>
  <c r="LN64" i="1"/>
  <c r="LN62" i="1"/>
  <c r="LN61" i="1"/>
  <c r="LN60" i="1"/>
  <c r="LN59" i="1"/>
  <c r="LN58" i="1"/>
  <c r="LK69" i="1"/>
  <c r="LK68" i="1"/>
  <c r="LK67" i="1"/>
  <c r="LK66" i="1"/>
  <c r="LK65" i="1"/>
  <c r="LK64" i="1"/>
  <c r="LK63" i="1"/>
  <c r="LK62" i="1"/>
  <c r="LK61" i="1"/>
  <c r="LK60" i="1"/>
  <c r="LK59" i="1"/>
  <c r="LK58" i="1"/>
  <c r="LH67" i="1"/>
  <c r="KY69" i="1"/>
  <c r="KY68" i="1"/>
  <c r="KY65" i="1"/>
  <c r="KJ68" i="1"/>
  <c r="KJ67" i="1"/>
  <c r="KJ64" i="1"/>
  <c r="KJ62" i="1"/>
  <c r="KJ59" i="1"/>
  <c r="KJ58" i="1"/>
  <c r="JX69" i="1"/>
  <c r="JX58" i="1"/>
  <c r="JR68" i="1"/>
  <c r="JR63" i="1"/>
  <c r="JR61" i="1"/>
  <c r="JR60" i="1"/>
  <c r="JI69" i="1"/>
  <c r="JI67" i="1"/>
  <c r="JI66" i="1"/>
  <c r="JI65" i="1"/>
  <c r="JI64" i="1"/>
  <c r="JI63" i="1"/>
  <c r="JI62" i="1"/>
  <c r="JI61" i="1"/>
  <c r="JI60" i="1"/>
  <c r="JI59" i="1"/>
  <c r="JI58" i="1"/>
  <c r="IT68" i="1"/>
  <c r="IT67" i="1"/>
  <c r="IT65" i="1"/>
  <c r="IT64" i="1"/>
  <c r="IT62" i="1"/>
  <c r="IN64" i="1"/>
  <c r="IK67" i="1"/>
  <c r="IK60" i="1"/>
  <c r="IB68" i="1"/>
  <c r="HY69" i="1"/>
  <c r="HY68" i="1"/>
  <c r="HY66" i="1"/>
  <c r="HY65" i="1"/>
  <c r="HY61" i="1"/>
  <c r="HY59" i="1"/>
  <c r="HY58" i="1"/>
  <c r="GO69" i="1" l="1"/>
  <c r="GO68" i="1"/>
  <c r="GO67" i="1"/>
  <c r="GO66" i="1"/>
  <c r="GO65" i="1"/>
  <c r="GO64" i="1"/>
  <c r="GO63" i="1"/>
  <c r="GO62" i="1"/>
  <c r="GO59" i="1"/>
  <c r="GO58" i="1"/>
  <c r="FH65" i="1"/>
  <c r="FH63" i="1"/>
  <c r="FH59" i="1"/>
  <c r="EY68" i="1"/>
  <c r="ES69" i="1"/>
  <c r="ES68" i="1"/>
  <c r="ES67" i="1"/>
  <c r="ES66" i="1"/>
  <c r="ES65" i="1"/>
  <c r="ES64" i="1"/>
  <c r="ES63" i="1"/>
  <c r="ES62" i="1"/>
  <c r="ES61" i="1"/>
  <c r="ES60" i="1"/>
  <c r="ES59" i="1"/>
  <c r="ES58" i="1"/>
  <c r="EP69" i="1"/>
  <c r="EP68" i="1"/>
  <c r="EP67" i="1"/>
  <c r="EP66" i="1"/>
  <c r="EP65" i="1"/>
  <c r="EP64" i="1"/>
  <c r="EP63" i="1"/>
  <c r="EP62" i="1"/>
  <c r="EP61" i="1"/>
  <c r="EP60" i="1"/>
  <c r="EP59" i="1"/>
  <c r="EP58" i="1"/>
  <c r="EJ58" i="1"/>
  <c r="ED69" i="1"/>
  <c r="ED68" i="1"/>
  <c r="ED66" i="1"/>
  <c r="ED65" i="1"/>
  <c r="ED64" i="1"/>
  <c r="ED62" i="1"/>
  <c r="ED61" i="1"/>
  <c r="ED59" i="1"/>
  <c r="ED58" i="1"/>
  <c r="EA68" i="1"/>
  <c r="EA67" i="1"/>
  <c r="EA66" i="1"/>
  <c r="EA64" i="1"/>
  <c r="EA63" i="1"/>
  <c r="EA62" i="1"/>
  <c r="EA60" i="1"/>
  <c r="EA58" i="1"/>
  <c r="DX68" i="1"/>
  <c r="DX67" i="1"/>
  <c r="DX66" i="1"/>
  <c r="DX65" i="1"/>
  <c r="DX64" i="1"/>
  <c r="DX63" i="1"/>
  <c r="DX62" i="1"/>
  <c r="DX61" i="1"/>
  <c r="DX60" i="1"/>
  <c r="DX59" i="1"/>
  <c r="DX58" i="1"/>
  <c r="DL66" i="1"/>
  <c r="DL58" i="1"/>
  <c r="DL59" i="1"/>
  <c r="DF69" i="1"/>
  <c r="DF68" i="1"/>
  <c r="DF67" i="1"/>
  <c r="DF66" i="1"/>
  <c r="DF65" i="1"/>
  <c r="DF64" i="1"/>
  <c r="DF62" i="1"/>
  <c r="DF61" i="1"/>
  <c r="DF60" i="1"/>
  <c r="DF59" i="1"/>
  <c r="DF58" i="1"/>
  <c r="CZ69" i="1"/>
  <c r="CZ68" i="1"/>
  <c r="CZ67" i="1"/>
  <c r="CZ66" i="1"/>
  <c r="CZ65" i="1"/>
  <c r="CZ64" i="1"/>
  <c r="CZ62" i="1"/>
  <c r="CZ61" i="1"/>
  <c r="CZ60" i="1"/>
  <c r="CZ59" i="1"/>
  <c r="CK67" i="1"/>
  <c r="CK66" i="1"/>
  <c r="CH69" i="1"/>
  <c r="CH68" i="1"/>
  <c r="CH66" i="1"/>
  <c r="CH65" i="1"/>
  <c r="CH64" i="1"/>
  <c r="CH58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AU68" i="1"/>
  <c r="AR68" i="1"/>
  <c r="AR66" i="1"/>
  <c r="AI68" i="1"/>
  <c r="AI67" i="1"/>
  <c r="AI66" i="1"/>
  <c r="AI65" i="1"/>
  <c r="AI64" i="1"/>
  <c r="AI63" i="1"/>
  <c r="AI62" i="1"/>
  <c r="AI61" i="1"/>
  <c r="AI60" i="1"/>
  <c r="AI59" i="1"/>
  <c r="AI58" i="1"/>
  <c r="AC60" i="1"/>
  <c r="T66" i="1"/>
  <c r="T65" i="1"/>
  <c r="T64" i="1"/>
  <c r="Q69" i="1"/>
  <c r="Q68" i="1"/>
  <c r="Q67" i="1"/>
  <c r="Q66" i="1"/>
  <c r="Q65" i="1"/>
  <c r="Q64" i="1"/>
  <c r="Q63" i="1"/>
  <c r="Q62" i="1"/>
  <c r="Q61" i="1"/>
  <c r="Q60" i="1"/>
  <c r="Q59" i="1"/>
  <c r="Q58" i="1"/>
  <c r="N68" i="1"/>
  <c r="N60" i="1"/>
  <c r="LT55" i="1" l="1"/>
  <c r="LT54" i="1"/>
  <c r="LT52" i="1"/>
  <c r="LN56" i="1"/>
  <c r="LN53" i="1"/>
  <c r="LN52" i="1"/>
  <c r="LN51" i="1"/>
  <c r="LN50" i="1"/>
  <c r="LN49" i="1"/>
  <c r="LN47" i="1"/>
  <c r="LN46" i="1"/>
  <c r="LN45" i="1"/>
  <c r="LK56" i="1"/>
  <c r="LK55" i="1"/>
  <c r="LK54" i="1"/>
  <c r="LK53" i="1"/>
  <c r="LK52" i="1"/>
  <c r="LK51" i="1"/>
  <c r="LK50" i="1"/>
  <c r="LK49" i="1"/>
  <c r="LK48" i="1"/>
  <c r="LK47" i="1"/>
  <c r="LK46" i="1"/>
  <c r="LK45" i="1"/>
  <c r="LH55" i="1"/>
  <c r="LH52" i="1"/>
  <c r="LH50" i="1"/>
  <c r="LH49" i="1"/>
  <c r="LH47" i="1"/>
  <c r="LH46" i="1"/>
  <c r="LH45" i="1"/>
  <c r="KY52" i="1"/>
  <c r="KJ56" i="1"/>
  <c r="KJ55" i="1"/>
  <c r="KJ54" i="1"/>
  <c r="KJ53" i="1"/>
  <c r="KJ52" i="1"/>
  <c r="KJ51" i="1"/>
  <c r="KJ49" i="1"/>
  <c r="KJ47" i="1"/>
  <c r="KJ46" i="1"/>
  <c r="KJ45" i="1"/>
  <c r="JO49" i="1"/>
  <c r="JI56" i="1"/>
  <c r="JI55" i="1"/>
  <c r="JI54" i="1"/>
  <c r="JI53" i="1"/>
  <c r="JI52" i="1"/>
  <c r="JI51" i="1"/>
  <c r="JI50" i="1"/>
  <c r="JI49" i="1"/>
  <c r="JI48" i="1"/>
  <c r="JI47" i="1"/>
  <c r="JI45" i="1"/>
  <c r="IZ54" i="1"/>
  <c r="IT55" i="1"/>
  <c r="IT51" i="1"/>
  <c r="IT49" i="1"/>
  <c r="IQ48" i="1"/>
  <c r="IN56" i="1"/>
  <c r="IN52" i="1"/>
  <c r="IN51" i="1"/>
  <c r="IN47" i="1"/>
  <c r="IN46" i="1"/>
  <c r="IN45" i="1"/>
  <c r="IK55" i="1"/>
  <c r="IK52" i="1"/>
  <c r="IK51" i="1"/>
  <c r="IK49" i="1"/>
  <c r="IB54" i="1"/>
  <c r="IB53" i="1"/>
  <c r="IB50" i="1"/>
  <c r="IB47" i="1"/>
  <c r="HY56" i="1"/>
  <c r="HY53" i="1"/>
  <c r="HY52" i="1"/>
  <c r="HY48" i="1"/>
  <c r="HY47" i="1"/>
  <c r="HY46" i="1"/>
  <c r="HY45" i="1"/>
  <c r="GO56" i="1"/>
  <c r="GO55" i="1"/>
  <c r="GO54" i="1"/>
  <c r="GO53" i="1"/>
  <c r="GO51" i="1"/>
  <c r="GO48" i="1"/>
  <c r="GO47" i="1"/>
  <c r="GO46" i="1"/>
  <c r="GO45" i="1"/>
  <c r="FH55" i="1"/>
  <c r="FH54" i="1"/>
  <c r="FH53" i="1"/>
  <c r="FH50" i="1"/>
  <c r="FH49" i="1"/>
  <c r="FH46" i="1"/>
  <c r="ES56" i="1"/>
  <c r="ES55" i="1"/>
  <c r="ES54" i="1"/>
  <c r="ES53" i="1"/>
  <c r="ES52" i="1"/>
  <c r="ES51" i="1"/>
  <c r="ES50" i="1"/>
  <c r="ES49" i="1"/>
  <c r="ES48" i="1"/>
  <c r="ES47" i="1"/>
  <c r="ES46" i="1"/>
  <c r="ES45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J46" i="1"/>
  <c r="ED55" i="1"/>
  <c r="ED54" i="1"/>
  <c r="ED53" i="1"/>
  <c r="ED52" i="1"/>
  <c r="ED51" i="1"/>
  <c r="ED50" i="1"/>
  <c r="ED48" i="1"/>
  <c r="ED47" i="1"/>
  <c r="ED45" i="1"/>
  <c r="EA55" i="1"/>
  <c r="EA54" i="1"/>
  <c r="EA53" i="1"/>
  <c r="EA52" i="1"/>
  <c r="EA50" i="1"/>
  <c r="EA49" i="1"/>
  <c r="EA47" i="1"/>
  <c r="EA46" i="1"/>
  <c r="EA45" i="1"/>
  <c r="DX56" i="1"/>
  <c r="DX55" i="1"/>
  <c r="DX54" i="1"/>
  <c r="DX53" i="1"/>
  <c r="DX52" i="1"/>
  <c r="DX50" i="1"/>
  <c r="DX49" i="1"/>
  <c r="DX48" i="1"/>
  <c r="DX47" i="1"/>
  <c r="DX46" i="1"/>
  <c r="DF55" i="1"/>
  <c r="DF54" i="1"/>
  <c r="DF53" i="1"/>
  <c r="DF52" i="1"/>
  <c r="DF51" i="1"/>
  <c r="DF50" i="1"/>
  <c r="DF49" i="1"/>
  <c r="DF48" i="1"/>
  <c r="DF46" i="1"/>
  <c r="DF45" i="1"/>
  <c r="CZ55" i="1"/>
  <c r="CZ54" i="1"/>
  <c r="CZ53" i="1"/>
  <c r="CZ52" i="1"/>
  <c r="CZ50" i="1"/>
  <c r="CZ49" i="1"/>
  <c r="CZ48" i="1"/>
  <c r="CZ47" i="1"/>
  <c r="CH56" i="1"/>
  <c r="CH55" i="1"/>
  <c r="CH54" i="1"/>
  <c r="CH53" i="1"/>
  <c r="CH51" i="1"/>
  <c r="CH50" i="1"/>
  <c r="CH48" i="1"/>
  <c r="CH47" i="1"/>
  <c r="CH46" i="1"/>
  <c r="CE53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AR53" i="1"/>
  <c r="AR50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T54" i="1"/>
  <c r="T53" i="1"/>
  <c r="Q56" i="1"/>
  <c r="Q55" i="1"/>
  <c r="Q54" i="1"/>
  <c r="Q53" i="1"/>
  <c r="Q52" i="1"/>
  <c r="Q51" i="1"/>
  <c r="Q50" i="1"/>
  <c r="Q49" i="1"/>
  <c r="Q48" i="1"/>
  <c r="Q47" i="1"/>
  <c r="Q46" i="1"/>
  <c r="Q45" i="1"/>
  <c r="N56" i="1"/>
  <c r="LT42" i="1"/>
  <c r="LN43" i="1"/>
  <c r="LN41" i="1"/>
  <c r="LN40" i="1"/>
  <c r="LN39" i="1"/>
  <c r="LN35" i="1"/>
  <c r="LN34" i="1"/>
  <c r="LN33" i="1"/>
  <c r="LN32" i="1"/>
  <c r="LK43" i="1"/>
  <c r="LK42" i="1"/>
  <c r="LK41" i="1"/>
  <c r="LK40" i="1"/>
  <c r="LK39" i="1"/>
  <c r="LK38" i="1"/>
  <c r="LK37" i="1"/>
  <c r="LK36" i="1"/>
  <c r="LK35" i="1"/>
  <c r="LK34" i="1"/>
  <c r="LK33" i="1"/>
  <c r="LK32" i="1"/>
  <c r="LH43" i="1"/>
  <c r="LH42" i="1"/>
  <c r="LH40" i="1"/>
  <c r="LH39" i="1"/>
  <c r="LH38" i="1"/>
  <c r="LH37" i="1"/>
  <c r="LH36" i="1"/>
  <c r="LH33" i="1"/>
  <c r="LH32" i="1"/>
  <c r="KY40" i="1"/>
  <c r="KY39" i="1"/>
  <c r="KY37" i="1"/>
  <c r="KJ42" i="1"/>
  <c r="KJ41" i="1"/>
  <c r="KJ40" i="1"/>
  <c r="KJ39" i="1"/>
  <c r="KJ38" i="1"/>
  <c r="KJ36" i="1"/>
  <c r="KJ34" i="1"/>
  <c r="KJ33" i="1"/>
  <c r="JI43" i="1"/>
  <c r="JI42" i="1"/>
  <c r="JI41" i="1"/>
  <c r="JI40" i="1"/>
  <c r="JI38" i="1"/>
  <c r="JI37" i="1"/>
  <c r="JI36" i="1"/>
  <c r="JI35" i="1"/>
  <c r="JI34" i="1"/>
  <c r="JI32" i="1"/>
  <c r="JF40" i="1"/>
  <c r="JF38" i="1"/>
  <c r="JF36" i="1"/>
  <c r="JF34" i="1"/>
  <c r="JF32" i="1"/>
  <c r="IT40" i="1"/>
  <c r="IT33" i="1"/>
  <c r="IM57" i="1"/>
  <c r="IL57" i="1"/>
  <c r="IM44" i="1"/>
  <c r="IL44" i="1"/>
  <c r="IK43" i="1"/>
  <c r="IK42" i="1"/>
  <c r="IK41" i="1"/>
  <c r="IK40" i="1"/>
  <c r="IK39" i="1"/>
  <c r="IK38" i="1"/>
  <c r="IK36" i="1"/>
  <c r="IK35" i="1"/>
  <c r="IK34" i="1"/>
  <c r="IK32" i="1"/>
  <c r="IB41" i="1"/>
  <c r="HY43" i="1"/>
  <c r="HY42" i="1"/>
  <c r="HY41" i="1"/>
  <c r="HY40" i="1"/>
  <c r="HY39" i="1"/>
  <c r="HY37" i="1"/>
  <c r="HY36" i="1"/>
  <c r="HY34" i="1"/>
  <c r="HY33" i="1"/>
  <c r="GO43" i="1"/>
  <c r="GO42" i="1"/>
  <c r="GO41" i="1"/>
  <c r="GO40" i="1"/>
  <c r="GO39" i="1"/>
  <c r="GO38" i="1"/>
  <c r="GO37" i="1"/>
  <c r="GO36" i="1"/>
  <c r="GO35" i="1"/>
  <c r="GO34" i="1"/>
  <c r="GO33" i="1"/>
  <c r="GO32" i="1"/>
  <c r="FH42" i="1"/>
  <c r="FH40" i="1"/>
  <c r="FH37" i="1"/>
  <c r="FH36" i="1"/>
  <c r="FH35" i="1"/>
  <c r="FH32" i="1"/>
  <c r="ES43" i="1"/>
  <c r="ES42" i="1"/>
  <c r="ES41" i="1"/>
  <c r="ES40" i="1"/>
  <c r="ES39" i="1"/>
  <c r="ES38" i="1"/>
  <c r="ES37" i="1"/>
  <c r="ES36" i="1"/>
  <c r="ES35" i="1"/>
  <c r="ES34" i="1"/>
  <c r="ES33" i="1"/>
  <c r="ES32" i="1"/>
  <c r="EP43" i="1"/>
  <c r="EP42" i="1"/>
  <c r="EP41" i="1"/>
  <c r="EP40" i="1"/>
  <c r="EP38" i="1"/>
  <c r="EP37" i="1"/>
  <c r="EP36" i="1"/>
  <c r="EP35" i="1"/>
  <c r="EP34" i="1"/>
  <c r="EP33" i="1"/>
  <c r="EP32" i="1"/>
  <c r="EJ41" i="1"/>
  <c r="ED42" i="1"/>
  <c r="ED41" i="1"/>
  <c r="ED40" i="1"/>
  <c r="ED38" i="1"/>
  <c r="ED37" i="1"/>
  <c r="ED36" i="1"/>
  <c r="ED35" i="1"/>
  <c r="ED33" i="1"/>
  <c r="EA42" i="1"/>
  <c r="EA41" i="1"/>
  <c r="EA39" i="1"/>
  <c r="EA37" i="1"/>
  <c r="EA36" i="1"/>
  <c r="EA32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L43" i="1"/>
  <c r="DL42" i="1"/>
  <c r="DL39" i="1"/>
  <c r="DL32" i="1"/>
  <c r="DF43" i="1"/>
  <c r="DF42" i="1"/>
  <c r="DF41" i="1"/>
  <c r="DF40" i="1"/>
  <c r="DF38" i="1"/>
  <c r="DF37" i="1"/>
  <c r="DF36" i="1"/>
  <c r="DF35" i="1"/>
  <c r="DF33" i="1"/>
  <c r="CZ43" i="1"/>
  <c r="CZ39" i="1"/>
  <c r="CZ35" i="1"/>
  <c r="CZ34" i="1"/>
  <c r="CZ33" i="1"/>
  <c r="CK34" i="1"/>
  <c r="CH41" i="1"/>
  <c r="BM43" i="1"/>
  <c r="BM42" i="1"/>
  <c r="BM40" i="1"/>
  <c r="BM39" i="1"/>
  <c r="BM38" i="1"/>
  <c r="BM37" i="1"/>
  <c r="BM36" i="1"/>
  <c r="BM35" i="1"/>
  <c r="BM34" i="1"/>
  <c r="BM33" i="1"/>
  <c r="BM32" i="1"/>
  <c r="AU41" i="1"/>
  <c r="AU37" i="1"/>
  <c r="AR40" i="1"/>
  <c r="AR39" i="1"/>
  <c r="AR37" i="1"/>
  <c r="AR36" i="1"/>
  <c r="AR35" i="1"/>
  <c r="AR34" i="1"/>
  <c r="AR32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T41" i="1"/>
  <c r="T39" i="1"/>
  <c r="T38" i="1"/>
  <c r="T35" i="1"/>
  <c r="T34" i="1"/>
  <c r="T33" i="1"/>
  <c r="Q43" i="1"/>
  <c r="Q42" i="1"/>
  <c r="Q41" i="1"/>
  <c r="Q40" i="1"/>
  <c r="Q39" i="1"/>
  <c r="Q38" i="1"/>
  <c r="Q37" i="1"/>
  <c r="Q36" i="1"/>
  <c r="Q35" i="1"/>
  <c r="Q34" i="1"/>
  <c r="Q33" i="1"/>
  <c r="Q32" i="1"/>
  <c r="N33" i="1"/>
  <c r="EA21" i="1"/>
  <c r="LN30" i="1"/>
  <c r="LN29" i="1"/>
  <c r="LN28" i="1"/>
  <c r="LN26" i="1"/>
  <c r="LN25" i="1"/>
  <c r="LN24" i="1"/>
  <c r="LN23" i="1"/>
  <c r="LN22" i="1"/>
  <c r="LN21" i="1"/>
  <c r="LN19" i="1"/>
  <c r="LK30" i="1"/>
  <c r="LK29" i="1"/>
  <c r="LK28" i="1"/>
  <c r="LK27" i="1"/>
  <c r="LK26" i="1"/>
  <c r="LK25" i="1"/>
  <c r="LK24" i="1"/>
  <c r="LK23" i="1"/>
  <c r="LK22" i="1"/>
  <c r="LK21" i="1"/>
  <c r="LK20" i="1"/>
  <c r="LK19" i="1"/>
  <c r="LH30" i="1"/>
  <c r="LH29" i="1"/>
  <c r="LH28" i="1"/>
  <c r="LH27" i="1"/>
  <c r="LH24" i="1"/>
  <c r="LH22" i="1"/>
  <c r="LH21" i="1"/>
  <c r="KY24" i="1"/>
  <c r="KY23" i="1"/>
  <c r="KJ29" i="1"/>
  <c r="KJ26" i="1"/>
  <c r="KJ24" i="1"/>
  <c r="KJ22" i="1"/>
  <c r="KJ20" i="1"/>
  <c r="JR22" i="1"/>
  <c r="JO21" i="1"/>
  <c r="JI30" i="1"/>
  <c r="JI29" i="1"/>
  <c r="JI28" i="1"/>
  <c r="JI27" i="1"/>
  <c r="JI25" i="1"/>
  <c r="JI24" i="1"/>
  <c r="JI19" i="1"/>
  <c r="JF30" i="1"/>
  <c r="IT28" i="1"/>
  <c r="IT27" i="1"/>
  <c r="IT21" i="1"/>
  <c r="IQ30" i="1"/>
  <c r="IQ20" i="1"/>
  <c r="IM31" i="1"/>
  <c r="IL31" i="1"/>
  <c r="IN26" i="1"/>
  <c r="IN20" i="1"/>
  <c r="IK30" i="1"/>
  <c r="IK29" i="1"/>
  <c r="IK28" i="1"/>
  <c r="IK27" i="1"/>
  <c r="IK26" i="1"/>
  <c r="IK25" i="1"/>
  <c r="IK21" i="1"/>
  <c r="IK19" i="1"/>
  <c r="HY30" i="1"/>
  <c r="HY29" i="1"/>
  <c r="HY25" i="1"/>
  <c r="HY24" i="1"/>
  <c r="HY22" i="1"/>
  <c r="HY21" i="1"/>
  <c r="HY19" i="1"/>
  <c r="GO30" i="1"/>
  <c r="GO29" i="1"/>
  <c r="GO28" i="1"/>
  <c r="GO27" i="1"/>
  <c r="GO26" i="1"/>
  <c r="GO25" i="1"/>
  <c r="GO24" i="1"/>
  <c r="GO23" i="1"/>
  <c r="GO22" i="1"/>
  <c r="FH30" i="1"/>
  <c r="FH28" i="1"/>
  <c r="FH26" i="1"/>
  <c r="FH25" i="1"/>
  <c r="FH24" i="1"/>
  <c r="FH23" i="1"/>
  <c r="ES30" i="1"/>
  <c r="ES29" i="1"/>
  <c r="ES28" i="1"/>
  <c r="ES27" i="1"/>
  <c r="ES26" i="1"/>
  <c r="ES25" i="1"/>
  <c r="ES24" i="1"/>
  <c r="ES23" i="1"/>
  <c r="ES22" i="1"/>
  <c r="ES21" i="1"/>
  <c r="ES20" i="1"/>
  <c r="ES19" i="1"/>
  <c r="EP30" i="1"/>
  <c r="EP29" i="1"/>
  <c r="EP28" i="1"/>
  <c r="EP27" i="1"/>
  <c r="EP26" i="1"/>
  <c r="EP25" i="1"/>
  <c r="EP24" i="1"/>
  <c r="EP23" i="1"/>
  <c r="EP22" i="1"/>
  <c r="EP21" i="1"/>
  <c r="EP20" i="1"/>
  <c r="EM28" i="1"/>
  <c r="ED29" i="1"/>
  <c r="ED27" i="1"/>
  <c r="ED25" i="1"/>
  <c r="ED24" i="1"/>
  <c r="ED23" i="1"/>
  <c r="ED21" i="1"/>
  <c r="ED19" i="1"/>
  <c r="EA30" i="1"/>
  <c r="DX30" i="1"/>
  <c r="DX29" i="1"/>
  <c r="DX28" i="1"/>
  <c r="DX27" i="1"/>
  <c r="DX26" i="1"/>
  <c r="DX24" i="1"/>
  <c r="DX23" i="1"/>
  <c r="DX22" i="1"/>
  <c r="DX20" i="1"/>
  <c r="DX19" i="1"/>
  <c r="DL21" i="1"/>
  <c r="DF29" i="1"/>
  <c r="DF28" i="1"/>
  <c r="DF27" i="1"/>
  <c r="DF26" i="1"/>
  <c r="DF25" i="1"/>
  <c r="DF24" i="1"/>
  <c r="DF23" i="1"/>
  <c r="DF21" i="1"/>
  <c r="DF20" i="1"/>
  <c r="DF19" i="1"/>
  <c r="CZ22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AR28" i="1"/>
  <c r="AR26" i="1"/>
  <c r="AR25" i="1"/>
  <c r="AR22" i="1"/>
  <c r="AR21" i="1"/>
  <c r="AI30" i="1"/>
  <c r="AI29" i="1"/>
  <c r="AI28" i="1"/>
  <c r="AI27" i="1"/>
  <c r="AI25" i="1"/>
  <c r="AI24" i="1"/>
  <c r="AI23" i="1"/>
  <c r="AI22" i="1"/>
  <c r="AI21" i="1"/>
  <c r="AI20" i="1"/>
  <c r="T27" i="1"/>
  <c r="Q30" i="1"/>
  <c r="Q29" i="1"/>
  <c r="Q28" i="1"/>
  <c r="Q27" i="1"/>
  <c r="Q26" i="1"/>
  <c r="Q25" i="1"/>
  <c r="Q24" i="1"/>
  <c r="Q23" i="1"/>
  <c r="Q22" i="1"/>
  <c r="Q21" i="1"/>
  <c r="Q20" i="1"/>
  <c r="N25" i="1"/>
  <c r="BJ19" i="1"/>
  <c r="AI19" i="1"/>
  <c r="T19" i="1"/>
  <c r="Q19" i="1"/>
  <c r="IM18" i="1"/>
  <c r="IL18" i="1"/>
  <c r="LN17" i="1"/>
  <c r="LN16" i="1"/>
  <c r="LN15" i="1"/>
  <c r="LN14" i="1"/>
  <c r="LN12" i="1"/>
  <c r="LN10" i="1"/>
  <c r="LN9" i="1"/>
  <c r="LN7" i="1"/>
  <c r="LN6" i="1"/>
  <c r="LK10" i="1"/>
  <c r="LK9" i="1"/>
  <c r="LK8" i="1"/>
  <c r="LK7" i="1"/>
  <c r="LK6" i="1"/>
  <c r="LH17" i="1"/>
  <c r="LH16" i="1"/>
  <c r="LH14" i="1"/>
  <c r="LH12" i="1"/>
  <c r="KY13" i="1"/>
  <c r="KY8" i="1"/>
  <c r="KX122" i="1"/>
  <c r="KW122" i="1"/>
  <c r="KX109" i="1"/>
  <c r="KW109" i="1"/>
  <c r="KX96" i="1"/>
  <c r="KW96" i="1"/>
  <c r="KX83" i="1"/>
  <c r="KW83" i="1"/>
  <c r="KX70" i="1"/>
  <c r="KW70" i="1"/>
  <c r="KX57" i="1"/>
  <c r="KW57" i="1"/>
  <c r="KX44" i="1"/>
  <c r="KW44" i="1"/>
  <c r="KX31" i="1"/>
  <c r="KW31" i="1"/>
  <c r="KX18" i="1"/>
  <c r="KW18" i="1"/>
  <c r="KJ17" i="1"/>
  <c r="KJ16" i="1"/>
  <c r="KJ15" i="1"/>
  <c r="KJ14" i="1"/>
  <c r="KJ13" i="1"/>
  <c r="KJ12" i="1"/>
  <c r="KJ11" i="1"/>
  <c r="KJ10" i="1"/>
  <c r="KJ9" i="1"/>
  <c r="KJ6" i="1"/>
  <c r="KA14" i="1"/>
  <c r="JI17" i="1"/>
  <c r="JI15" i="1"/>
  <c r="JI13" i="1"/>
  <c r="JI11" i="1"/>
  <c r="JI8" i="1"/>
  <c r="JF15" i="1"/>
  <c r="IT9" i="1"/>
  <c r="IN16" i="1"/>
  <c r="IN11" i="1"/>
  <c r="IK17" i="1" l="1"/>
  <c r="IK16" i="1"/>
  <c r="IK15" i="1"/>
  <c r="IK14" i="1"/>
  <c r="IK13" i="1"/>
  <c r="IK12" i="1"/>
  <c r="IK11" i="1"/>
  <c r="IK10" i="1"/>
  <c r="IK8" i="1"/>
  <c r="IK7" i="1"/>
  <c r="IK6" i="1"/>
  <c r="HY17" i="1"/>
  <c r="HY16" i="1"/>
  <c r="HY15" i="1"/>
  <c r="HY14" i="1"/>
  <c r="HY13" i="1"/>
  <c r="HY12" i="1"/>
  <c r="HY9" i="1"/>
  <c r="HY8" i="1"/>
  <c r="HY7" i="1"/>
  <c r="HY6" i="1"/>
  <c r="GO17" i="1"/>
  <c r="GO15" i="1"/>
  <c r="GO14" i="1"/>
  <c r="GO12" i="1"/>
  <c r="FW8" i="1"/>
  <c r="FH16" i="1"/>
  <c r="FH14" i="1"/>
  <c r="FH11" i="1"/>
  <c r="FH10" i="1"/>
  <c r="ES17" i="1"/>
  <c r="ES16" i="1"/>
  <c r="ES15" i="1"/>
  <c r="ES14" i="1"/>
  <c r="ES13" i="1"/>
  <c r="ES11" i="1"/>
  <c r="ES10" i="1"/>
  <c r="ES8" i="1"/>
  <c r="ES7" i="1"/>
  <c r="ES6" i="1"/>
  <c r="EP17" i="1"/>
  <c r="EP16" i="1"/>
  <c r="EP15" i="1"/>
  <c r="EP14" i="1"/>
  <c r="EP13" i="1"/>
  <c r="EP12" i="1"/>
  <c r="EP11" i="1"/>
  <c r="EP9" i="1"/>
  <c r="EP8" i="1"/>
  <c r="EP7" i="1"/>
  <c r="EP6" i="1"/>
  <c r="EG11" i="1"/>
  <c r="ED17" i="1"/>
  <c r="ED16" i="1"/>
  <c r="ED12" i="1"/>
  <c r="ED9" i="1"/>
  <c r="DX17" i="1"/>
  <c r="DX16" i="1"/>
  <c r="DX15" i="1"/>
  <c r="DX14" i="1"/>
  <c r="DX13" i="1"/>
  <c r="DX12" i="1"/>
  <c r="DX11" i="1"/>
  <c r="DX10" i="1"/>
  <c r="DX9" i="1"/>
  <c r="DX8" i="1"/>
  <c r="DX7" i="1"/>
  <c r="DX6" i="1"/>
  <c r="DL16" i="1"/>
  <c r="DL13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V18" i="1"/>
  <c r="DW18" i="1"/>
  <c r="DV31" i="1"/>
  <c r="DW31" i="1"/>
  <c r="DV44" i="1"/>
  <c r="DW44" i="1"/>
  <c r="DV57" i="1"/>
  <c r="DW57" i="1"/>
  <c r="DV70" i="1"/>
  <c r="DW70" i="1"/>
  <c r="DV83" i="1"/>
  <c r="DW83" i="1"/>
  <c r="DV96" i="1"/>
  <c r="DW96" i="1"/>
  <c r="DV109" i="1"/>
  <c r="DW109" i="1"/>
  <c r="DV122" i="1"/>
  <c r="DW122" i="1"/>
  <c r="DF17" i="1"/>
  <c r="DF16" i="1"/>
  <c r="DF15" i="1"/>
  <c r="DF14" i="1"/>
  <c r="DF13" i="1"/>
  <c r="DF12" i="1"/>
  <c r="DF11" i="1"/>
  <c r="DF10" i="1"/>
  <c r="DF9" i="1"/>
  <c r="DF8" i="1"/>
  <c r="DF7" i="1"/>
  <c r="DF6" i="1"/>
  <c r="CZ11" i="1"/>
  <c r="CZ9" i="1"/>
  <c r="CH17" i="1"/>
  <c r="CH16" i="1"/>
  <c r="CH15" i="1"/>
  <c r="CH7" i="1"/>
  <c r="BM17" i="1"/>
  <c r="BM16" i="1"/>
  <c r="BM15" i="1"/>
  <c r="BM13" i="1"/>
  <c r="BM12" i="1"/>
  <c r="BM11" i="1"/>
  <c r="BM10" i="1"/>
  <c r="BM9" i="1"/>
  <c r="BM8" i="1"/>
  <c r="BM7" i="1"/>
  <c r="BM6" i="1"/>
  <c r="BJ17" i="1"/>
  <c r="AR17" i="1"/>
  <c r="AR13" i="1"/>
  <c r="AR7" i="1"/>
  <c r="AI17" i="1"/>
  <c r="AI16" i="1"/>
  <c r="AI15" i="1"/>
  <c r="AI13" i="1"/>
  <c r="AI8" i="1"/>
  <c r="T15" i="1"/>
  <c r="T14" i="1"/>
  <c r="T7" i="1"/>
  <c r="Q17" i="1"/>
  <c r="Q16" i="1"/>
  <c r="Q15" i="1"/>
  <c r="Q14" i="1"/>
  <c r="Q13" i="1"/>
  <c r="Q12" i="1"/>
  <c r="Q11" i="1"/>
  <c r="Q10" i="1"/>
  <c r="Q9" i="1"/>
  <c r="Q8" i="1"/>
  <c r="Q7" i="1"/>
  <c r="Q6" i="1"/>
  <c r="LV57" i="1" l="1"/>
  <c r="LU57" i="1"/>
  <c r="LS57" i="1"/>
  <c r="LR57" i="1"/>
  <c r="LM57" i="1"/>
  <c r="LL57" i="1"/>
  <c r="LJ57" i="1"/>
  <c r="LI57" i="1"/>
  <c r="LG57" i="1"/>
  <c r="LF57" i="1"/>
  <c r="KI57" i="1"/>
  <c r="KH57" i="1"/>
  <c r="JZ57" i="1"/>
  <c r="JY57" i="1"/>
  <c r="JW57" i="1"/>
  <c r="JV57" i="1"/>
  <c r="JQ57" i="1"/>
  <c r="JP57" i="1"/>
  <c r="JH57" i="1"/>
  <c r="JG57" i="1"/>
  <c r="JE57" i="1"/>
  <c r="JD57" i="1"/>
  <c r="IY57" i="1"/>
  <c r="IX57" i="1"/>
  <c r="IV57" i="1"/>
  <c r="IU57" i="1"/>
  <c r="IS57" i="1"/>
  <c r="IR57" i="1"/>
  <c r="IP57" i="1"/>
  <c r="IO57" i="1"/>
  <c r="IJ57" i="1"/>
  <c r="II57" i="1"/>
  <c r="ID57" i="1"/>
  <c r="IC57" i="1"/>
  <c r="IA57" i="1"/>
  <c r="HZ57" i="1"/>
  <c r="HX57" i="1"/>
  <c r="HW57" i="1"/>
  <c r="HR57" i="1"/>
  <c r="HQ57" i="1"/>
  <c r="HC57" i="1"/>
  <c r="HB57" i="1"/>
  <c r="GN57" i="1"/>
  <c r="GM57" i="1"/>
  <c r="FV57" i="1"/>
  <c r="FU57" i="1"/>
  <c r="FG57" i="1"/>
  <c r="FF57" i="1"/>
  <c r="FA57" i="1"/>
  <c r="EZ57" i="1"/>
  <c r="EX57" i="1"/>
  <c r="EW57" i="1"/>
  <c r="ER57" i="1"/>
  <c r="EQ57" i="1"/>
  <c r="EO57" i="1"/>
  <c r="EN57" i="1"/>
  <c r="EL57" i="1"/>
  <c r="EK57" i="1"/>
  <c r="EI57" i="1"/>
  <c r="EH57" i="1"/>
  <c r="EF57" i="1"/>
  <c r="EE57" i="1"/>
  <c r="EC57" i="1"/>
  <c r="EB57" i="1"/>
  <c r="DZ57" i="1"/>
  <c r="DY57" i="1"/>
  <c r="DE57" i="1"/>
  <c r="DD57" i="1"/>
  <c r="CY57" i="1"/>
  <c r="CX57" i="1"/>
  <c r="CJ57" i="1"/>
  <c r="CI57" i="1"/>
  <c r="CG57" i="1"/>
  <c r="CF57" i="1"/>
  <c r="CD57" i="1"/>
  <c r="CC57" i="1"/>
  <c r="BL57" i="1"/>
  <c r="BK57" i="1"/>
  <c r="BI57" i="1"/>
  <c r="BH57" i="1"/>
  <c r="BC57" i="1"/>
  <c r="BB57" i="1"/>
  <c r="AT57" i="1"/>
  <c r="AS57" i="1"/>
  <c r="AQ57" i="1"/>
  <c r="AP57" i="1"/>
  <c r="AH57" i="1"/>
  <c r="AG57" i="1"/>
  <c r="AB57" i="1"/>
  <c r="AA57" i="1"/>
  <c r="S57" i="1"/>
  <c r="R57" i="1"/>
  <c r="P57" i="1"/>
  <c r="O57" i="1"/>
  <c r="M57" i="1"/>
  <c r="L57" i="1"/>
  <c r="LV44" i="1"/>
  <c r="LU44" i="1"/>
  <c r="LS44" i="1"/>
  <c r="LR44" i="1"/>
  <c r="LM44" i="1"/>
  <c r="LL44" i="1"/>
  <c r="LJ44" i="1"/>
  <c r="LI44" i="1"/>
  <c r="LG44" i="1"/>
  <c r="LF44" i="1"/>
  <c r="KI44" i="1"/>
  <c r="KH44" i="1"/>
  <c r="JZ44" i="1"/>
  <c r="JY44" i="1"/>
  <c r="JW44" i="1"/>
  <c r="JV44" i="1"/>
  <c r="JQ44" i="1"/>
  <c r="JP44" i="1"/>
  <c r="JH44" i="1"/>
  <c r="JG44" i="1"/>
  <c r="JE44" i="1"/>
  <c r="JD44" i="1"/>
  <c r="IY44" i="1"/>
  <c r="IX44" i="1"/>
  <c r="IV44" i="1"/>
  <c r="IU44" i="1"/>
  <c r="IS44" i="1"/>
  <c r="IR44" i="1"/>
  <c r="IP44" i="1"/>
  <c r="IO44" i="1"/>
  <c r="IJ44" i="1"/>
  <c r="II44" i="1"/>
  <c r="ID44" i="1"/>
  <c r="IC44" i="1"/>
  <c r="IA44" i="1"/>
  <c r="HZ44" i="1"/>
  <c r="HX44" i="1"/>
  <c r="HW44" i="1"/>
  <c r="HR44" i="1"/>
  <c r="HQ44" i="1"/>
  <c r="HC44" i="1"/>
  <c r="HB44" i="1"/>
  <c r="GN44" i="1"/>
  <c r="GM44" i="1"/>
  <c r="FV44" i="1"/>
  <c r="FU44" i="1"/>
  <c r="FG44" i="1"/>
  <c r="FF44" i="1"/>
  <c r="FA44" i="1"/>
  <c r="EZ44" i="1"/>
  <c r="EX44" i="1"/>
  <c r="EW44" i="1"/>
  <c r="ER44" i="1"/>
  <c r="EQ44" i="1"/>
  <c r="EO44" i="1"/>
  <c r="EN44" i="1"/>
  <c r="EL44" i="1"/>
  <c r="EK44" i="1"/>
  <c r="EI44" i="1"/>
  <c r="EH44" i="1"/>
  <c r="EF44" i="1"/>
  <c r="EE44" i="1"/>
  <c r="EC44" i="1"/>
  <c r="EB44" i="1"/>
  <c r="DZ44" i="1"/>
  <c r="DY44" i="1"/>
  <c r="DE44" i="1"/>
  <c r="DD44" i="1"/>
  <c r="CY44" i="1"/>
  <c r="CX44" i="1"/>
  <c r="CJ44" i="1"/>
  <c r="CI44" i="1"/>
  <c r="CG44" i="1"/>
  <c r="CF44" i="1"/>
  <c r="CD44" i="1"/>
  <c r="CC44" i="1"/>
  <c r="BL44" i="1"/>
  <c r="BK44" i="1"/>
  <c r="BI44" i="1"/>
  <c r="BH44" i="1"/>
  <c r="BC44" i="1"/>
  <c r="BB44" i="1"/>
  <c r="AT44" i="1"/>
  <c r="AS44" i="1"/>
  <c r="AQ44" i="1"/>
  <c r="AP44" i="1"/>
  <c r="AH44" i="1"/>
  <c r="AG44" i="1"/>
  <c r="AB44" i="1"/>
  <c r="AA44" i="1"/>
  <c r="S44" i="1"/>
  <c r="R44" i="1"/>
  <c r="P44" i="1"/>
  <c r="O44" i="1"/>
  <c r="M44" i="1"/>
  <c r="L44" i="1"/>
  <c r="LV31" i="1"/>
  <c r="LU31" i="1"/>
  <c r="LS31" i="1"/>
  <c r="LR31" i="1"/>
  <c r="LM31" i="1"/>
  <c r="LL31" i="1"/>
  <c r="LJ31" i="1"/>
  <c r="LI31" i="1"/>
  <c r="LG31" i="1"/>
  <c r="LF31" i="1"/>
  <c r="KI31" i="1"/>
  <c r="KH31" i="1"/>
  <c r="JZ31" i="1"/>
  <c r="JY31" i="1"/>
  <c r="JW31" i="1"/>
  <c r="JV31" i="1"/>
  <c r="JQ31" i="1"/>
  <c r="JP31" i="1"/>
  <c r="JH31" i="1"/>
  <c r="JG31" i="1"/>
  <c r="JE31" i="1"/>
  <c r="JD31" i="1"/>
  <c r="IY31" i="1"/>
  <c r="IX31" i="1"/>
  <c r="IV31" i="1"/>
  <c r="IU31" i="1"/>
  <c r="IS31" i="1"/>
  <c r="IR31" i="1"/>
  <c r="IP31" i="1"/>
  <c r="IO31" i="1"/>
  <c r="IJ31" i="1"/>
  <c r="II31" i="1"/>
  <c r="ID31" i="1"/>
  <c r="IC31" i="1"/>
  <c r="IA31" i="1"/>
  <c r="HZ31" i="1"/>
  <c r="HX31" i="1"/>
  <c r="HW31" i="1"/>
  <c r="HR31" i="1"/>
  <c r="HQ31" i="1"/>
  <c r="HC31" i="1"/>
  <c r="HB31" i="1"/>
  <c r="GN31" i="1"/>
  <c r="GM31" i="1"/>
  <c r="FV31" i="1"/>
  <c r="FU31" i="1"/>
  <c r="FG31" i="1"/>
  <c r="FF31" i="1"/>
  <c r="FA31" i="1"/>
  <c r="EZ31" i="1"/>
  <c r="EX31" i="1"/>
  <c r="EW31" i="1"/>
  <c r="ER31" i="1"/>
  <c r="EQ31" i="1"/>
  <c r="EO31" i="1"/>
  <c r="EN31" i="1"/>
  <c r="EL31" i="1"/>
  <c r="EK31" i="1"/>
  <c r="EI31" i="1"/>
  <c r="EH31" i="1"/>
  <c r="EF31" i="1"/>
  <c r="EE31" i="1"/>
  <c r="EC31" i="1"/>
  <c r="EB31" i="1"/>
  <c r="DZ31" i="1"/>
  <c r="DY31" i="1"/>
  <c r="DE31" i="1"/>
  <c r="DD31" i="1"/>
  <c r="CY31" i="1"/>
  <c r="CX31" i="1"/>
  <c r="CJ31" i="1"/>
  <c r="CI31" i="1"/>
  <c r="CG31" i="1"/>
  <c r="CF31" i="1"/>
  <c r="CD31" i="1"/>
  <c r="CC31" i="1"/>
  <c r="BL31" i="1"/>
  <c r="BK31" i="1"/>
  <c r="BI31" i="1"/>
  <c r="BH31" i="1"/>
  <c r="BC31" i="1"/>
  <c r="BB31" i="1"/>
  <c r="AT31" i="1"/>
  <c r="AS31" i="1"/>
  <c r="AQ31" i="1"/>
  <c r="AP31" i="1"/>
  <c r="AH31" i="1"/>
  <c r="AG31" i="1"/>
  <c r="AB31" i="1"/>
  <c r="AA31" i="1"/>
  <c r="S31" i="1"/>
  <c r="R31" i="1"/>
  <c r="P31" i="1"/>
  <c r="O31" i="1"/>
  <c r="M31" i="1"/>
  <c r="L31" i="1"/>
  <c r="LV18" i="1"/>
  <c r="LU18" i="1"/>
  <c r="LS18" i="1"/>
  <c r="LR18" i="1"/>
  <c r="LM18" i="1"/>
  <c r="LL18" i="1"/>
  <c r="LJ18" i="1"/>
  <c r="LI18" i="1"/>
  <c r="LG18" i="1"/>
  <c r="LF18" i="1"/>
  <c r="KI18" i="1"/>
  <c r="KH18" i="1"/>
  <c r="JZ18" i="1"/>
  <c r="JY18" i="1"/>
  <c r="JW18" i="1"/>
  <c r="JV18" i="1"/>
  <c r="JQ18" i="1"/>
  <c r="JP18" i="1"/>
  <c r="JH18" i="1"/>
  <c r="JG18" i="1"/>
  <c r="JE18" i="1"/>
  <c r="JD18" i="1"/>
  <c r="IY18" i="1"/>
  <c r="IX18" i="1"/>
  <c r="IV18" i="1"/>
  <c r="IU18" i="1"/>
  <c r="IS18" i="1"/>
  <c r="IR18" i="1"/>
  <c r="IP18" i="1"/>
  <c r="IO18" i="1"/>
  <c r="IJ18" i="1"/>
  <c r="II18" i="1"/>
  <c r="ID18" i="1"/>
  <c r="IC18" i="1"/>
  <c r="IA18" i="1"/>
  <c r="HZ18" i="1"/>
  <c r="HX18" i="1"/>
  <c r="HW18" i="1"/>
  <c r="HR18" i="1"/>
  <c r="HQ18" i="1"/>
  <c r="HC18" i="1"/>
  <c r="HB18" i="1"/>
  <c r="GN18" i="1"/>
  <c r="GM18" i="1"/>
  <c r="FV18" i="1"/>
  <c r="FU18" i="1"/>
  <c r="FG18" i="1"/>
  <c r="FF18" i="1"/>
  <c r="FA18" i="1"/>
  <c r="EZ18" i="1"/>
  <c r="EX18" i="1"/>
  <c r="EW18" i="1"/>
  <c r="ER18" i="1"/>
  <c r="EQ18" i="1"/>
  <c r="EO18" i="1"/>
  <c r="EN18" i="1"/>
  <c r="EL18" i="1"/>
  <c r="EK18" i="1"/>
  <c r="EI18" i="1"/>
  <c r="EH18" i="1"/>
  <c r="EF18" i="1"/>
  <c r="EE18" i="1"/>
  <c r="EC18" i="1"/>
  <c r="EB18" i="1"/>
  <c r="DZ18" i="1"/>
  <c r="DY18" i="1"/>
  <c r="DE18" i="1"/>
  <c r="DD18" i="1"/>
  <c r="CY18" i="1"/>
  <c r="CX18" i="1"/>
  <c r="CJ18" i="1"/>
  <c r="CI18" i="1"/>
  <c r="CG18" i="1"/>
  <c r="CF18" i="1"/>
  <c r="CD18" i="1"/>
  <c r="CC18" i="1"/>
  <c r="BL18" i="1"/>
  <c r="BK18" i="1"/>
  <c r="BI18" i="1"/>
  <c r="BH18" i="1"/>
  <c r="BC18" i="1"/>
  <c r="BB18" i="1"/>
  <c r="AT18" i="1"/>
  <c r="AS18" i="1"/>
  <c r="AQ18" i="1"/>
  <c r="AP18" i="1"/>
  <c r="AH18" i="1"/>
  <c r="AG18" i="1"/>
  <c r="AB18" i="1"/>
  <c r="AA18" i="1"/>
  <c r="S18" i="1"/>
  <c r="R18" i="1"/>
  <c r="P18" i="1"/>
  <c r="O18" i="1"/>
  <c r="M18" i="1"/>
  <c r="L18" i="1"/>
  <c r="LV122" i="1"/>
  <c r="LU122" i="1"/>
  <c r="LS122" i="1"/>
  <c r="LR122" i="1"/>
  <c r="LM122" i="1"/>
  <c r="LL122" i="1"/>
  <c r="LJ122" i="1"/>
  <c r="LI122" i="1"/>
  <c r="LG122" i="1"/>
  <c r="LF122" i="1"/>
  <c r="KI122" i="1"/>
  <c r="KH122" i="1"/>
  <c r="JZ122" i="1"/>
  <c r="JY122" i="1"/>
  <c r="JW122" i="1"/>
  <c r="JV122" i="1"/>
  <c r="JQ122" i="1"/>
  <c r="JP122" i="1"/>
  <c r="JH122" i="1"/>
  <c r="JG122" i="1"/>
  <c r="JE122" i="1"/>
  <c r="JD122" i="1"/>
  <c r="IY122" i="1"/>
  <c r="IX122" i="1"/>
  <c r="IV122" i="1"/>
  <c r="IU122" i="1"/>
  <c r="IS122" i="1"/>
  <c r="IR122" i="1"/>
  <c r="IP122" i="1"/>
  <c r="IO122" i="1"/>
  <c r="IJ122" i="1"/>
  <c r="II122" i="1"/>
  <c r="ID122" i="1"/>
  <c r="IC122" i="1"/>
  <c r="IA122" i="1"/>
  <c r="HZ122" i="1"/>
  <c r="HX122" i="1"/>
  <c r="HW122" i="1"/>
  <c r="HR122" i="1"/>
  <c r="HQ122" i="1"/>
  <c r="HC122" i="1"/>
  <c r="HB122" i="1"/>
  <c r="GN122" i="1"/>
  <c r="GM122" i="1"/>
  <c r="FV122" i="1"/>
  <c r="FU122" i="1"/>
  <c r="FG122" i="1"/>
  <c r="FF122" i="1"/>
  <c r="FA122" i="1"/>
  <c r="EZ122" i="1"/>
  <c r="EX122" i="1"/>
  <c r="EW122" i="1"/>
  <c r="ER122" i="1"/>
  <c r="EQ122" i="1"/>
  <c r="EO122" i="1"/>
  <c r="EN122" i="1"/>
  <c r="EL122" i="1"/>
  <c r="EK122" i="1"/>
  <c r="EI122" i="1"/>
  <c r="EH122" i="1"/>
  <c r="EF122" i="1"/>
  <c r="EE122" i="1"/>
  <c r="EC122" i="1"/>
  <c r="EB122" i="1"/>
  <c r="DZ122" i="1"/>
  <c r="DY122" i="1"/>
  <c r="DE122" i="1"/>
  <c r="DD122" i="1"/>
  <c r="CY122" i="1"/>
  <c r="CX122" i="1"/>
  <c r="CJ122" i="1"/>
  <c r="CI122" i="1"/>
  <c r="CG122" i="1"/>
  <c r="CF122" i="1"/>
  <c r="CD122" i="1"/>
  <c r="CC122" i="1"/>
  <c r="BL122" i="1"/>
  <c r="BK122" i="1"/>
  <c r="BI122" i="1"/>
  <c r="BH122" i="1"/>
  <c r="BC122" i="1"/>
  <c r="BB122" i="1"/>
  <c r="AT122" i="1"/>
  <c r="AS122" i="1"/>
  <c r="AQ122" i="1"/>
  <c r="AP122" i="1"/>
  <c r="AH122" i="1"/>
  <c r="AG122" i="1"/>
  <c r="AB122" i="1"/>
  <c r="AA122" i="1"/>
  <c r="S122" i="1"/>
  <c r="R122" i="1"/>
  <c r="P122" i="1"/>
  <c r="O122" i="1"/>
  <c r="M122" i="1"/>
  <c r="L122" i="1"/>
  <c r="LV109" i="1"/>
  <c r="LU109" i="1"/>
  <c r="LS109" i="1"/>
  <c r="LR109" i="1"/>
  <c r="LM109" i="1"/>
  <c r="LL109" i="1"/>
  <c r="LJ109" i="1"/>
  <c r="LI109" i="1"/>
  <c r="LG109" i="1"/>
  <c r="LF109" i="1"/>
  <c r="KI109" i="1"/>
  <c r="KH109" i="1"/>
  <c r="JZ109" i="1"/>
  <c r="JY109" i="1"/>
  <c r="JW109" i="1"/>
  <c r="JV109" i="1"/>
  <c r="JQ109" i="1"/>
  <c r="JP109" i="1"/>
  <c r="JH109" i="1"/>
  <c r="JG109" i="1"/>
  <c r="JE109" i="1"/>
  <c r="JD109" i="1"/>
  <c r="IY109" i="1"/>
  <c r="IX109" i="1"/>
  <c r="IV109" i="1"/>
  <c r="IU109" i="1"/>
  <c r="IS109" i="1"/>
  <c r="IR109" i="1"/>
  <c r="IP109" i="1"/>
  <c r="IO109" i="1"/>
  <c r="IJ109" i="1"/>
  <c r="II109" i="1"/>
  <c r="ID109" i="1"/>
  <c r="IC109" i="1"/>
  <c r="IA109" i="1"/>
  <c r="HZ109" i="1"/>
  <c r="HX109" i="1"/>
  <c r="HW109" i="1"/>
  <c r="HR109" i="1"/>
  <c r="HQ109" i="1"/>
  <c r="HC109" i="1"/>
  <c r="HB109" i="1"/>
  <c r="GN109" i="1"/>
  <c r="GM109" i="1"/>
  <c r="FV109" i="1"/>
  <c r="FU109" i="1"/>
  <c r="FG109" i="1"/>
  <c r="FF109" i="1"/>
  <c r="FA109" i="1"/>
  <c r="EZ109" i="1"/>
  <c r="EX109" i="1"/>
  <c r="EW109" i="1"/>
  <c r="ER109" i="1"/>
  <c r="EQ109" i="1"/>
  <c r="EO109" i="1"/>
  <c r="EN109" i="1"/>
  <c r="EL109" i="1"/>
  <c r="EK109" i="1"/>
  <c r="EI109" i="1"/>
  <c r="EH109" i="1"/>
  <c r="EF109" i="1"/>
  <c r="EE109" i="1"/>
  <c r="EC109" i="1"/>
  <c r="EB109" i="1"/>
  <c r="DZ109" i="1"/>
  <c r="DY109" i="1"/>
  <c r="DE109" i="1"/>
  <c r="DD109" i="1"/>
  <c r="CY109" i="1"/>
  <c r="CX109" i="1"/>
  <c r="CJ109" i="1"/>
  <c r="CI109" i="1"/>
  <c r="CG109" i="1"/>
  <c r="CF109" i="1"/>
  <c r="CD109" i="1"/>
  <c r="CC109" i="1"/>
  <c r="BL109" i="1"/>
  <c r="BK109" i="1"/>
  <c r="BI109" i="1"/>
  <c r="BH109" i="1"/>
  <c r="BC109" i="1"/>
  <c r="BB109" i="1"/>
  <c r="AT109" i="1"/>
  <c r="AS109" i="1"/>
  <c r="AQ109" i="1"/>
  <c r="AP109" i="1"/>
  <c r="AH109" i="1"/>
  <c r="AG109" i="1"/>
  <c r="AB109" i="1"/>
  <c r="AA109" i="1"/>
  <c r="S109" i="1"/>
  <c r="R109" i="1"/>
  <c r="P109" i="1"/>
  <c r="O109" i="1"/>
  <c r="M109" i="1"/>
  <c r="L109" i="1"/>
  <c r="LV96" i="1"/>
  <c r="LU96" i="1"/>
  <c r="LS96" i="1"/>
  <c r="LR96" i="1"/>
  <c r="LM96" i="1"/>
  <c r="LL96" i="1"/>
  <c r="LJ96" i="1"/>
  <c r="LI96" i="1"/>
  <c r="LG96" i="1"/>
  <c r="LF96" i="1"/>
  <c r="KI96" i="1"/>
  <c r="KH96" i="1"/>
  <c r="JZ96" i="1"/>
  <c r="JY96" i="1"/>
  <c r="JW96" i="1"/>
  <c r="JV96" i="1"/>
  <c r="JQ96" i="1"/>
  <c r="JP96" i="1"/>
  <c r="JH96" i="1"/>
  <c r="JG96" i="1"/>
  <c r="JE96" i="1"/>
  <c r="JD96" i="1"/>
  <c r="IY96" i="1"/>
  <c r="IX96" i="1"/>
  <c r="IV96" i="1"/>
  <c r="IU96" i="1"/>
  <c r="IS96" i="1"/>
  <c r="IR96" i="1"/>
  <c r="IP96" i="1"/>
  <c r="IO96" i="1"/>
  <c r="IJ96" i="1"/>
  <c r="II96" i="1"/>
  <c r="ID96" i="1"/>
  <c r="IC96" i="1"/>
  <c r="IA96" i="1"/>
  <c r="HZ96" i="1"/>
  <c r="HX96" i="1"/>
  <c r="HW96" i="1"/>
  <c r="HR96" i="1"/>
  <c r="HQ96" i="1"/>
  <c r="HC96" i="1"/>
  <c r="HB96" i="1"/>
  <c r="GN96" i="1"/>
  <c r="GM96" i="1"/>
  <c r="FV96" i="1"/>
  <c r="FU96" i="1"/>
  <c r="FG96" i="1"/>
  <c r="FF96" i="1"/>
  <c r="FA96" i="1"/>
  <c r="EZ96" i="1"/>
  <c r="EX96" i="1"/>
  <c r="EW96" i="1"/>
  <c r="ER96" i="1"/>
  <c r="EQ96" i="1"/>
  <c r="EO96" i="1"/>
  <c r="EN96" i="1"/>
  <c r="EL96" i="1"/>
  <c r="EK96" i="1"/>
  <c r="EI96" i="1"/>
  <c r="EH96" i="1"/>
  <c r="EF96" i="1"/>
  <c r="EE96" i="1"/>
  <c r="EC96" i="1"/>
  <c r="EB96" i="1"/>
  <c r="DZ96" i="1"/>
  <c r="DY96" i="1"/>
  <c r="DE96" i="1"/>
  <c r="DD96" i="1"/>
  <c r="CY96" i="1"/>
  <c r="CX96" i="1"/>
  <c r="CJ96" i="1"/>
  <c r="CI96" i="1"/>
  <c r="CG96" i="1"/>
  <c r="CF96" i="1"/>
  <c r="CD96" i="1"/>
  <c r="CC96" i="1"/>
  <c r="BL96" i="1"/>
  <c r="BK96" i="1"/>
  <c r="BI96" i="1"/>
  <c r="BH96" i="1"/>
  <c r="BC96" i="1"/>
  <c r="BB96" i="1"/>
  <c r="AT96" i="1"/>
  <c r="AS96" i="1"/>
  <c r="AQ96" i="1"/>
  <c r="AP96" i="1"/>
  <c r="AH96" i="1"/>
  <c r="AG96" i="1"/>
  <c r="AB96" i="1"/>
  <c r="AA96" i="1"/>
  <c r="S96" i="1"/>
  <c r="R96" i="1"/>
  <c r="P96" i="1"/>
  <c r="O96" i="1"/>
  <c r="M96" i="1"/>
  <c r="L96" i="1"/>
  <c r="LV83" i="1"/>
  <c r="LU83" i="1"/>
  <c r="LS83" i="1"/>
  <c r="LR83" i="1"/>
  <c r="LM83" i="1"/>
  <c r="LL83" i="1"/>
  <c r="LJ83" i="1"/>
  <c r="LI83" i="1"/>
  <c r="LG83" i="1"/>
  <c r="LF83" i="1"/>
  <c r="KI83" i="1"/>
  <c r="KH83" i="1"/>
  <c r="JZ83" i="1"/>
  <c r="JY83" i="1"/>
  <c r="JW83" i="1"/>
  <c r="JV83" i="1"/>
  <c r="JQ83" i="1"/>
  <c r="JP83" i="1"/>
  <c r="JH83" i="1"/>
  <c r="JG83" i="1"/>
  <c r="JE83" i="1"/>
  <c r="JD83" i="1"/>
  <c r="IY83" i="1"/>
  <c r="IX83" i="1"/>
  <c r="IV83" i="1"/>
  <c r="IU83" i="1"/>
  <c r="IS83" i="1"/>
  <c r="IR83" i="1"/>
  <c r="IP83" i="1"/>
  <c r="IO83" i="1"/>
  <c r="IJ83" i="1"/>
  <c r="II83" i="1"/>
  <c r="ID83" i="1"/>
  <c r="IC83" i="1"/>
  <c r="IA83" i="1"/>
  <c r="HZ83" i="1"/>
  <c r="HX83" i="1"/>
  <c r="HW83" i="1"/>
  <c r="HR83" i="1"/>
  <c r="HQ83" i="1"/>
  <c r="HC83" i="1"/>
  <c r="HB83" i="1"/>
  <c r="GN83" i="1"/>
  <c r="GM83" i="1"/>
  <c r="FV83" i="1"/>
  <c r="FU83" i="1"/>
  <c r="FG83" i="1"/>
  <c r="FF83" i="1"/>
  <c r="FA83" i="1"/>
  <c r="EZ83" i="1"/>
  <c r="EX83" i="1"/>
  <c r="EW83" i="1"/>
  <c r="ER83" i="1"/>
  <c r="EQ83" i="1"/>
  <c r="EO83" i="1"/>
  <c r="EN83" i="1"/>
  <c r="EL83" i="1"/>
  <c r="EK83" i="1"/>
  <c r="EI83" i="1"/>
  <c r="EH83" i="1"/>
  <c r="EF83" i="1"/>
  <c r="EE83" i="1"/>
  <c r="EC83" i="1"/>
  <c r="EB83" i="1"/>
  <c r="DZ83" i="1"/>
  <c r="DY83" i="1"/>
  <c r="DE83" i="1"/>
  <c r="DD83" i="1"/>
  <c r="CY83" i="1"/>
  <c r="CX83" i="1"/>
  <c r="CJ83" i="1"/>
  <c r="CI83" i="1"/>
  <c r="CG83" i="1"/>
  <c r="CF83" i="1"/>
  <c r="CD83" i="1"/>
  <c r="CC83" i="1"/>
  <c r="BL83" i="1"/>
  <c r="BK83" i="1"/>
  <c r="BI83" i="1"/>
  <c r="BH83" i="1"/>
  <c r="BC83" i="1"/>
  <c r="BB83" i="1"/>
  <c r="AT83" i="1"/>
  <c r="AS83" i="1"/>
  <c r="AQ83" i="1"/>
  <c r="AP83" i="1"/>
  <c r="AH83" i="1"/>
  <c r="AG83" i="1"/>
  <c r="AB83" i="1"/>
  <c r="AA83" i="1"/>
  <c r="S83" i="1"/>
  <c r="R83" i="1"/>
  <c r="P83" i="1"/>
  <c r="O83" i="1"/>
  <c r="M83" i="1"/>
  <c r="L83" i="1"/>
  <c r="LV70" i="1"/>
  <c r="LU70" i="1"/>
  <c r="LS70" i="1"/>
  <c r="LR70" i="1"/>
  <c r="LM70" i="1"/>
  <c r="LL70" i="1"/>
  <c r="LJ70" i="1"/>
  <c r="LI70" i="1"/>
  <c r="LG70" i="1"/>
  <c r="LF70" i="1"/>
  <c r="KI70" i="1"/>
  <c r="KH70" i="1"/>
  <c r="JZ70" i="1"/>
  <c r="JY70" i="1"/>
  <c r="JW70" i="1"/>
  <c r="JV70" i="1"/>
  <c r="JQ70" i="1"/>
  <c r="JP70" i="1"/>
  <c r="JH70" i="1"/>
  <c r="JG70" i="1"/>
  <c r="JE70" i="1"/>
  <c r="JD70" i="1"/>
  <c r="IY70" i="1"/>
  <c r="IX70" i="1"/>
  <c r="IV70" i="1"/>
  <c r="IU70" i="1"/>
  <c r="IS70" i="1"/>
  <c r="IR70" i="1"/>
  <c r="IP70" i="1"/>
  <c r="IO70" i="1"/>
  <c r="IJ70" i="1"/>
  <c r="II70" i="1"/>
  <c r="ID70" i="1"/>
  <c r="IC70" i="1"/>
  <c r="IA70" i="1"/>
  <c r="HZ70" i="1"/>
  <c r="HX70" i="1"/>
  <c r="HW70" i="1"/>
  <c r="HR70" i="1"/>
  <c r="HQ70" i="1"/>
  <c r="HC70" i="1"/>
  <c r="HB70" i="1"/>
  <c r="GN70" i="1"/>
  <c r="GM70" i="1"/>
  <c r="FV70" i="1"/>
  <c r="FU70" i="1"/>
  <c r="FG70" i="1"/>
  <c r="FF70" i="1"/>
  <c r="FA70" i="1"/>
  <c r="EZ70" i="1"/>
  <c r="EX70" i="1"/>
  <c r="EW70" i="1"/>
  <c r="ER70" i="1"/>
  <c r="EQ70" i="1"/>
  <c r="EO70" i="1"/>
  <c r="EN70" i="1"/>
  <c r="EL70" i="1"/>
  <c r="EK70" i="1"/>
  <c r="EI70" i="1"/>
  <c r="EH70" i="1"/>
  <c r="EF70" i="1"/>
  <c r="EE70" i="1"/>
  <c r="EC70" i="1"/>
  <c r="EB70" i="1"/>
  <c r="DZ70" i="1"/>
  <c r="DY70" i="1"/>
  <c r="DE70" i="1"/>
  <c r="DD70" i="1"/>
  <c r="CY70" i="1"/>
  <c r="CX70" i="1"/>
  <c r="CJ70" i="1"/>
  <c r="CI70" i="1"/>
  <c r="CG70" i="1"/>
  <c r="CF70" i="1"/>
  <c r="CD70" i="1"/>
  <c r="CC70" i="1"/>
  <c r="BL70" i="1"/>
  <c r="BK70" i="1"/>
  <c r="BI70" i="1"/>
  <c r="BH70" i="1"/>
  <c r="BC70" i="1"/>
  <c r="BB70" i="1"/>
  <c r="AT70" i="1"/>
  <c r="AS70" i="1"/>
  <c r="AQ70" i="1"/>
  <c r="AP70" i="1"/>
  <c r="AH70" i="1"/>
  <c r="AG70" i="1"/>
  <c r="AB70" i="1"/>
  <c r="AA70" i="1"/>
  <c r="S70" i="1"/>
  <c r="R70" i="1"/>
  <c r="P70" i="1"/>
  <c r="O70" i="1"/>
  <c r="M70" i="1"/>
  <c r="L70" i="1"/>
  <c r="MA70" i="1" l="1"/>
  <c r="MA83" i="1"/>
  <c r="MA96" i="1"/>
  <c r="MA109" i="1"/>
  <c r="MA122" i="1"/>
  <c r="MA18" i="1"/>
  <c r="MA31" i="1"/>
  <c r="MA44" i="1"/>
  <c r="MA57" i="1"/>
  <c r="MB70" i="1"/>
  <c r="MB83" i="1"/>
  <c r="MB96" i="1"/>
  <c r="MB109" i="1"/>
  <c r="MB122" i="1"/>
  <c r="MB18" i="1"/>
  <c r="MB31" i="1"/>
  <c r="MB44" i="1"/>
  <c r="MB57" i="1"/>
</calcChain>
</file>

<file path=xl/sharedStrings.xml><?xml version="1.0" encoding="utf-8"?>
<sst xmlns="http://schemas.openxmlformats.org/spreadsheetml/2006/main" count="743" uniqueCount="135">
  <si>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</si>
  <si>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</si>
  <si>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</si>
  <si>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</si>
  <si>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</si>
  <si>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</si>
  <si>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</si>
  <si>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</si>
  <si>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</si>
  <si>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</si>
  <si>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</si>
  <si>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</si>
  <si>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</si>
  <si>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</si>
  <si>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</si>
  <si>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</si>
  <si>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</si>
  <si>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</si>
  <si>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</si>
  <si>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</si>
  <si>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Chile</t>
  </si>
  <si>
    <t>China</t>
  </si>
  <si>
    <t>France</t>
  </si>
  <si>
    <t>Germany</t>
  </si>
  <si>
    <t>Hong Kong</t>
  </si>
  <si>
    <t>Israel</t>
  </si>
  <si>
    <t>Japan</t>
  </si>
  <si>
    <t>South Africa</t>
  </si>
  <si>
    <t>Switzerland</t>
  </si>
  <si>
    <t>Taiwan, Prov of China</t>
  </si>
  <si>
    <t>Thailand</t>
  </si>
  <si>
    <t>United Kingdom</t>
  </si>
  <si>
    <t>United States</t>
  </si>
  <si>
    <t>All countries</t>
  </si>
  <si>
    <t>Total quantity in tons</t>
  </si>
  <si>
    <t>Total FOB value (R'000)</t>
  </si>
  <si>
    <t>Belgium</t>
  </si>
  <si>
    <t>Netherlands</t>
  </si>
  <si>
    <t>Pakistan</t>
  </si>
  <si>
    <t>Argentina</t>
  </si>
  <si>
    <t>Austria</t>
  </si>
  <si>
    <t>Bangladesh</t>
  </si>
  <si>
    <t>Brazil</t>
  </si>
  <si>
    <t>Bulgaria</t>
  </si>
  <si>
    <t>Canada</t>
  </si>
  <si>
    <t>Czech Republic</t>
  </si>
  <si>
    <t>Denmark</t>
  </si>
  <si>
    <t>Egypt</t>
  </si>
  <si>
    <t>Greece</t>
  </si>
  <si>
    <t>Hungary</t>
  </si>
  <si>
    <t>India</t>
  </si>
  <si>
    <t>Indonesia</t>
  </si>
  <si>
    <t>Iran, Islamic Rep of</t>
  </si>
  <si>
    <t>Ireland</t>
  </si>
  <si>
    <t>Italy</t>
  </si>
  <si>
    <t>Jordan</t>
  </si>
  <si>
    <t>Liechtenstein</t>
  </si>
  <si>
    <t>Malaysia</t>
  </si>
  <si>
    <t>Mauritius</t>
  </si>
  <si>
    <t>Mozambique</t>
  </si>
  <si>
    <t>New Zealand</t>
  </si>
  <si>
    <t>Nigeria</t>
  </si>
  <si>
    <t>Oman</t>
  </si>
  <si>
    <t>Philippines</t>
  </si>
  <si>
    <t>Poland</t>
  </si>
  <si>
    <t>Portugal</t>
  </si>
  <si>
    <t>Romania</t>
  </si>
  <si>
    <t>Saudi Arabia</t>
  </si>
  <si>
    <t>Singapore</t>
  </si>
  <si>
    <t>Spain</t>
  </si>
  <si>
    <t>Sweden</t>
  </si>
  <si>
    <t>Tunisia</t>
  </si>
  <si>
    <t>Turkey</t>
  </si>
  <si>
    <t>United Arab Emirates</t>
  </si>
  <si>
    <t>Zambia</t>
  </si>
  <si>
    <t xml:space="preserve">Tariff Line 1905.90.90 Other - Other </t>
  </si>
  <si>
    <t>Kenya</t>
  </si>
  <si>
    <t>Botswana</t>
  </si>
  <si>
    <t>Jamaica</t>
  </si>
  <si>
    <t>Lebanon</t>
  </si>
  <si>
    <t>Lesotho</t>
  </si>
  <si>
    <t>Namibia</t>
  </si>
  <si>
    <t>Unknown</t>
  </si>
  <si>
    <t>Morocco</t>
  </si>
  <si>
    <t>Finland</t>
  </si>
  <si>
    <t>Lithuania</t>
  </si>
  <si>
    <t>Ethiopia</t>
  </si>
  <si>
    <t>Zimbabwe</t>
  </si>
  <si>
    <t>Norway</t>
  </si>
  <si>
    <t>Ukraine</t>
  </si>
  <si>
    <t>Ghana</t>
  </si>
  <si>
    <t>Bermuda</t>
  </si>
  <si>
    <t>Slovenia</t>
  </si>
  <si>
    <t>Cyprus</t>
  </si>
  <si>
    <t>Russian Federation</t>
  </si>
  <si>
    <t>Croatia</t>
  </si>
  <si>
    <t>Belarus</t>
  </si>
  <si>
    <t>Mexico</t>
  </si>
  <si>
    <t>Cameroon</t>
  </si>
  <si>
    <t>Mongolia</t>
  </si>
  <si>
    <t>Colombia</t>
  </si>
  <si>
    <t>Sri Lanka</t>
  </si>
  <si>
    <t>Uganda</t>
  </si>
  <si>
    <t>Cayman Island</t>
  </si>
  <si>
    <t>Moldova, Rep of</t>
  </si>
  <si>
    <t>Gabon</t>
  </si>
  <si>
    <t>Bahrain</t>
  </si>
  <si>
    <t>Month</t>
  </si>
  <si>
    <t>Madagascar</t>
  </si>
  <si>
    <t>Malawi</t>
  </si>
  <si>
    <t>Vietnam</t>
  </si>
  <si>
    <t>Estonia</t>
  </si>
  <si>
    <t>Luxembourg</t>
  </si>
  <si>
    <t>Kuweit</t>
  </si>
  <si>
    <t>Costa Rica</t>
  </si>
  <si>
    <t>Marshall Islands</t>
  </si>
  <si>
    <t>Honduras</t>
  </si>
  <si>
    <t>Macedonia</t>
  </si>
  <si>
    <t>Latvia</t>
  </si>
  <si>
    <t>Mali</t>
  </si>
  <si>
    <t>Tanzania</t>
  </si>
  <si>
    <t>Eswatini</t>
  </si>
  <si>
    <t>Korea, Rep of (South Korea)</t>
  </si>
  <si>
    <t>Syrian Arab Rep</t>
  </si>
  <si>
    <t>Malta</t>
  </si>
  <si>
    <t>Congo, Dem Republic of</t>
  </si>
  <si>
    <t>Algeria</t>
  </si>
  <si>
    <t>Maldives</t>
  </si>
  <si>
    <t>Azerbaijan</t>
  </si>
  <si>
    <t>Burkina Faso</t>
  </si>
  <si>
    <t>Afghanistan</t>
  </si>
  <si>
    <t>Guatemala</t>
  </si>
  <si>
    <t>Angola</t>
  </si>
  <si>
    <t>Trinidad &amp; Tobago</t>
  </si>
  <si>
    <t>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</si>
</sst>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0" fillId="0" borderId="4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5" fillId="2" borderId="10" xfId="0" applyNumberFormat="1" applyFont="1" applyFill="1" applyBorder="1"/>
    <xf numFmtId="164" fontId="5" fillId="2" borderId="11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2" borderId="11" xfId="0" applyNumberFormat="1" applyFont="1" applyFill="1" applyBorder="1"/>
    <xf numFmtId="4" fontId="5" fillId="2" borderId="12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18" xfId="0" applyNumberFormat="1" applyBorder="1"/>
    <xf numFmtId="4" fontId="0" fillId="0" borderId="19" xfId="0" applyNumberFormat="1" applyBorder="1"/>
    <xf numFmtId="164" fontId="4" fillId="0" borderId="20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4" fontId="0" fillId="0" borderId="2" xfId="0" applyNumberFormat="1" applyBorder="1"/>
    <xf numFmtId="164" fontId="4" fillId="0" borderId="23" xfId="0" applyNumberFormat="1" applyFont="1" applyBorder="1" applyAlignment="1">
      <alignment horizontal="right" wrapText="1"/>
    </xf>
    <xf numFmtId="164" fontId="4" fillId="0" borderId="24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2" borderId="11" xfId="0" applyFont="1" applyFill="1" applyBorder="1"/>
    <xf numFmtId="0" fontId="5" fillId="2" borderId="12" xfId="0" applyFont="1" applyFill="1" applyBorder="1"/>
    <xf numFmtId="0" fontId="0" fillId="0" borderId="7" xfId="0" applyBorder="1"/>
    <xf numFmtId="0" fontId="0" fillId="0" borderId="8" xfId="0" applyBorder="1"/>
    <xf numFmtId="4" fontId="8" fillId="0" borderId="3" xfId="0" applyNumberFormat="1" applyFont="1" applyBorder="1"/>
    <xf numFmtId="4" fontId="9" fillId="0" borderId="3" xfId="0" applyNumberFormat="1" applyFont="1" applyBorder="1"/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/>
    <xf numFmtId="4" fontId="1" fillId="0" borderId="28" xfId="0" applyNumberFormat="1" applyFont="1" applyBorder="1" applyAlignment="1">
      <alignment horizontal="center" vertical="center" wrapText="1"/>
    </xf>
    <xf numFmtId="4" fontId="0" fillId="0" borderId="29" xfId="0" applyNumberFormat="1" applyBorder="1" applyAlignment="1">
      <alignment wrapText="1"/>
    </xf>
    <xf numFmtId="4" fontId="5" fillId="2" borderId="28" xfId="0" applyNumberFormat="1" applyFont="1" applyFill="1" applyBorder="1" applyAlignment="1">
      <alignment wrapText="1"/>
    </xf>
    <xf numFmtId="4" fontId="0" fillId="0" borderId="30" xfId="0" applyNumberFormat="1" applyBorder="1" applyAlignment="1">
      <alignment wrapText="1"/>
    </xf>
    <xf numFmtId="164" fontId="10" fillId="0" borderId="31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4" fontId="2" fillId="3" borderId="0" xfId="0" applyNumberFormat="1" applyFont="1" applyFill="1" applyAlignment="1">
      <alignment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4" fontId="2" fillId="3" borderId="0" xfId="0" applyNumberFormat="1" applyFont="1" applyFill="1" applyAlignment="1">
      <alignment horizontal="left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P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1" customWidth="1"/>
    <col min="4" max="4" width="10.33203125" style="5" bestFit="1" customWidth="1"/>
    <col min="5" max="5" width="12.6640625" style="5" customWidth="1"/>
    <col min="6" max="6" width="9.109375" style="11" customWidth="1"/>
    <col min="7" max="7" width="10.33203125" style="5" bestFit="1" customWidth="1"/>
    <col min="8" max="8" width="12.6640625" style="5" customWidth="1"/>
    <col min="9" max="9" width="9.109375" style="11" customWidth="1"/>
    <col min="10" max="10" width="10.33203125" style="5" bestFit="1" customWidth="1"/>
    <col min="11" max="11" width="10.88671875" style="5" bestFit="1" customWidth="1"/>
    <col min="12" max="12" width="9.109375" style="11" customWidth="1"/>
    <col min="13" max="13" width="10.33203125" style="5" bestFit="1" customWidth="1"/>
    <col min="14" max="14" width="10.88671875" style="5" bestFit="1" customWidth="1"/>
    <col min="15" max="15" width="10.5546875" style="11" bestFit="1" customWidth="1"/>
    <col min="16" max="16" width="10.88671875" style="5" bestFit="1" customWidth="1"/>
    <col min="17" max="17" width="10.44140625" style="5" customWidth="1"/>
    <col min="18" max="18" width="9.109375" style="11" customWidth="1"/>
    <col min="19" max="19" width="10.33203125" style="5" bestFit="1" customWidth="1"/>
    <col min="20" max="20" width="10.88671875" style="5" bestFit="1" customWidth="1"/>
    <col min="21" max="21" width="9.109375" style="11" customWidth="1"/>
    <col min="22" max="22" width="10.33203125" style="5" bestFit="1" customWidth="1"/>
    <col min="23" max="23" width="12.6640625" style="5" customWidth="1"/>
    <col min="24" max="24" width="9.109375" style="11" customWidth="1"/>
    <col min="25" max="25" width="10.33203125" style="5" bestFit="1" customWidth="1"/>
    <col min="26" max="26" width="12.6640625" style="5" customWidth="1"/>
    <col min="27" max="27" width="9.109375" style="11" customWidth="1"/>
    <col min="28" max="28" width="10.33203125" style="5" bestFit="1" customWidth="1"/>
    <col min="29" max="29" width="12.6640625" style="5" customWidth="1"/>
    <col min="30" max="30" width="9.88671875" style="11" bestFit="1" customWidth="1"/>
    <col min="31" max="31" width="10.88671875" style="5" bestFit="1" customWidth="1"/>
    <col min="32" max="32" width="12.44140625" style="5" bestFit="1" customWidth="1"/>
    <col min="33" max="33" width="9.88671875" style="11" bestFit="1" customWidth="1"/>
    <col min="34" max="34" width="10.88671875" style="5" bestFit="1" customWidth="1"/>
    <col min="35" max="35" width="12.44140625" style="5" bestFit="1" customWidth="1"/>
    <col min="36" max="36" width="9.109375" style="11" customWidth="1"/>
    <col min="37" max="37" width="10.33203125" style="5" bestFit="1" customWidth="1"/>
    <col min="38" max="38" width="10.88671875" style="5" bestFit="1" customWidth="1"/>
    <col min="39" max="39" width="9.109375" style="11" customWidth="1"/>
    <col min="40" max="40" width="10.33203125" style="5" bestFit="1" customWidth="1"/>
    <col min="41" max="41" width="9.88671875" style="5" bestFit="1" customWidth="1"/>
    <col min="42" max="42" width="9.109375" style="11" customWidth="1"/>
    <col min="43" max="43" width="10.33203125" style="5" bestFit="1" customWidth="1"/>
    <col min="44" max="44" width="9.88671875" style="5" bestFit="1" customWidth="1"/>
    <col min="45" max="45" width="9.109375" style="11" customWidth="1"/>
    <col min="46" max="46" width="10.33203125" style="5" bestFit="1" customWidth="1"/>
    <col min="47" max="47" width="12.109375" style="5" customWidth="1"/>
    <col min="48" max="48" width="9.109375" style="11" customWidth="1"/>
    <col min="49" max="49" width="10.33203125" style="5" bestFit="1" customWidth="1"/>
    <col min="50" max="50" width="10.88671875" style="5" bestFit="1" customWidth="1"/>
    <col min="51" max="51" width="9.109375" style="11" customWidth="1"/>
    <col min="52" max="52" width="10.33203125" style="5" bestFit="1" customWidth="1"/>
    <col min="53" max="53" width="10.88671875" style="5" bestFit="1" customWidth="1"/>
    <col min="54" max="54" width="9.109375" style="11" customWidth="1"/>
    <col min="55" max="55" width="10.33203125" style="5" bestFit="1" customWidth="1"/>
    <col min="56" max="56" width="11.44140625" style="5" bestFit="1" customWidth="1"/>
    <col min="57" max="57" width="9.5546875" style="11" customWidth="1"/>
    <col min="58" max="58" width="10.33203125" style="5" bestFit="1" customWidth="1"/>
    <col min="59" max="59" width="11.88671875" style="5" customWidth="1"/>
    <col min="60" max="60" width="9.5546875" style="11" customWidth="1"/>
    <col min="61" max="61" width="10.33203125" style="5" bestFit="1" customWidth="1"/>
    <col min="62" max="62" width="9.88671875" style="5" bestFit="1" customWidth="1"/>
    <col min="63" max="63" width="9.109375" style="11" customWidth="1"/>
    <col min="64" max="65" width="10.88671875" style="5" bestFit="1" customWidth="1"/>
    <col min="66" max="66" width="9.109375" style="11" customWidth="1"/>
    <col min="67" max="67" width="10.33203125" style="5" bestFit="1" customWidth="1"/>
    <col min="68" max="68" width="9.88671875" style="5" bestFit="1" customWidth="1"/>
    <col min="69" max="69" width="9.109375" style="11" customWidth="1"/>
    <col min="70" max="70" width="10.33203125" style="5" bestFit="1" customWidth="1"/>
    <col min="71" max="71" width="9.88671875" style="5" bestFit="1" customWidth="1"/>
    <col min="72" max="72" width="9.109375" style="11" customWidth="1"/>
    <col min="73" max="73" width="10.33203125" style="5" bestFit="1" customWidth="1"/>
    <col min="74" max="74" width="9.88671875" style="5" bestFit="1" customWidth="1"/>
    <col min="75" max="75" width="9.109375" style="11" customWidth="1"/>
    <col min="76" max="76" width="10.33203125" style="5" bestFit="1" customWidth="1"/>
    <col min="77" max="77" width="9.88671875" style="5" bestFit="1" customWidth="1"/>
    <col min="78" max="78" width="9.109375" style="11" customWidth="1"/>
    <col min="79" max="79" width="10.33203125" style="5" bestFit="1" customWidth="1"/>
    <col min="80" max="80" width="9.88671875" style="5" bestFit="1" customWidth="1"/>
    <col min="81" max="81" width="9.109375" style="11" customWidth="1"/>
    <col min="82" max="82" width="10.33203125" style="5" bestFit="1" customWidth="1"/>
    <col min="83" max="83" width="9.88671875" style="5" bestFit="1" customWidth="1"/>
    <col min="84" max="84" width="9.109375" style="11" customWidth="1"/>
    <col min="85" max="85" width="10.33203125" style="5" bestFit="1" customWidth="1"/>
    <col min="86" max="86" width="10.5546875" style="5" bestFit="1" customWidth="1"/>
    <col min="87" max="87" width="9.109375" style="11" customWidth="1"/>
    <col min="88" max="88" width="10.33203125" style="5" bestFit="1" customWidth="1"/>
    <col min="89" max="89" width="10.88671875" style="5" bestFit="1" customWidth="1"/>
    <col min="90" max="92" width="10.88671875" style="5" customWidth="1"/>
    <col min="93" max="93" width="9.109375" style="11" customWidth="1"/>
    <col min="94" max="94" width="10.33203125" style="5" bestFit="1" customWidth="1"/>
    <col min="95" max="95" width="11.6640625" style="5" customWidth="1"/>
    <col min="96" max="98" width="10.88671875" style="5" customWidth="1"/>
    <col min="99" max="99" width="9.109375" style="11" customWidth="1"/>
    <col min="100" max="100" width="10.33203125" style="5" bestFit="1" customWidth="1"/>
    <col min="101" max="101" width="11.33203125" style="5" bestFit="1" customWidth="1"/>
    <col min="102" max="102" width="9.88671875" style="11" bestFit="1" customWidth="1"/>
    <col min="103" max="104" width="10.88671875" style="5" bestFit="1" customWidth="1"/>
    <col min="105" max="105" width="9" style="5" customWidth="1"/>
    <col min="106" max="106" width="10.44140625" style="5" customWidth="1"/>
    <col min="107" max="107" width="11.109375" style="5" customWidth="1"/>
    <col min="108" max="108" width="9.88671875" style="11" bestFit="1" customWidth="1"/>
    <col min="109" max="109" width="10.88671875" style="5" bestFit="1" customWidth="1"/>
    <col min="110" max="110" width="10.5546875" style="5" customWidth="1"/>
    <col min="111" max="111" width="9.109375" style="11" customWidth="1"/>
    <col min="112" max="112" width="10.33203125" style="5" bestFit="1" customWidth="1"/>
    <col min="113" max="113" width="11.88671875" style="5" customWidth="1"/>
    <col min="114" max="114" width="9.109375" style="11" customWidth="1"/>
    <col min="115" max="115" width="10.33203125" style="5" bestFit="1" customWidth="1"/>
    <col min="116" max="116" width="12.5546875" style="5" customWidth="1"/>
    <col min="117" max="117" width="9.109375" style="11" customWidth="1"/>
    <col min="118" max="118" width="10.88671875" style="5" bestFit="1" customWidth="1"/>
    <col min="119" max="119" width="11" style="5" customWidth="1"/>
    <col min="120" max="120" width="9.109375" style="11" customWidth="1"/>
    <col min="121" max="121" width="10.88671875" style="5" bestFit="1" customWidth="1"/>
    <col min="122" max="122" width="11" style="5" customWidth="1"/>
    <col min="123" max="123" width="9.109375" style="11" customWidth="1"/>
    <col min="124" max="124" width="10.88671875" style="5" bestFit="1" customWidth="1"/>
    <col min="125" max="125" width="11" style="5" customWidth="1"/>
    <col min="126" max="126" width="9.109375" style="11" customWidth="1"/>
    <col min="127" max="127" width="10.33203125" style="5" bestFit="1" customWidth="1"/>
    <col min="128" max="128" width="9.88671875" style="5" bestFit="1" customWidth="1"/>
    <col min="129" max="129" width="9.109375" style="11" customWidth="1"/>
    <col min="130" max="130" width="10.88671875" style="5" bestFit="1" customWidth="1"/>
    <col min="131" max="131" width="11" style="5" customWidth="1"/>
    <col min="132" max="132" width="9.109375" style="11" customWidth="1"/>
    <col min="133" max="133" width="10.33203125" style="5" bestFit="1" customWidth="1"/>
    <col min="134" max="134" width="9.88671875" style="5" bestFit="1" customWidth="1"/>
    <col min="135" max="135" width="9.109375" style="11" customWidth="1"/>
    <col min="136" max="136" width="10.33203125" style="5" bestFit="1" customWidth="1"/>
    <col min="137" max="137" width="10.33203125" style="5" customWidth="1"/>
    <col min="138" max="138" width="9.109375" style="11" customWidth="1"/>
    <col min="139" max="139" width="10.33203125" style="5" bestFit="1" customWidth="1"/>
    <col min="140" max="140" width="9.88671875" style="5" bestFit="1" customWidth="1"/>
    <col min="141" max="141" width="9.109375" style="11" customWidth="1"/>
    <col min="142" max="142" width="10.33203125" style="5" bestFit="1" customWidth="1"/>
    <col min="143" max="143" width="11.33203125" style="5" bestFit="1" customWidth="1"/>
    <col min="144" max="144" width="10.44140625" style="11" customWidth="1"/>
    <col min="145" max="145" width="10.88671875" style="5" bestFit="1" customWidth="1"/>
    <col min="146" max="146" width="9.88671875" style="5" bestFit="1" customWidth="1"/>
    <col min="147" max="147" width="11.33203125" style="11" customWidth="1"/>
    <col min="148" max="148" width="10.88671875" style="5" bestFit="1" customWidth="1"/>
    <col min="149" max="149" width="12.33203125" style="5" customWidth="1"/>
    <col min="150" max="150" width="9.109375" style="11" customWidth="1"/>
    <col min="151" max="151" width="10.33203125" style="5" bestFit="1" customWidth="1"/>
    <col min="152" max="152" width="10.88671875" style="5" bestFit="1" customWidth="1"/>
    <col min="153" max="153" width="9.109375" style="11" customWidth="1"/>
    <col min="154" max="154" width="10.33203125" style="5" bestFit="1" customWidth="1"/>
    <col min="155" max="155" width="12.44140625" style="5" bestFit="1" customWidth="1"/>
    <col min="156" max="156" width="9.109375" style="11" customWidth="1"/>
    <col min="157" max="157" width="10.33203125" style="5" bestFit="1" customWidth="1"/>
    <col min="158" max="158" width="10" style="5" bestFit="1" customWidth="1"/>
    <col min="159" max="160" width="9" style="5" customWidth="1"/>
    <col min="161" max="161" width="11.6640625" style="5" customWidth="1"/>
    <col min="162" max="162" width="9.109375" style="11" customWidth="1"/>
    <col min="163" max="163" width="10.33203125" style="5" bestFit="1" customWidth="1"/>
    <col min="164" max="164" width="10.88671875" style="5" bestFit="1" customWidth="1"/>
    <col min="165" max="166" width="9" style="5" customWidth="1"/>
    <col min="167" max="167" width="11.6640625" style="5" customWidth="1"/>
    <col min="168" max="168" width="9.109375" style="11" customWidth="1"/>
    <col min="169" max="169" width="10.33203125" style="5" bestFit="1" customWidth="1"/>
    <col min="170" max="170" width="9.88671875" style="5" bestFit="1" customWidth="1"/>
    <col min="171" max="171" width="9.109375" style="11" customWidth="1"/>
    <col min="172" max="172" width="10.33203125" style="5" bestFit="1" customWidth="1"/>
    <col min="173" max="173" width="11.44140625" style="5" bestFit="1" customWidth="1"/>
    <col min="174" max="174" width="9.109375" style="11" customWidth="1"/>
    <col min="175" max="175" width="10.33203125" style="5" bestFit="1" customWidth="1"/>
    <col min="176" max="176" width="9.88671875" style="5" bestFit="1" customWidth="1"/>
    <col min="177" max="177" width="9.109375" style="11" customWidth="1"/>
    <col min="178" max="178" width="10.33203125" style="5" bestFit="1" customWidth="1"/>
    <col min="179" max="179" width="9.88671875" style="5" bestFit="1" customWidth="1"/>
    <col min="180" max="180" width="9.109375" style="11" customWidth="1"/>
    <col min="181" max="181" width="10.33203125" style="5" bestFit="1" customWidth="1"/>
    <col min="182" max="182" width="9.88671875" style="5" bestFit="1" customWidth="1"/>
    <col min="183" max="183" width="9.88671875" style="11" bestFit="1" customWidth="1"/>
    <col min="184" max="184" width="10.88671875" style="5" bestFit="1" customWidth="1"/>
    <col min="185" max="185" width="10.5546875" style="5" customWidth="1"/>
    <col min="186" max="186" width="9.88671875" style="11" bestFit="1" customWidth="1"/>
    <col min="187" max="187" width="10.88671875" style="5" bestFit="1" customWidth="1"/>
    <col min="188" max="188" width="10.5546875" style="5" customWidth="1"/>
    <col min="189" max="189" width="9.88671875" style="11" bestFit="1" customWidth="1"/>
    <col min="190" max="190" width="10.88671875" style="5" bestFit="1" customWidth="1"/>
    <col min="191" max="191" width="10.5546875" style="5" customWidth="1"/>
    <col min="192" max="192" width="9.88671875" style="11" bestFit="1" customWidth="1"/>
    <col min="193" max="193" width="10.88671875" style="5" bestFit="1" customWidth="1"/>
    <col min="194" max="194" width="10.5546875" style="5" customWidth="1"/>
    <col min="195" max="195" width="9.88671875" style="11" bestFit="1" customWidth="1"/>
    <col min="196" max="196" width="10.88671875" style="5" bestFit="1" customWidth="1"/>
    <col min="197" max="197" width="10.5546875" style="5" customWidth="1"/>
    <col min="198" max="198" width="9.109375" style="11" customWidth="1"/>
    <col min="199" max="199" width="10.33203125" style="5" bestFit="1" customWidth="1"/>
    <col min="200" max="200" width="10.88671875" style="5" bestFit="1" customWidth="1"/>
    <col min="201" max="201" width="9.109375" style="11" customWidth="1"/>
    <col min="202" max="202" width="10.33203125" style="5" bestFit="1" customWidth="1"/>
    <col min="203" max="203" width="10.88671875" style="5" bestFit="1" customWidth="1"/>
    <col min="204" max="204" width="9.109375" style="11" customWidth="1"/>
    <col min="205" max="205" width="10.33203125" style="5" bestFit="1" customWidth="1"/>
    <col min="206" max="206" width="10.88671875" style="5" bestFit="1" customWidth="1"/>
    <col min="207" max="207" width="9.109375" style="11" customWidth="1"/>
    <col min="208" max="208" width="10.33203125" style="5" bestFit="1" customWidth="1"/>
    <col min="209" max="209" width="10.88671875" style="5" bestFit="1" customWidth="1"/>
    <col min="210" max="210" width="9.109375" style="11" customWidth="1"/>
    <col min="211" max="211" width="10.33203125" style="5" bestFit="1" customWidth="1"/>
    <col min="212" max="212" width="10.88671875" style="5" bestFit="1" customWidth="1"/>
    <col min="213" max="213" width="9.109375" style="11" customWidth="1"/>
    <col min="214" max="214" width="10.33203125" style="5" bestFit="1" customWidth="1"/>
    <col min="215" max="215" width="10.88671875" style="5" bestFit="1" customWidth="1"/>
    <col min="216" max="216" width="9.109375" style="5" customWidth="1"/>
    <col min="217" max="217" width="10.44140625" style="5" customWidth="1"/>
    <col min="218" max="218" width="12.5546875" style="5" customWidth="1"/>
    <col min="219" max="219" width="9.109375" style="11" customWidth="1"/>
    <col min="220" max="220" width="10.33203125" style="5" customWidth="1"/>
    <col min="221" max="221" width="10.88671875" style="5" bestFit="1" customWidth="1"/>
    <col min="222" max="222" width="9.109375" style="11" customWidth="1"/>
    <col min="223" max="223" width="10.33203125" style="5" bestFit="1" customWidth="1"/>
    <col min="224" max="224" width="10.88671875" style="5" bestFit="1" customWidth="1"/>
    <col min="225" max="225" width="9.109375" style="11" customWidth="1"/>
    <col min="226" max="226" width="10.33203125" style="5" bestFit="1" customWidth="1"/>
    <col min="227" max="227" width="9.88671875" style="5" bestFit="1" customWidth="1"/>
    <col min="228" max="228" width="9.109375" style="11" customWidth="1"/>
    <col min="229" max="229" width="10.33203125" style="5" bestFit="1" customWidth="1"/>
    <col min="230" max="230" width="10.88671875" style="5" bestFit="1" customWidth="1"/>
    <col min="231" max="231" width="9.109375" style="11" customWidth="1"/>
    <col min="232" max="232" width="10.33203125" style="5" bestFit="1" customWidth="1"/>
    <col min="233" max="233" width="10.88671875" style="5" bestFit="1" customWidth="1"/>
    <col min="234" max="234" width="9.109375" style="11" customWidth="1"/>
    <col min="235" max="235" width="11.5546875" style="5" customWidth="1"/>
    <col min="236" max="236" width="12.44140625" style="5" customWidth="1"/>
    <col min="237" max="237" width="9.109375" style="11" customWidth="1"/>
    <col min="238" max="238" width="10.33203125" style="5" bestFit="1" customWidth="1"/>
    <col min="239" max="239" width="11" style="5" customWidth="1"/>
    <col min="240" max="240" width="9.109375" style="11" customWidth="1"/>
    <col min="241" max="241" width="10.33203125" style="5" bestFit="1" customWidth="1"/>
    <col min="242" max="242" width="11.109375" style="5" customWidth="1"/>
    <col min="243" max="243" width="9.109375" style="11" customWidth="1"/>
    <col min="244" max="244" width="10.33203125" style="5" bestFit="1" customWidth="1"/>
    <col min="245" max="245" width="9.88671875" style="5" bestFit="1" customWidth="1"/>
    <col min="246" max="246" width="9.109375" style="11" customWidth="1"/>
    <col min="247" max="247" width="10.33203125" style="5" bestFit="1" customWidth="1"/>
    <col min="248" max="248" width="9.88671875" style="5" bestFit="1" customWidth="1"/>
    <col min="249" max="249" width="9.109375" style="11" customWidth="1"/>
    <col min="250" max="250" width="10.33203125" style="5" bestFit="1" customWidth="1"/>
    <col min="251" max="251" width="10.88671875" style="5" bestFit="1" customWidth="1"/>
    <col min="252" max="252" width="9.109375" style="11" customWidth="1"/>
    <col min="253" max="253" width="10.33203125" style="5" bestFit="1" customWidth="1"/>
    <col min="254" max="254" width="10.44140625" style="5" customWidth="1"/>
    <col min="255" max="255" width="9.109375" style="11" customWidth="1"/>
    <col min="256" max="256" width="10.33203125" style="5" bestFit="1" customWidth="1"/>
    <col min="257" max="257" width="10.88671875" style="5" bestFit="1" customWidth="1"/>
    <col min="258" max="258" width="9.109375" style="11" customWidth="1"/>
    <col min="259" max="259" width="10.33203125" style="5" bestFit="1" customWidth="1"/>
    <col min="260" max="260" width="9.88671875" style="5" bestFit="1" customWidth="1"/>
    <col min="261" max="261" width="9.109375" style="11" customWidth="1"/>
    <col min="262" max="262" width="10.33203125" style="5" bestFit="1" customWidth="1"/>
    <col min="263" max="263" width="9.88671875" style="5" bestFit="1" customWidth="1"/>
    <col min="264" max="264" width="9.109375" style="11" customWidth="1"/>
    <col min="265" max="265" width="10.33203125" style="5" bestFit="1" customWidth="1"/>
    <col min="266" max="266" width="12.6640625" style="5" customWidth="1"/>
    <col min="267" max="267" width="9.109375" style="11" customWidth="1"/>
    <col min="268" max="268" width="10.33203125" style="5" bestFit="1" customWidth="1"/>
    <col min="269" max="269" width="11.33203125" style="5" bestFit="1" customWidth="1"/>
    <col min="270" max="270" width="9.109375" style="11" customWidth="1"/>
    <col min="271" max="271" width="10.33203125" style="5" bestFit="1" customWidth="1"/>
    <col min="272" max="272" width="9.88671875" style="5" bestFit="1" customWidth="1"/>
    <col min="273" max="273" width="9.109375" style="11" customWidth="1"/>
    <col min="274" max="274" width="10.33203125" style="5" bestFit="1" customWidth="1"/>
    <col min="275" max="275" width="9.88671875" style="5" bestFit="1" customWidth="1"/>
    <col min="276" max="276" width="9.109375" style="11" customWidth="1"/>
    <col min="277" max="277" width="10.33203125" style="5" bestFit="1" customWidth="1"/>
    <col min="278" max="278" width="10.5546875" style="5" customWidth="1"/>
    <col min="279" max="279" width="9.109375" style="11" customWidth="1"/>
    <col min="280" max="280" width="10.33203125" style="5" bestFit="1" customWidth="1"/>
    <col min="281" max="281" width="9.88671875" style="5" bestFit="1" customWidth="1"/>
    <col min="282" max="282" width="9.109375" style="11" customWidth="1"/>
    <col min="283" max="283" width="10.33203125" style="5" bestFit="1" customWidth="1"/>
    <col min="284" max="284" width="11.33203125" style="5" customWidth="1"/>
    <col min="285" max="285" width="9.109375" style="11" customWidth="1"/>
    <col min="286" max="286" width="10.33203125" style="5" bestFit="1" customWidth="1"/>
    <col min="287" max="287" width="12.44140625" style="5" customWidth="1"/>
    <col min="288" max="288" width="9.109375" style="11" customWidth="1"/>
    <col min="289" max="289" width="10.33203125" style="5" bestFit="1" customWidth="1"/>
    <col min="290" max="290" width="10.88671875" style="5" bestFit="1" customWidth="1"/>
    <col min="291" max="291" width="9.109375" style="11" customWidth="1"/>
    <col min="292" max="292" width="10.33203125" style="5" bestFit="1" customWidth="1"/>
    <col min="293" max="293" width="11.44140625" style="5" bestFit="1" customWidth="1"/>
    <col min="294" max="294" width="9.109375" style="11" customWidth="1"/>
    <col min="295" max="295" width="10.33203125" style="5" bestFit="1" customWidth="1"/>
    <col min="296" max="296" width="10.88671875" style="5" bestFit="1" customWidth="1"/>
    <col min="297" max="297" width="9.109375" style="11" customWidth="1"/>
    <col min="298" max="298" width="10.33203125" style="5" bestFit="1" customWidth="1"/>
    <col min="299" max="299" width="10.88671875" style="5" bestFit="1" customWidth="1"/>
    <col min="300" max="300" width="9.109375" style="11" customWidth="1"/>
    <col min="301" max="301" width="10.88671875" style="5" bestFit="1" customWidth="1"/>
    <col min="302" max="302" width="10.44140625" style="5" customWidth="1"/>
    <col min="303" max="303" width="9.109375" style="11" customWidth="1"/>
    <col min="304" max="304" width="10.33203125" style="5" bestFit="1" customWidth="1"/>
    <col min="305" max="305" width="10.21875" style="5" customWidth="1"/>
    <col min="306" max="306" width="9.109375" style="11" customWidth="1"/>
    <col min="307" max="307" width="10.33203125" style="5" bestFit="1" customWidth="1"/>
    <col min="308" max="308" width="9.44140625" style="5" bestFit="1" customWidth="1"/>
    <col min="309" max="309" width="10" style="11" customWidth="1"/>
    <col min="310" max="310" width="10.33203125" style="5" bestFit="1" customWidth="1"/>
    <col min="311" max="311" width="9.88671875" style="5" bestFit="1" customWidth="1"/>
    <col min="312" max="312" width="9.109375" style="11" customWidth="1"/>
    <col min="313" max="313" width="10.33203125" style="5" bestFit="1" customWidth="1"/>
    <col min="314" max="314" width="10.88671875" style="5" bestFit="1" customWidth="1"/>
    <col min="315" max="315" width="9.109375" style="11" customWidth="1"/>
    <col min="316" max="316" width="10.33203125" style="5" bestFit="1" customWidth="1"/>
    <col min="317" max="317" width="10.88671875" style="5" bestFit="1" customWidth="1"/>
    <col min="318" max="318" width="10.6640625" style="11" customWidth="1"/>
    <col min="319" max="319" width="11.5546875" style="5" customWidth="1"/>
    <col min="320" max="320" width="12.44140625" style="5" customWidth="1"/>
    <col min="321" max="321" width="9.109375" style="11" customWidth="1"/>
    <col min="322" max="323" width="10.88671875" style="5" bestFit="1" customWidth="1"/>
    <col min="324" max="324" width="9.88671875" style="11" customWidth="1"/>
    <col min="325" max="325" width="10.88671875" style="5" bestFit="1" customWidth="1"/>
    <col min="326" max="326" width="10.5546875" style="5" customWidth="1"/>
    <col min="327" max="327" width="9.88671875" style="11" bestFit="1" customWidth="1"/>
    <col min="328" max="328" width="10.88671875" style="5" bestFit="1" customWidth="1"/>
    <col min="329" max="329" width="11.109375" style="5" customWidth="1"/>
    <col min="330" max="330" width="11.33203125" style="11" customWidth="1"/>
    <col min="331" max="332" width="11.33203125" style="5" customWidth="1"/>
    <col min="333" max="333" width="9.109375" style="11" customWidth="1"/>
    <col min="334" max="334" width="10.33203125" style="5" bestFit="1" customWidth="1"/>
    <col min="335" max="335" width="9.88671875" style="5" bestFit="1" customWidth="1"/>
    <col min="336" max="336" width="9.109375" style="11" customWidth="1"/>
    <col min="337" max="337" width="10.33203125" style="5" bestFit="1" customWidth="1"/>
    <col min="338" max="338" width="9.88671875" style="5" bestFit="1" customWidth="1"/>
    <col min="339" max="339" width="12.109375" style="11" bestFit="1" customWidth="1"/>
    <col min="340" max="340" width="13" style="5" bestFit="1" customWidth="1"/>
    <col min="341" max="341" width="9.109375" style="5"/>
    <col min="342" max="342" width="1.6640625" style="5" customWidth="1"/>
    <col min="343" max="345" width="9.109375" style="5"/>
    <col min="346" max="346" width="1.6640625" style="5" customWidth="1"/>
    <col min="347" max="349" width="9.109375" style="5"/>
    <col min="350" max="350" width="1.6640625" style="5" customWidth="1"/>
    <col min="351" max="352" width="9.109375" style="5"/>
  </cols>
  <sheetData>
    <row r="1" spans="1:432" s="26" customFormat="1" ht="9.75" customHeight="1" x14ac:dyDescent="0.3">
      <c r="C1" s="27"/>
      <c r="D1" s="28"/>
      <c r="E1" s="28"/>
      <c r="F1" s="27"/>
      <c r="G1" s="28"/>
      <c r="H1" s="28"/>
      <c r="I1" s="27"/>
      <c r="J1" s="28"/>
      <c r="K1" s="28"/>
      <c r="L1" s="27"/>
      <c r="M1" s="28"/>
      <c r="N1" s="28"/>
      <c r="O1" s="27"/>
      <c r="P1" s="28"/>
      <c r="Q1" s="28"/>
      <c r="R1" s="27"/>
      <c r="S1" s="28"/>
      <c r="T1" s="28"/>
      <c r="U1" s="27"/>
      <c r="V1" s="28"/>
      <c r="W1" s="28"/>
      <c r="X1" s="27"/>
      <c r="Y1" s="28"/>
      <c r="Z1" s="28"/>
      <c r="AA1" s="27"/>
      <c r="AB1" s="28"/>
      <c r="AC1" s="28"/>
      <c r="AD1" s="27"/>
      <c r="AE1" s="28"/>
      <c r="AF1" s="28"/>
      <c r="AG1" s="27"/>
      <c r="AH1" s="28"/>
      <c r="AI1" s="28"/>
      <c r="AJ1" s="27"/>
      <c r="AK1" s="28"/>
      <c r="AL1" s="28"/>
      <c r="AM1" s="27"/>
      <c r="AN1" s="28"/>
      <c r="AO1" s="28"/>
      <c r="AP1" s="27"/>
      <c r="AQ1" s="28"/>
      <c r="AR1" s="28"/>
      <c r="AS1" s="27"/>
      <c r="AT1" s="28"/>
      <c r="AU1" s="28"/>
      <c r="AV1" s="27"/>
      <c r="AW1" s="28"/>
      <c r="AX1" s="28"/>
      <c r="AY1" s="27"/>
      <c r="AZ1" s="28"/>
      <c r="BA1" s="28"/>
      <c r="BB1" s="27"/>
      <c r="BC1" s="28"/>
      <c r="BD1" s="28"/>
      <c r="BE1" s="27"/>
      <c r="BF1" s="28"/>
      <c r="BG1" s="28"/>
      <c r="BH1" s="27"/>
      <c r="BI1" s="28"/>
      <c r="BJ1" s="28"/>
      <c r="BK1" s="27"/>
      <c r="BL1" s="28"/>
      <c r="BM1" s="28"/>
      <c r="BN1" s="27"/>
      <c r="BO1" s="28"/>
      <c r="BP1" s="28"/>
      <c r="BQ1" s="27"/>
      <c r="BR1" s="28"/>
      <c r="BS1" s="28"/>
      <c r="BT1" s="27"/>
      <c r="BU1" s="28"/>
      <c r="BV1" s="28"/>
      <c r="BW1" s="27"/>
      <c r="BX1" s="28"/>
      <c r="BY1" s="28"/>
      <c r="BZ1" s="27"/>
      <c r="CA1" s="28"/>
      <c r="CB1" s="28"/>
      <c r="CC1" s="27"/>
      <c r="CD1" s="28"/>
      <c r="CE1" s="28"/>
      <c r="CF1" s="27"/>
      <c r="CG1" s="28"/>
      <c r="CH1" s="28"/>
      <c r="CI1" s="27"/>
      <c r="CJ1" s="28"/>
      <c r="CK1" s="28"/>
      <c r="CL1" s="28"/>
      <c r="CM1" s="28"/>
      <c r="CN1" s="28"/>
      <c r="CO1" s="27"/>
      <c r="CP1" s="28"/>
      <c r="CQ1" s="28"/>
      <c r="CR1" s="28"/>
      <c r="CS1" s="28"/>
      <c r="CT1" s="28"/>
      <c r="CU1" s="27"/>
      <c r="CV1" s="28"/>
      <c r="CW1" s="28"/>
      <c r="CX1" s="27"/>
      <c r="CY1" s="28"/>
      <c r="CZ1" s="28"/>
      <c r="DA1" s="28"/>
      <c r="DB1" s="28"/>
      <c r="DC1" s="28"/>
      <c r="DD1" s="27"/>
      <c r="DE1" s="28"/>
      <c r="DF1" s="28"/>
      <c r="DG1" s="27"/>
      <c r="DH1" s="28"/>
      <c r="DI1" s="28"/>
      <c r="DJ1" s="27"/>
      <c r="DK1" s="28"/>
      <c r="DL1" s="28"/>
      <c r="DM1" s="27"/>
      <c r="DN1" s="28"/>
      <c r="DO1" s="28"/>
      <c r="DP1" s="27"/>
      <c r="DQ1" s="28"/>
      <c r="DR1" s="28"/>
      <c r="DS1" s="27"/>
      <c r="DT1" s="28"/>
      <c r="DU1" s="28"/>
      <c r="DV1" s="27"/>
      <c r="DW1" s="28"/>
      <c r="DX1" s="28"/>
      <c r="DY1" s="27"/>
      <c r="DZ1" s="28"/>
      <c r="EA1" s="28"/>
      <c r="EB1" s="27"/>
      <c r="EC1" s="28"/>
      <c r="ED1" s="28"/>
      <c r="EE1" s="27"/>
      <c r="EF1" s="28"/>
      <c r="EG1" s="28"/>
      <c r="EH1" s="27"/>
      <c r="EI1" s="28"/>
      <c r="EJ1" s="28"/>
      <c r="EK1" s="27"/>
      <c r="EL1" s="28"/>
      <c r="EM1" s="28"/>
      <c r="EN1" s="27"/>
      <c r="EO1" s="28"/>
      <c r="EP1" s="28"/>
      <c r="EQ1" s="27"/>
      <c r="ER1" s="28"/>
      <c r="ES1" s="28"/>
      <c r="ET1" s="27"/>
      <c r="EU1" s="28"/>
      <c r="EV1" s="28"/>
      <c r="EW1" s="27"/>
      <c r="EX1" s="28"/>
      <c r="EY1" s="28"/>
      <c r="EZ1" s="27"/>
      <c r="FA1" s="28"/>
      <c r="FB1" s="28"/>
      <c r="FC1" s="28"/>
      <c r="FD1" s="28"/>
      <c r="FE1" s="28"/>
      <c r="FF1" s="27"/>
      <c r="FG1" s="28"/>
      <c r="FH1" s="28"/>
      <c r="FI1" s="28"/>
      <c r="FJ1" s="28"/>
      <c r="FK1" s="28"/>
      <c r="FL1" s="27"/>
      <c r="FM1" s="28"/>
      <c r="FN1" s="28"/>
      <c r="FO1" s="27"/>
      <c r="FP1" s="28"/>
      <c r="FQ1" s="28"/>
      <c r="FR1" s="27"/>
      <c r="FS1" s="28"/>
      <c r="FT1" s="28"/>
      <c r="FU1" s="27"/>
      <c r="FV1" s="28"/>
      <c r="FW1" s="28"/>
      <c r="FX1" s="27"/>
      <c r="FY1" s="28"/>
      <c r="FZ1" s="28"/>
      <c r="GA1" s="27"/>
      <c r="GB1" s="28"/>
      <c r="GC1" s="28"/>
      <c r="GD1" s="27"/>
      <c r="GE1" s="28"/>
      <c r="GF1" s="28"/>
      <c r="GG1" s="27"/>
      <c r="GH1" s="28"/>
      <c r="GI1" s="28"/>
      <c r="GJ1" s="27"/>
      <c r="GK1" s="28"/>
      <c r="GL1" s="28"/>
      <c r="GM1" s="27"/>
      <c r="GN1" s="28"/>
      <c r="GO1" s="28"/>
      <c r="GP1" s="27"/>
      <c r="GQ1" s="28"/>
      <c r="GR1" s="28"/>
      <c r="GS1" s="27"/>
      <c r="GT1" s="28"/>
      <c r="GU1" s="28"/>
      <c r="GV1" s="27"/>
      <c r="GW1" s="28"/>
      <c r="GX1" s="28"/>
      <c r="GY1" s="27"/>
      <c r="GZ1" s="28"/>
      <c r="HA1" s="28"/>
      <c r="HB1" s="27"/>
      <c r="HC1" s="28"/>
      <c r="HD1" s="28"/>
      <c r="HE1" s="27"/>
      <c r="HF1" s="28"/>
      <c r="HG1" s="28"/>
      <c r="HH1" s="28"/>
      <c r="HI1" s="28"/>
      <c r="HJ1" s="28"/>
      <c r="HK1" s="27"/>
      <c r="HL1" s="28"/>
      <c r="HM1" s="28"/>
      <c r="HN1" s="27"/>
      <c r="HO1" s="28"/>
      <c r="HP1" s="28"/>
      <c r="HQ1" s="27"/>
      <c r="HR1" s="28"/>
      <c r="HS1" s="28"/>
      <c r="HT1" s="27"/>
      <c r="HU1" s="28"/>
      <c r="HV1" s="28"/>
      <c r="HW1" s="27"/>
      <c r="HX1" s="28"/>
      <c r="HY1" s="28"/>
      <c r="HZ1" s="27"/>
      <c r="IA1" s="28"/>
      <c r="IB1" s="28"/>
      <c r="IC1" s="27"/>
      <c r="ID1" s="28"/>
      <c r="IE1" s="28"/>
      <c r="IF1" s="27"/>
      <c r="IG1" s="28"/>
      <c r="IH1" s="28"/>
      <c r="II1" s="27"/>
      <c r="IJ1" s="28"/>
      <c r="IK1" s="28"/>
      <c r="IL1" s="27"/>
      <c r="IM1" s="28"/>
      <c r="IN1" s="28"/>
      <c r="IO1" s="27"/>
      <c r="IP1" s="28"/>
      <c r="IQ1" s="28"/>
      <c r="IR1" s="27"/>
      <c r="IS1" s="28"/>
      <c r="IT1" s="28"/>
      <c r="IU1" s="27"/>
      <c r="IV1" s="28"/>
      <c r="IW1" s="28"/>
      <c r="IX1" s="27"/>
      <c r="IY1" s="28"/>
      <c r="IZ1" s="28"/>
      <c r="JA1" s="27"/>
      <c r="JB1" s="28"/>
      <c r="JC1" s="28"/>
      <c r="JD1" s="27"/>
      <c r="JE1" s="28"/>
      <c r="JF1" s="28"/>
      <c r="JG1" s="27"/>
      <c r="JH1" s="28"/>
      <c r="JI1" s="28"/>
      <c r="JJ1" s="27"/>
      <c r="JK1" s="28"/>
      <c r="JL1" s="28"/>
      <c r="JM1" s="27"/>
      <c r="JN1" s="28"/>
      <c r="JO1" s="28"/>
      <c r="JP1" s="27"/>
      <c r="JQ1" s="28"/>
      <c r="JR1" s="28"/>
      <c r="JS1" s="27"/>
      <c r="JT1" s="28"/>
      <c r="JU1" s="28"/>
      <c r="JV1" s="27"/>
      <c r="JW1" s="28"/>
      <c r="JX1" s="28"/>
      <c r="JY1" s="27"/>
      <c r="JZ1" s="28"/>
      <c r="KA1" s="28"/>
      <c r="KB1" s="27"/>
      <c r="KC1" s="28"/>
      <c r="KD1" s="28"/>
      <c r="KE1" s="27"/>
      <c r="KF1" s="28"/>
      <c r="KG1" s="28"/>
      <c r="KH1" s="27"/>
      <c r="KI1" s="28"/>
      <c r="KJ1" s="28"/>
      <c r="KK1" s="27"/>
      <c r="KL1" s="28"/>
      <c r="KM1" s="28"/>
      <c r="KN1" s="27"/>
      <c r="KO1" s="28"/>
      <c r="KP1" s="28"/>
      <c r="KQ1" s="27"/>
      <c r="KR1" s="28"/>
      <c r="KS1" s="28"/>
      <c r="KT1" s="27"/>
      <c r="KU1" s="28"/>
      <c r="KV1" s="28"/>
      <c r="KW1" s="27"/>
      <c r="KX1" s="28"/>
      <c r="KY1" s="28"/>
      <c r="KZ1" s="27"/>
      <c r="LA1" s="28"/>
      <c r="LB1" s="28"/>
      <c r="LC1" s="27"/>
      <c r="LD1" s="28"/>
      <c r="LE1" s="28"/>
      <c r="LF1" s="27"/>
      <c r="LG1" s="28"/>
      <c r="LH1" s="28"/>
      <c r="LI1" s="27"/>
      <c r="LJ1" s="28"/>
      <c r="LK1" s="28"/>
      <c r="LL1" s="27"/>
      <c r="LM1" s="28"/>
      <c r="LN1" s="28"/>
      <c r="LO1" s="27"/>
      <c r="LP1" s="28"/>
      <c r="LQ1" s="28"/>
      <c r="LR1" s="27"/>
      <c r="LS1" s="28"/>
      <c r="LT1" s="28"/>
      <c r="LU1" s="27"/>
      <c r="LV1" s="28"/>
      <c r="LW1" s="28"/>
      <c r="LX1" s="27"/>
      <c r="LY1" s="28"/>
      <c r="LZ1" s="28"/>
      <c r="MA1" s="27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</row>
    <row r="2" spans="1:432" s="29" customFormat="1" ht="21" customHeight="1" x14ac:dyDescent="0.4">
      <c r="B2" s="30" t="s">
        <v>18</v>
      </c>
      <c r="C2" s="75" t="s">
        <v>75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31"/>
      <c r="BK2" s="32"/>
      <c r="BL2" s="31"/>
      <c r="BM2" s="31"/>
      <c r="BN2" s="32"/>
      <c r="BO2" s="31"/>
      <c r="BP2" s="31"/>
      <c r="BQ2" s="32"/>
      <c r="BR2" s="31"/>
      <c r="BS2" s="31"/>
      <c r="BT2" s="32"/>
      <c r="BU2" s="31"/>
      <c r="BV2" s="31"/>
      <c r="BW2" s="32"/>
      <c r="BX2" s="31"/>
      <c r="BY2" s="31"/>
      <c r="BZ2" s="32"/>
      <c r="CA2" s="31"/>
      <c r="CB2" s="31"/>
      <c r="CC2" s="32"/>
      <c r="CD2" s="31"/>
      <c r="CE2" s="31"/>
      <c r="CF2" s="32"/>
      <c r="CG2" s="31"/>
      <c r="CH2" s="31"/>
      <c r="CI2" s="32"/>
      <c r="CJ2" s="31"/>
      <c r="CK2" s="31"/>
      <c r="CL2" s="31"/>
      <c r="CM2" s="31"/>
      <c r="CN2" s="31"/>
      <c r="CO2" s="32"/>
      <c r="CP2" s="31"/>
      <c r="CQ2" s="31"/>
      <c r="CR2" s="31"/>
      <c r="CS2" s="31"/>
      <c r="CT2" s="31"/>
      <c r="CU2" s="32"/>
      <c r="CV2" s="31"/>
      <c r="CW2" s="31"/>
      <c r="CX2" s="32"/>
      <c r="CY2" s="31"/>
      <c r="CZ2" s="31"/>
      <c r="DA2" s="31"/>
      <c r="DB2" s="31"/>
      <c r="DC2" s="31"/>
      <c r="DD2" s="32"/>
      <c r="DE2" s="31"/>
      <c r="DF2" s="31"/>
      <c r="DG2" s="32"/>
      <c r="DH2" s="31"/>
      <c r="DI2" s="31"/>
      <c r="DJ2" s="32"/>
      <c r="DK2" s="31"/>
      <c r="DL2" s="31"/>
      <c r="DM2" s="32"/>
      <c r="DN2" s="31"/>
      <c r="DO2" s="31"/>
      <c r="DP2" s="32"/>
      <c r="DQ2" s="31"/>
      <c r="DR2" s="31"/>
      <c r="DS2" s="32"/>
      <c r="DT2" s="31"/>
      <c r="DU2" s="31"/>
      <c r="DV2" s="32"/>
      <c r="DW2" s="31"/>
      <c r="DX2" s="31"/>
      <c r="DY2" s="32"/>
      <c r="DZ2" s="31"/>
      <c r="EA2" s="31"/>
      <c r="EB2" s="32"/>
      <c r="EC2" s="31"/>
      <c r="ED2" s="31"/>
      <c r="EE2" s="32"/>
      <c r="EF2" s="31"/>
      <c r="EG2" s="31"/>
      <c r="EH2" s="32"/>
      <c r="EI2" s="31"/>
      <c r="EJ2" s="31"/>
      <c r="EK2" s="32"/>
      <c r="EL2" s="31"/>
      <c r="EM2" s="31"/>
      <c r="EN2" s="32"/>
      <c r="EO2" s="31"/>
      <c r="EP2" s="31"/>
      <c r="EQ2" s="32"/>
      <c r="ER2" s="31"/>
      <c r="ES2" s="31"/>
      <c r="ET2" s="32"/>
      <c r="EU2" s="31"/>
      <c r="EV2" s="31"/>
      <c r="EW2" s="32"/>
      <c r="EX2" s="31"/>
      <c r="EY2" s="31"/>
      <c r="EZ2" s="32"/>
      <c r="FA2" s="31"/>
      <c r="FB2" s="31"/>
      <c r="FC2" s="31"/>
      <c r="FD2" s="31"/>
      <c r="FE2" s="31"/>
      <c r="FF2" s="32"/>
      <c r="FG2" s="31"/>
      <c r="FH2" s="31"/>
      <c r="FI2" s="31"/>
      <c r="FJ2" s="31"/>
      <c r="FK2" s="31"/>
      <c r="FL2" s="32"/>
      <c r="FM2" s="31"/>
      <c r="FN2" s="31"/>
      <c r="FO2" s="32"/>
      <c r="FP2" s="31"/>
      <c r="FQ2" s="31"/>
      <c r="FR2" s="32"/>
      <c r="FS2" s="31"/>
      <c r="FT2" s="31"/>
      <c r="FU2" s="32"/>
      <c r="FV2" s="31"/>
      <c r="FW2" s="31"/>
      <c r="FX2" s="32"/>
      <c r="FY2" s="31"/>
      <c r="FZ2" s="31"/>
      <c r="GA2" s="32"/>
      <c r="GB2" s="31"/>
      <c r="GC2" s="31"/>
      <c r="GD2" s="32"/>
      <c r="GE2" s="31"/>
      <c r="GF2" s="31"/>
      <c r="GG2" s="32"/>
      <c r="GH2" s="31"/>
      <c r="GI2" s="31"/>
      <c r="GJ2" s="32"/>
      <c r="GK2" s="31"/>
      <c r="GL2" s="31"/>
      <c r="GM2" s="32"/>
      <c r="GN2" s="31"/>
      <c r="GO2" s="31"/>
      <c r="GP2" s="32"/>
      <c r="GQ2" s="31"/>
      <c r="GR2" s="31"/>
      <c r="GS2" s="32"/>
      <c r="GT2" s="31"/>
      <c r="GU2" s="31"/>
      <c r="GV2" s="32"/>
      <c r="GW2" s="31"/>
      <c r="GX2" s="31"/>
      <c r="GY2" s="32"/>
      <c r="GZ2" s="31"/>
      <c r="HA2" s="31"/>
      <c r="HB2" s="32"/>
      <c r="HC2" s="31"/>
      <c r="HD2" s="31"/>
      <c r="HE2" s="32"/>
      <c r="HF2" s="31"/>
      <c r="HG2" s="31"/>
      <c r="HH2" s="31"/>
      <c r="HI2" s="31"/>
      <c r="HJ2" s="31"/>
      <c r="HK2" s="32"/>
      <c r="HL2" s="31"/>
      <c r="HM2" s="31"/>
      <c r="HN2" s="32"/>
      <c r="HO2" s="31"/>
      <c r="HP2" s="31"/>
      <c r="HQ2" s="32"/>
      <c r="HR2" s="31"/>
      <c r="HS2" s="31"/>
      <c r="HT2" s="32"/>
      <c r="HU2" s="31"/>
      <c r="HV2" s="31"/>
      <c r="HW2" s="32"/>
      <c r="HX2" s="31"/>
      <c r="HY2" s="31"/>
      <c r="HZ2" s="32"/>
      <c r="IA2" s="31"/>
      <c r="IB2" s="31"/>
      <c r="IC2" s="32"/>
      <c r="ID2" s="31"/>
      <c r="IE2" s="31"/>
      <c r="IF2" s="32"/>
      <c r="IG2" s="31"/>
      <c r="IH2" s="31"/>
      <c r="II2" s="32"/>
      <c r="IJ2" s="31"/>
      <c r="IK2" s="31"/>
      <c r="IL2" s="32"/>
      <c r="IM2" s="31"/>
      <c r="IN2" s="31"/>
      <c r="IO2" s="32"/>
      <c r="IP2" s="31"/>
      <c r="IQ2" s="31"/>
      <c r="IR2" s="32"/>
      <c r="IS2" s="31"/>
      <c r="IT2" s="31"/>
      <c r="IU2" s="32"/>
      <c r="IV2" s="31"/>
      <c r="IW2" s="31"/>
      <c r="IX2" s="32"/>
      <c r="IY2" s="31"/>
      <c r="IZ2" s="31"/>
      <c r="JA2" s="32"/>
      <c r="JB2" s="31"/>
      <c r="JC2" s="31"/>
      <c r="JD2" s="32"/>
      <c r="JE2" s="31"/>
      <c r="JF2" s="31"/>
      <c r="JG2" s="32"/>
      <c r="JH2" s="31"/>
      <c r="JI2" s="31"/>
      <c r="JJ2" s="32"/>
      <c r="JK2" s="31"/>
      <c r="JL2" s="31"/>
      <c r="JM2" s="32"/>
      <c r="JN2" s="31"/>
      <c r="JO2" s="31"/>
      <c r="JP2" s="32"/>
      <c r="JQ2" s="31"/>
      <c r="JR2" s="31"/>
      <c r="JS2" s="32"/>
      <c r="JT2" s="31"/>
      <c r="JU2" s="31"/>
      <c r="JV2" s="32"/>
      <c r="JW2" s="31"/>
      <c r="JX2" s="31"/>
      <c r="JY2" s="32"/>
      <c r="JZ2" s="31"/>
      <c r="KA2" s="31"/>
      <c r="KB2" s="32"/>
      <c r="KC2" s="31"/>
      <c r="KD2" s="31"/>
      <c r="KE2" s="32"/>
      <c r="KF2" s="31"/>
      <c r="KG2" s="31"/>
      <c r="KH2" s="32"/>
      <c r="KI2" s="31"/>
      <c r="KJ2" s="31"/>
      <c r="KK2" s="32"/>
      <c r="KL2" s="31"/>
      <c r="KM2" s="31"/>
      <c r="KN2" s="32"/>
      <c r="KO2" s="31"/>
      <c r="KP2" s="31"/>
      <c r="KQ2" s="32"/>
      <c r="KR2" s="31"/>
      <c r="KS2" s="31"/>
      <c r="KT2" s="32"/>
      <c r="KU2" s="31"/>
      <c r="KV2" s="31"/>
      <c r="KW2" s="32"/>
      <c r="KX2" s="31"/>
      <c r="KY2" s="31"/>
      <c r="KZ2" s="32"/>
      <c r="LA2" s="31"/>
      <c r="LB2" s="31"/>
      <c r="LC2" s="32"/>
      <c r="LD2" s="31"/>
      <c r="LE2" s="31"/>
      <c r="LF2" s="32"/>
      <c r="LG2" s="31"/>
      <c r="LH2" s="31"/>
      <c r="LI2" s="32"/>
      <c r="LJ2" s="31"/>
      <c r="LK2" s="31"/>
      <c r="LL2" s="32"/>
      <c r="LM2" s="31"/>
      <c r="LN2" s="31"/>
      <c r="LO2" s="32"/>
      <c r="LP2" s="31"/>
      <c r="LQ2" s="31"/>
      <c r="LR2" s="32"/>
      <c r="LS2" s="31"/>
      <c r="LT2" s="31"/>
      <c r="LU2" s="32"/>
      <c r="LV2" s="31"/>
      <c r="LW2" s="31"/>
      <c r="LX2" s="32"/>
      <c r="LY2" s="31"/>
      <c r="LZ2" s="31"/>
      <c r="MA2" s="32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</row>
    <row r="3" spans="1:432" s="29" customFormat="1" ht="9" customHeight="1" thickBot="1" x14ac:dyDescent="0.35">
      <c r="C3" s="32"/>
      <c r="D3" s="31"/>
      <c r="E3" s="31"/>
      <c r="F3" s="32"/>
      <c r="G3" s="31"/>
      <c r="H3" s="31"/>
      <c r="I3" s="32"/>
      <c r="J3" s="31"/>
      <c r="K3" s="31"/>
      <c r="L3" s="32"/>
      <c r="M3" s="31"/>
      <c r="N3" s="31"/>
      <c r="O3" s="32"/>
      <c r="P3" s="31"/>
      <c r="Q3" s="31"/>
      <c r="R3" s="33"/>
      <c r="S3" s="34"/>
      <c r="T3" s="34"/>
      <c r="U3" s="32"/>
      <c r="V3" s="31"/>
      <c r="W3" s="31"/>
      <c r="X3" s="32"/>
      <c r="Y3" s="31"/>
      <c r="Z3" s="31"/>
      <c r="AA3" s="32"/>
      <c r="AB3" s="31"/>
      <c r="AC3" s="31"/>
      <c r="AD3" s="32"/>
      <c r="AE3" s="31"/>
      <c r="AF3" s="31"/>
      <c r="AG3" s="32"/>
      <c r="AH3" s="31"/>
      <c r="AI3" s="31"/>
      <c r="AJ3" s="32"/>
      <c r="AK3" s="31"/>
      <c r="AL3" s="31"/>
      <c r="AM3" s="32"/>
      <c r="AN3" s="31"/>
      <c r="AO3" s="31"/>
      <c r="AP3" s="32"/>
      <c r="AQ3" s="31"/>
      <c r="AR3" s="31"/>
      <c r="AS3" s="32"/>
      <c r="AT3" s="31"/>
      <c r="AU3" s="31"/>
      <c r="AV3" s="32"/>
      <c r="AW3" s="31"/>
      <c r="AX3" s="31"/>
      <c r="AY3" s="32"/>
      <c r="AZ3" s="31"/>
      <c r="BA3" s="31"/>
      <c r="BB3" s="32"/>
      <c r="BC3" s="31"/>
      <c r="BD3" s="31"/>
      <c r="BE3" s="32"/>
      <c r="BF3" s="31"/>
      <c r="BG3" s="31"/>
      <c r="BH3" s="32"/>
      <c r="BI3" s="31"/>
      <c r="BJ3" s="31"/>
      <c r="BK3" s="32"/>
      <c r="BL3" s="31"/>
      <c r="BM3" s="31"/>
      <c r="BN3" s="32"/>
      <c r="BO3" s="31"/>
      <c r="BP3" s="31"/>
      <c r="BQ3" s="32"/>
      <c r="BR3" s="31"/>
      <c r="BS3" s="31"/>
      <c r="BT3" s="32"/>
      <c r="BU3" s="31"/>
      <c r="BV3" s="31"/>
      <c r="BW3" s="32"/>
      <c r="BX3" s="31"/>
      <c r="BY3" s="31"/>
      <c r="BZ3" s="32"/>
      <c r="CA3" s="31"/>
      <c r="CB3" s="31"/>
      <c r="CC3" s="32"/>
      <c r="CD3" s="31"/>
      <c r="CE3" s="31"/>
      <c r="CF3" s="32"/>
      <c r="CG3" s="31"/>
      <c r="CH3" s="31"/>
      <c r="CI3" s="32"/>
      <c r="CJ3" s="31"/>
      <c r="CK3" s="31"/>
      <c r="CL3" s="31"/>
      <c r="CM3" s="31"/>
      <c r="CN3" s="31"/>
      <c r="CO3" s="32"/>
      <c r="CP3" s="31"/>
      <c r="CQ3" s="31"/>
      <c r="CR3" s="31"/>
      <c r="CS3" s="31"/>
      <c r="CT3" s="31"/>
      <c r="CU3" s="32"/>
      <c r="CV3" s="31"/>
      <c r="CW3" s="31"/>
      <c r="CX3" s="32"/>
      <c r="CY3" s="31"/>
      <c r="CZ3" s="31"/>
      <c r="DA3" s="31"/>
      <c r="DB3" s="31"/>
      <c r="DC3" s="31"/>
      <c r="DD3" s="32"/>
      <c r="DE3" s="31"/>
      <c r="DF3" s="31"/>
      <c r="DG3" s="32"/>
      <c r="DH3" s="31"/>
      <c r="DI3" s="31"/>
      <c r="DJ3" s="32"/>
      <c r="DK3" s="31"/>
      <c r="DL3" s="31"/>
      <c r="DM3" s="32"/>
      <c r="DN3" s="31"/>
      <c r="DO3" s="31"/>
      <c r="DP3" s="32"/>
      <c r="DQ3" s="31"/>
      <c r="DR3" s="31"/>
      <c r="DS3" s="32"/>
      <c r="DT3" s="31"/>
      <c r="DU3" s="31"/>
      <c r="DV3" s="32"/>
      <c r="DW3" s="31"/>
      <c r="DX3" s="31"/>
      <c r="DY3" s="32"/>
      <c r="DZ3" s="31"/>
      <c r="EA3" s="31"/>
      <c r="EB3" s="32"/>
      <c r="EC3" s="31"/>
      <c r="ED3" s="31"/>
      <c r="EE3" s="32"/>
      <c r="EF3" s="31"/>
      <c r="EG3" s="31"/>
      <c r="EH3" s="32"/>
      <c r="EI3" s="31"/>
      <c r="EJ3" s="31"/>
      <c r="EK3" s="32"/>
      <c r="EL3" s="31"/>
      <c r="EM3" s="31"/>
      <c r="EN3" s="32"/>
      <c r="EO3" s="31"/>
      <c r="EP3" s="31"/>
      <c r="EQ3" s="32"/>
      <c r="ER3" s="31"/>
      <c r="ES3" s="31"/>
      <c r="ET3" s="32"/>
      <c r="EU3" s="31"/>
      <c r="EV3" s="31"/>
      <c r="EW3" s="32"/>
      <c r="EX3" s="31"/>
      <c r="EY3" s="31"/>
      <c r="EZ3" s="32"/>
      <c r="FA3" s="31"/>
      <c r="FB3" s="31"/>
      <c r="FC3" s="31"/>
      <c r="FD3" s="31"/>
      <c r="FE3" s="31"/>
      <c r="FF3" s="32"/>
      <c r="FG3" s="31"/>
      <c r="FH3" s="31"/>
      <c r="FI3" s="31"/>
      <c r="FJ3" s="31"/>
      <c r="FK3" s="31"/>
      <c r="FL3" s="32"/>
      <c r="FM3" s="31"/>
      <c r="FN3" s="31"/>
      <c r="FO3" s="32"/>
      <c r="FP3" s="31"/>
      <c r="FQ3" s="31"/>
      <c r="FR3" s="32"/>
      <c r="FS3" s="31"/>
      <c r="FT3" s="31"/>
      <c r="FU3" s="32"/>
      <c r="FV3" s="31"/>
      <c r="FW3" s="31"/>
      <c r="FX3" s="32"/>
      <c r="FY3" s="31"/>
      <c r="FZ3" s="31"/>
      <c r="GA3" s="32"/>
      <c r="GB3" s="31"/>
      <c r="GC3" s="31"/>
      <c r="GD3" s="32"/>
      <c r="GE3" s="31"/>
      <c r="GF3" s="31"/>
      <c r="GG3" s="32"/>
      <c r="GH3" s="31"/>
      <c r="GI3" s="31"/>
      <c r="GJ3" s="32"/>
      <c r="GK3" s="31"/>
      <c r="GL3" s="31"/>
      <c r="GM3" s="32"/>
      <c r="GN3" s="31"/>
      <c r="GO3" s="31"/>
      <c r="GP3" s="32"/>
      <c r="GQ3" s="31"/>
      <c r="GR3" s="31"/>
      <c r="GS3" s="32"/>
      <c r="GT3" s="31"/>
      <c r="GU3" s="31"/>
      <c r="GV3" s="32"/>
      <c r="GW3" s="31"/>
      <c r="GX3" s="31"/>
      <c r="GY3" s="32"/>
      <c r="GZ3" s="31"/>
      <c r="HA3" s="31"/>
      <c r="HB3" s="32"/>
      <c r="HC3" s="31"/>
      <c r="HD3" s="31"/>
      <c r="HE3" s="32"/>
      <c r="HF3" s="31"/>
      <c r="HG3" s="31"/>
      <c r="HH3" s="31"/>
      <c r="HI3" s="31"/>
      <c r="HJ3" s="31"/>
      <c r="HK3" s="32"/>
      <c r="HL3" s="31"/>
      <c r="HM3" s="31"/>
      <c r="HN3" s="32"/>
      <c r="HO3" s="31"/>
      <c r="HP3" s="31"/>
      <c r="HQ3" s="32"/>
      <c r="HR3" s="31"/>
      <c r="HS3" s="31"/>
      <c r="HT3" s="32"/>
      <c r="HU3" s="31"/>
      <c r="HV3" s="31"/>
      <c r="HW3" s="32"/>
      <c r="HX3" s="31"/>
      <c r="HY3" s="31"/>
      <c r="HZ3" s="32"/>
      <c r="IA3" s="31"/>
      <c r="IB3" s="31"/>
      <c r="IC3" s="32"/>
      <c r="ID3" s="31"/>
      <c r="IE3" s="31"/>
      <c r="IF3" s="32"/>
      <c r="IG3" s="31"/>
      <c r="IH3" s="31"/>
      <c r="II3" s="32"/>
      <c r="IJ3" s="31"/>
      <c r="IK3" s="31"/>
      <c r="IL3" s="32"/>
      <c r="IM3" s="31"/>
      <c r="IN3" s="31"/>
      <c r="IO3" s="32"/>
      <c r="IP3" s="31"/>
      <c r="IQ3" s="31"/>
      <c r="IR3" s="32"/>
      <c r="IS3" s="31"/>
      <c r="IT3" s="31"/>
      <c r="IU3" s="32"/>
      <c r="IV3" s="31"/>
      <c r="IW3" s="31"/>
      <c r="IX3" s="32"/>
      <c r="IY3" s="31"/>
      <c r="IZ3" s="31"/>
      <c r="JA3" s="32"/>
      <c r="JB3" s="31"/>
      <c r="JC3" s="31"/>
      <c r="JD3" s="32"/>
      <c r="JE3" s="31"/>
      <c r="JF3" s="31"/>
      <c r="JG3" s="32"/>
      <c r="JH3" s="31"/>
      <c r="JI3" s="31"/>
      <c r="JJ3" s="32"/>
      <c r="JK3" s="31"/>
      <c r="JL3" s="31"/>
      <c r="JM3" s="32"/>
      <c r="JN3" s="31"/>
      <c r="JO3" s="31"/>
      <c r="JP3" s="32"/>
      <c r="JQ3" s="31"/>
      <c r="JR3" s="31"/>
      <c r="JS3" s="32"/>
      <c r="JT3" s="31"/>
      <c r="JU3" s="31"/>
      <c r="JV3" s="32"/>
      <c r="JW3" s="31"/>
      <c r="JX3" s="31"/>
      <c r="JY3" s="32"/>
      <c r="JZ3" s="31"/>
      <c r="KA3" s="31"/>
      <c r="KB3" s="32"/>
      <c r="KC3" s="31"/>
      <c r="KD3" s="31"/>
      <c r="KE3" s="32"/>
      <c r="KF3" s="31"/>
      <c r="KG3" s="31"/>
      <c r="KH3" s="32"/>
      <c r="KI3" s="31"/>
      <c r="KJ3" s="31"/>
      <c r="KK3" s="32"/>
      <c r="KL3" s="31"/>
      <c r="KM3" s="31"/>
      <c r="KN3" s="32"/>
      <c r="KO3" s="31"/>
      <c r="KP3" s="31"/>
      <c r="KQ3" s="32"/>
      <c r="KR3" s="31"/>
      <c r="KS3" s="31"/>
      <c r="KT3" s="32"/>
      <c r="KU3" s="31"/>
      <c r="KV3" s="31"/>
      <c r="KW3" s="32"/>
      <c r="KX3" s="31"/>
      <c r="KY3" s="31"/>
      <c r="KZ3" s="32"/>
      <c r="LA3" s="31"/>
      <c r="LB3" s="31"/>
      <c r="LC3" s="32"/>
      <c r="LD3" s="31"/>
      <c r="LE3" s="31"/>
      <c r="LF3" s="32"/>
      <c r="LG3" s="31"/>
      <c r="LH3" s="31"/>
      <c r="LI3" s="32"/>
      <c r="LJ3" s="31"/>
      <c r="LK3" s="31"/>
      <c r="LL3" s="32"/>
      <c r="LM3" s="31"/>
      <c r="LN3" s="31"/>
      <c r="LO3" s="32"/>
      <c r="LP3" s="31"/>
      <c r="LQ3" s="31"/>
      <c r="LR3" s="32"/>
      <c r="LS3" s="31"/>
      <c r="LT3" s="31"/>
      <c r="LU3" s="32"/>
      <c r="LV3" s="31"/>
      <c r="LW3" s="31"/>
      <c r="LX3" s="32"/>
      <c r="LY3" s="31"/>
      <c r="LZ3" s="31"/>
      <c r="MA3" s="32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</row>
    <row r="4" spans="1:432" s="10" customFormat="1" ht="45" customHeight="1" x14ac:dyDescent="0.3">
      <c r="A4" s="82" t="s">
        <v>0</v>
      </c>
      <c r="B4" s="83"/>
      <c r="C4" s="76" t="s">
        <v>130</v>
      </c>
      <c r="D4" s="77"/>
      <c r="E4" s="78"/>
      <c r="F4" s="76" t="s">
        <v>126</v>
      </c>
      <c r="G4" s="77"/>
      <c r="H4" s="78"/>
      <c r="I4" s="79" t="s">
        <v>132</v>
      </c>
      <c r="J4" s="80"/>
      <c r="K4" s="81"/>
      <c r="L4" s="79" t="s">
        <v>39</v>
      </c>
      <c r="M4" s="80"/>
      <c r="N4" s="81"/>
      <c r="O4" s="76" t="s">
        <v>19</v>
      </c>
      <c r="P4" s="77"/>
      <c r="Q4" s="78"/>
      <c r="R4" s="76" t="s">
        <v>40</v>
      </c>
      <c r="S4" s="77"/>
      <c r="T4" s="78"/>
      <c r="U4" s="76" t="s">
        <v>128</v>
      </c>
      <c r="V4" s="77"/>
      <c r="W4" s="78"/>
      <c r="X4" s="76" t="s">
        <v>106</v>
      </c>
      <c r="Y4" s="77"/>
      <c r="Z4" s="78"/>
      <c r="AA4" s="76" t="s">
        <v>41</v>
      </c>
      <c r="AB4" s="77"/>
      <c r="AC4" s="78"/>
      <c r="AD4" s="79" t="s">
        <v>96</v>
      </c>
      <c r="AE4" s="80"/>
      <c r="AF4" s="81"/>
      <c r="AG4" s="79" t="s">
        <v>36</v>
      </c>
      <c r="AH4" s="80"/>
      <c r="AI4" s="81"/>
      <c r="AJ4" s="79" t="s">
        <v>91</v>
      </c>
      <c r="AK4" s="80"/>
      <c r="AL4" s="81"/>
      <c r="AM4" s="79" t="s">
        <v>77</v>
      </c>
      <c r="AN4" s="80"/>
      <c r="AO4" s="81"/>
      <c r="AP4" s="79" t="s">
        <v>42</v>
      </c>
      <c r="AQ4" s="80"/>
      <c r="AR4" s="81"/>
      <c r="AS4" s="79" t="s">
        <v>43</v>
      </c>
      <c r="AT4" s="80"/>
      <c r="AU4" s="81"/>
      <c r="AV4" s="79" t="s">
        <v>129</v>
      </c>
      <c r="AW4" s="80"/>
      <c r="AX4" s="81"/>
      <c r="AY4" s="79" t="s">
        <v>98</v>
      </c>
      <c r="AZ4" s="80"/>
      <c r="BA4" s="81"/>
      <c r="BB4" s="79" t="s">
        <v>44</v>
      </c>
      <c r="BC4" s="80"/>
      <c r="BD4" s="81"/>
      <c r="BE4" s="76" t="s">
        <v>103</v>
      </c>
      <c r="BF4" s="77"/>
      <c r="BG4" s="78"/>
      <c r="BH4" s="76" t="s">
        <v>20</v>
      </c>
      <c r="BI4" s="77"/>
      <c r="BJ4" s="78"/>
      <c r="BK4" s="76" t="s">
        <v>21</v>
      </c>
      <c r="BL4" s="77"/>
      <c r="BM4" s="78"/>
      <c r="BN4" s="79" t="s">
        <v>100</v>
      </c>
      <c r="BO4" s="80"/>
      <c r="BP4" s="81"/>
      <c r="BQ4" s="79" t="s">
        <v>125</v>
      </c>
      <c r="BR4" s="80"/>
      <c r="BS4" s="81"/>
      <c r="BT4" s="79" t="s">
        <v>95</v>
      </c>
      <c r="BU4" s="80"/>
      <c r="BV4" s="81"/>
      <c r="BW4" s="79" t="s">
        <v>114</v>
      </c>
      <c r="BX4" s="80"/>
      <c r="BY4" s="81"/>
      <c r="BZ4" s="79" t="s">
        <v>93</v>
      </c>
      <c r="CA4" s="80"/>
      <c r="CB4" s="81"/>
      <c r="CC4" s="79" t="s">
        <v>45</v>
      </c>
      <c r="CD4" s="80"/>
      <c r="CE4" s="81"/>
      <c r="CF4" s="79" t="s">
        <v>46</v>
      </c>
      <c r="CG4" s="80"/>
      <c r="CH4" s="81"/>
      <c r="CI4" s="79" t="s">
        <v>47</v>
      </c>
      <c r="CJ4" s="80"/>
      <c r="CK4" s="81"/>
      <c r="CL4" s="79" t="s">
        <v>111</v>
      </c>
      <c r="CM4" s="84"/>
      <c r="CN4" s="85"/>
      <c r="CO4" s="79" t="s">
        <v>121</v>
      </c>
      <c r="CP4" s="80"/>
      <c r="CQ4" s="81"/>
      <c r="CR4" s="79" t="s">
        <v>86</v>
      </c>
      <c r="CS4" s="84"/>
      <c r="CT4" s="85"/>
      <c r="CU4" s="79" t="s">
        <v>84</v>
      </c>
      <c r="CV4" s="80"/>
      <c r="CW4" s="81"/>
      <c r="CX4" s="76" t="s">
        <v>22</v>
      </c>
      <c r="CY4" s="77"/>
      <c r="CZ4" s="78"/>
      <c r="DA4" s="76" t="s">
        <v>105</v>
      </c>
      <c r="DB4" s="77"/>
      <c r="DC4" s="78"/>
      <c r="DD4" s="76" t="s">
        <v>23</v>
      </c>
      <c r="DE4" s="77"/>
      <c r="DF4" s="78"/>
      <c r="DG4" s="76" t="s">
        <v>90</v>
      </c>
      <c r="DH4" s="77"/>
      <c r="DI4" s="78"/>
      <c r="DJ4" s="79" t="s">
        <v>48</v>
      </c>
      <c r="DK4" s="80"/>
      <c r="DL4" s="81"/>
      <c r="DM4" s="79" t="s">
        <v>131</v>
      </c>
      <c r="DN4" s="80"/>
      <c r="DO4" s="81"/>
      <c r="DP4" s="79" t="s">
        <v>134</v>
      </c>
      <c r="DQ4" s="80"/>
      <c r="DR4" s="81"/>
      <c r="DS4" s="79" t="s">
        <v>116</v>
      </c>
      <c r="DT4" s="80"/>
      <c r="DU4" s="81"/>
      <c r="DV4" s="76" t="s">
        <v>24</v>
      </c>
      <c r="DW4" s="77"/>
      <c r="DX4" s="78"/>
      <c r="DY4" s="79" t="s">
        <v>49</v>
      </c>
      <c r="DZ4" s="80"/>
      <c r="EA4" s="81"/>
      <c r="EB4" s="79" t="s">
        <v>50</v>
      </c>
      <c r="EC4" s="80"/>
      <c r="ED4" s="81"/>
      <c r="EE4" s="79" t="s">
        <v>51</v>
      </c>
      <c r="EF4" s="80"/>
      <c r="EG4" s="81"/>
      <c r="EH4" s="79" t="s">
        <v>52</v>
      </c>
      <c r="EI4" s="80"/>
      <c r="EJ4" s="81"/>
      <c r="EK4" s="79" t="s">
        <v>53</v>
      </c>
      <c r="EL4" s="80"/>
      <c r="EM4" s="81"/>
      <c r="EN4" s="76" t="s">
        <v>25</v>
      </c>
      <c r="EO4" s="77"/>
      <c r="EP4" s="78"/>
      <c r="EQ4" s="79" t="s">
        <v>54</v>
      </c>
      <c r="ER4" s="80"/>
      <c r="ES4" s="81"/>
      <c r="ET4" s="76" t="s">
        <v>78</v>
      </c>
      <c r="EU4" s="77"/>
      <c r="EV4" s="78"/>
      <c r="EW4" s="76" t="s">
        <v>26</v>
      </c>
      <c r="EX4" s="77"/>
      <c r="EY4" s="78"/>
      <c r="EZ4" s="79" t="s">
        <v>55</v>
      </c>
      <c r="FA4" s="80"/>
      <c r="FB4" s="81"/>
      <c r="FC4" s="79" t="s">
        <v>76</v>
      </c>
      <c r="FD4" s="89"/>
      <c r="FE4" s="90"/>
      <c r="FF4" s="76" t="s">
        <v>122</v>
      </c>
      <c r="FG4" s="77"/>
      <c r="FH4" s="78"/>
      <c r="FI4" s="79" t="s">
        <v>113</v>
      </c>
      <c r="FJ4" s="89"/>
      <c r="FK4" s="90"/>
      <c r="FL4" s="79" t="s">
        <v>118</v>
      </c>
      <c r="FM4" s="80"/>
      <c r="FN4" s="81"/>
      <c r="FO4" s="79" t="s">
        <v>79</v>
      </c>
      <c r="FP4" s="80"/>
      <c r="FQ4" s="81"/>
      <c r="FR4" s="79" t="s">
        <v>80</v>
      </c>
      <c r="FS4" s="80"/>
      <c r="FT4" s="81"/>
      <c r="FU4" s="79" t="s">
        <v>56</v>
      </c>
      <c r="FV4" s="80"/>
      <c r="FW4" s="81"/>
      <c r="FX4" s="79" t="s">
        <v>85</v>
      </c>
      <c r="FY4" s="80"/>
      <c r="FZ4" s="81"/>
      <c r="GA4" s="79" t="s">
        <v>112</v>
      </c>
      <c r="GB4" s="80"/>
      <c r="GC4" s="81"/>
      <c r="GD4" s="79" t="s">
        <v>117</v>
      </c>
      <c r="GE4" s="80"/>
      <c r="GF4" s="81"/>
      <c r="GG4" s="79" t="s">
        <v>108</v>
      </c>
      <c r="GH4" s="80"/>
      <c r="GI4" s="81"/>
      <c r="GJ4" s="79" t="s">
        <v>109</v>
      </c>
      <c r="GK4" s="80"/>
      <c r="GL4" s="81"/>
      <c r="GM4" s="79" t="s">
        <v>57</v>
      </c>
      <c r="GN4" s="80"/>
      <c r="GO4" s="81"/>
      <c r="GP4" s="79" t="s">
        <v>127</v>
      </c>
      <c r="GQ4" s="80"/>
      <c r="GR4" s="81"/>
      <c r="GS4" s="79" t="s">
        <v>119</v>
      </c>
      <c r="GT4" s="80"/>
      <c r="GU4" s="81"/>
      <c r="GV4" s="79" t="s">
        <v>124</v>
      </c>
      <c r="GW4" s="80"/>
      <c r="GX4" s="81"/>
      <c r="GY4" s="79" t="s">
        <v>115</v>
      </c>
      <c r="GZ4" s="80"/>
      <c r="HA4" s="81"/>
      <c r="HB4" s="79" t="s">
        <v>58</v>
      </c>
      <c r="HC4" s="80"/>
      <c r="HD4" s="81"/>
      <c r="HE4" s="79" t="s">
        <v>97</v>
      </c>
      <c r="HF4" s="80"/>
      <c r="HG4" s="81"/>
      <c r="HH4" s="79" t="s">
        <v>104</v>
      </c>
      <c r="HI4" s="80"/>
      <c r="HJ4" s="81"/>
      <c r="HK4" s="79" t="s">
        <v>99</v>
      </c>
      <c r="HL4" s="80"/>
      <c r="HM4" s="81"/>
      <c r="HN4" s="79" t="s">
        <v>83</v>
      </c>
      <c r="HO4" s="80"/>
      <c r="HP4" s="81"/>
      <c r="HQ4" s="79" t="s">
        <v>59</v>
      </c>
      <c r="HR4" s="80"/>
      <c r="HS4" s="81"/>
      <c r="HT4" s="79" t="s">
        <v>81</v>
      </c>
      <c r="HU4" s="80"/>
      <c r="HV4" s="81"/>
      <c r="HW4" s="86" t="s">
        <v>37</v>
      </c>
      <c r="HX4" s="87"/>
      <c r="HY4" s="88"/>
      <c r="HZ4" s="79" t="s">
        <v>60</v>
      </c>
      <c r="IA4" s="80"/>
      <c r="IB4" s="81"/>
      <c r="IC4" s="79" t="s">
        <v>61</v>
      </c>
      <c r="ID4" s="80"/>
      <c r="IE4" s="81"/>
      <c r="IF4" s="79" t="s">
        <v>88</v>
      </c>
      <c r="IG4" s="80"/>
      <c r="IH4" s="81"/>
      <c r="II4" s="79" t="s">
        <v>62</v>
      </c>
      <c r="IJ4" s="80"/>
      <c r="IK4" s="81"/>
      <c r="IL4" s="86" t="s">
        <v>38</v>
      </c>
      <c r="IM4" s="87"/>
      <c r="IN4" s="88"/>
      <c r="IO4" s="79" t="s">
        <v>63</v>
      </c>
      <c r="IP4" s="80"/>
      <c r="IQ4" s="81"/>
      <c r="IR4" s="79" t="s">
        <v>64</v>
      </c>
      <c r="IS4" s="80"/>
      <c r="IT4" s="81"/>
      <c r="IU4" s="79" t="s">
        <v>65</v>
      </c>
      <c r="IV4" s="80"/>
      <c r="IW4" s="81"/>
      <c r="IX4" s="79" t="s">
        <v>66</v>
      </c>
      <c r="IY4" s="80"/>
      <c r="IZ4" s="81"/>
      <c r="JA4" s="79" t="s">
        <v>94</v>
      </c>
      <c r="JB4" s="80"/>
      <c r="JC4" s="81"/>
      <c r="JD4" s="79" t="s">
        <v>67</v>
      </c>
      <c r="JE4" s="80"/>
      <c r="JF4" s="81"/>
      <c r="JG4" s="79" t="s">
        <v>68</v>
      </c>
      <c r="JH4" s="80"/>
      <c r="JI4" s="81"/>
      <c r="JJ4" s="79" t="s">
        <v>92</v>
      </c>
      <c r="JK4" s="80"/>
      <c r="JL4" s="81"/>
      <c r="JM4" s="79" t="s">
        <v>27</v>
      </c>
      <c r="JN4" s="80"/>
      <c r="JO4" s="81"/>
      <c r="JP4" s="79" t="s">
        <v>69</v>
      </c>
      <c r="JQ4" s="80"/>
      <c r="JR4" s="81"/>
      <c r="JS4" s="79" t="s">
        <v>101</v>
      </c>
      <c r="JT4" s="80"/>
      <c r="JU4" s="81"/>
      <c r="JV4" s="79" t="s">
        <v>70</v>
      </c>
      <c r="JW4" s="80"/>
      <c r="JX4" s="81"/>
      <c r="JY4" s="79" t="s">
        <v>28</v>
      </c>
      <c r="JZ4" s="80"/>
      <c r="KA4" s="81"/>
      <c r="KB4" s="79" t="s">
        <v>123</v>
      </c>
      <c r="KC4" s="80"/>
      <c r="KD4" s="81"/>
      <c r="KE4" s="79" t="s">
        <v>28</v>
      </c>
      <c r="KF4" s="80"/>
      <c r="KG4" s="81"/>
      <c r="KH4" s="79" t="s">
        <v>29</v>
      </c>
      <c r="KI4" s="80"/>
      <c r="KJ4" s="81"/>
      <c r="KK4" s="79" t="s">
        <v>120</v>
      </c>
      <c r="KL4" s="80"/>
      <c r="KM4" s="81"/>
      <c r="KN4" s="79" t="s">
        <v>30</v>
      </c>
      <c r="KO4" s="80"/>
      <c r="KP4" s="81"/>
      <c r="KQ4" s="79" t="s">
        <v>133</v>
      </c>
      <c r="KR4" s="80"/>
      <c r="KS4" s="81"/>
      <c r="KT4" s="79" t="s">
        <v>71</v>
      </c>
      <c r="KU4" s="80"/>
      <c r="KV4" s="81"/>
      <c r="KW4" s="79" t="s">
        <v>72</v>
      </c>
      <c r="KX4" s="80"/>
      <c r="KY4" s="81"/>
      <c r="KZ4" s="79" t="s">
        <v>102</v>
      </c>
      <c r="LA4" s="80"/>
      <c r="LB4" s="81"/>
      <c r="LC4" s="79" t="s">
        <v>89</v>
      </c>
      <c r="LD4" s="80"/>
      <c r="LE4" s="81"/>
      <c r="LF4" s="79" t="s">
        <v>73</v>
      </c>
      <c r="LG4" s="80"/>
      <c r="LH4" s="81"/>
      <c r="LI4" s="79" t="s">
        <v>31</v>
      </c>
      <c r="LJ4" s="80"/>
      <c r="LK4" s="81"/>
      <c r="LL4" s="79" t="s">
        <v>32</v>
      </c>
      <c r="LM4" s="80"/>
      <c r="LN4" s="81"/>
      <c r="LO4" s="79" t="s">
        <v>82</v>
      </c>
      <c r="LP4" s="80"/>
      <c r="LQ4" s="81"/>
      <c r="LR4" s="79" t="s">
        <v>110</v>
      </c>
      <c r="LS4" s="80"/>
      <c r="LT4" s="81"/>
      <c r="LU4" s="79" t="s">
        <v>74</v>
      </c>
      <c r="LV4" s="80"/>
      <c r="LW4" s="81"/>
      <c r="LX4" s="79" t="s">
        <v>87</v>
      </c>
      <c r="LY4" s="80"/>
      <c r="LZ4" s="81"/>
      <c r="MA4" s="35" t="s">
        <v>33</v>
      </c>
      <c r="MB4" s="60" t="s">
        <v>33</v>
      </c>
      <c r="MC4" s="7"/>
      <c r="MD4" s="8"/>
      <c r="ME4" s="7"/>
      <c r="MF4" s="7"/>
      <c r="MG4" s="7"/>
      <c r="MH4" s="8"/>
      <c r="MI4" s="7"/>
      <c r="MJ4" s="7"/>
      <c r="MK4" s="7"/>
      <c r="ML4" s="8"/>
      <c r="MM4" s="7"/>
      <c r="MN4" s="7"/>
      <c r="MO4" s="9"/>
    </row>
    <row r="5" spans="1:432" ht="45" customHeight="1" thickBot="1" x14ac:dyDescent="0.35">
      <c r="A5" s="50" t="s">
        <v>1</v>
      </c>
      <c r="B5" s="51" t="s">
        <v>107</v>
      </c>
      <c r="C5" s="21" t="s">
        <v>2</v>
      </c>
      <c r="D5" s="20" t="s">
        <v>3</v>
      </c>
      <c r="E5" s="22" t="s">
        <v>4</v>
      </c>
      <c r="F5" s="21" t="s">
        <v>2</v>
      </c>
      <c r="G5" s="20" t="s">
        <v>3</v>
      </c>
      <c r="H5" s="22" t="s">
        <v>4</v>
      </c>
      <c r="I5" s="21" t="s">
        <v>2</v>
      </c>
      <c r="J5" s="20" t="s">
        <v>3</v>
      </c>
      <c r="K5" s="22" t="s">
        <v>4</v>
      </c>
      <c r="L5" s="21" t="s">
        <v>2</v>
      </c>
      <c r="M5" s="20" t="s">
        <v>3</v>
      </c>
      <c r="N5" s="22" t="s">
        <v>4</v>
      </c>
      <c r="O5" s="21" t="s">
        <v>2</v>
      </c>
      <c r="P5" s="20" t="s">
        <v>3</v>
      </c>
      <c r="Q5" s="22" t="s">
        <v>4</v>
      </c>
      <c r="R5" s="21" t="s">
        <v>2</v>
      </c>
      <c r="S5" s="20" t="s">
        <v>3</v>
      </c>
      <c r="T5" s="22" t="s">
        <v>4</v>
      </c>
      <c r="U5" s="21" t="s">
        <v>2</v>
      </c>
      <c r="V5" s="20" t="s">
        <v>3</v>
      </c>
      <c r="W5" s="22" t="s">
        <v>4</v>
      </c>
      <c r="X5" s="21" t="s">
        <v>2</v>
      </c>
      <c r="Y5" s="20" t="s">
        <v>3</v>
      </c>
      <c r="Z5" s="22" t="s">
        <v>4</v>
      </c>
      <c r="AA5" s="21" t="s">
        <v>2</v>
      </c>
      <c r="AB5" s="20" t="s">
        <v>3</v>
      </c>
      <c r="AC5" s="22" t="s">
        <v>4</v>
      </c>
      <c r="AD5" s="21" t="s">
        <v>2</v>
      </c>
      <c r="AE5" s="20" t="s">
        <v>3</v>
      </c>
      <c r="AF5" s="22" t="s">
        <v>4</v>
      </c>
      <c r="AG5" s="21" t="s">
        <v>2</v>
      </c>
      <c r="AH5" s="20" t="s">
        <v>3</v>
      </c>
      <c r="AI5" s="22" t="s">
        <v>4</v>
      </c>
      <c r="AJ5" s="21" t="s">
        <v>2</v>
      </c>
      <c r="AK5" s="20" t="s">
        <v>3</v>
      </c>
      <c r="AL5" s="22" t="s">
        <v>4</v>
      </c>
      <c r="AM5" s="21" t="s">
        <v>2</v>
      </c>
      <c r="AN5" s="20" t="s">
        <v>3</v>
      </c>
      <c r="AO5" s="22" t="s">
        <v>4</v>
      </c>
      <c r="AP5" s="21" t="s">
        <v>2</v>
      </c>
      <c r="AQ5" s="20" t="s">
        <v>3</v>
      </c>
      <c r="AR5" s="22" t="s">
        <v>4</v>
      </c>
      <c r="AS5" s="21" t="s">
        <v>2</v>
      </c>
      <c r="AT5" s="20" t="s">
        <v>3</v>
      </c>
      <c r="AU5" s="22" t="s">
        <v>4</v>
      </c>
      <c r="AV5" s="21" t="s">
        <v>2</v>
      </c>
      <c r="AW5" s="20" t="s">
        <v>3</v>
      </c>
      <c r="AX5" s="22" t="s">
        <v>4</v>
      </c>
      <c r="AY5" s="21" t="s">
        <v>2</v>
      </c>
      <c r="AZ5" s="20" t="s">
        <v>3</v>
      </c>
      <c r="BA5" s="22" t="s">
        <v>4</v>
      </c>
      <c r="BB5" s="21" t="s">
        <v>2</v>
      </c>
      <c r="BC5" s="20" t="s">
        <v>3</v>
      </c>
      <c r="BD5" s="22" t="s">
        <v>4</v>
      </c>
      <c r="BE5" s="21" t="s">
        <v>2</v>
      </c>
      <c r="BF5" s="20" t="s">
        <v>3</v>
      </c>
      <c r="BG5" s="22" t="s">
        <v>4</v>
      </c>
      <c r="BH5" s="21" t="s">
        <v>2</v>
      </c>
      <c r="BI5" s="20" t="s">
        <v>3</v>
      </c>
      <c r="BJ5" s="22" t="s">
        <v>4</v>
      </c>
      <c r="BK5" s="21" t="s">
        <v>2</v>
      </c>
      <c r="BL5" s="20" t="s">
        <v>3</v>
      </c>
      <c r="BM5" s="22" t="s">
        <v>4</v>
      </c>
      <c r="BN5" s="21" t="s">
        <v>2</v>
      </c>
      <c r="BO5" s="20" t="s">
        <v>3</v>
      </c>
      <c r="BP5" s="22" t="s">
        <v>4</v>
      </c>
      <c r="BQ5" s="21" t="s">
        <v>2</v>
      </c>
      <c r="BR5" s="20" t="s">
        <v>3</v>
      </c>
      <c r="BS5" s="22" t="s">
        <v>4</v>
      </c>
      <c r="BT5" s="21" t="s">
        <v>2</v>
      </c>
      <c r="BU5" s="20" t="s">
        <v>3</v>
      </c>
      <c r="BV5" s="22" t="s">
        <v>4</v>
      </c>
      <c r="BW5" s="21" t="s">
        <v>2</v>
      </c>
      <c r="BX5" s="20" t="s">
        <v>3</v>
      </c>
      <c r="BY5" s="22" t="s">
        <v>4</v>
      </c>
      <c r="BZ5" s="21" t="s">
        <v>2</v>
      </c>
      <c r="CA5" s="20" t="s">
        <v>3</v>
      </c>
      <c r="CB5" s="22" t="s">
        <v>4</v>
      </c>
      <c r="CC5" s="21" t="s">
        <v>2</v>
      </c>
      <c r="CD5" s="20" t="s">
        <v>3</v>
      </c>
      <c r="CE5" s="22" t="s">
        <v>4</v>
      </c>
      <c r="CF5" s="21" t="s">
        <v>2</v>
      </c>
      <c r="CG5" s="20" t="s">
        <v>3</v>
      </c>
      <c r="CH5" s="22" t="s">
        <v>4</v>
      </c>
      <c r="CI5" s="21" t="s">
        <v>2</v>
      </c>
      <c r="CJ5" s="20" t="s">
        <v>3</v>
      </c>
      <c r="CK5" s="22" t="s">
        <v>4</v>
      </c>
      <c r="CL5" s="21" t="s">
        <v>2</v>
      </c>
      <c r="CM5" s="20" t="s">
        <v>3</v>
      </c>
      <c r="CN5" s="22" t="s">
        <v>4</v>
      </c>
      <c r="CO5" s="21" t="s">
        <v>2</v>
      </c>
      <c r="CP5" s="20" t="s">
        <v>3</v>
      </c>
      <c r="CQ5" s="22" t="s">
        <v>4</v>
      </c>
      <c r="CR5" s="21" t="s">
        <v>2</v>
      </c>
      <c r="CS5" s="20" t="s">
        <v>3</v>
      </c>
      <c r="CT5" s="22" t="s">
        <v>4</v>
      </c>
      <c r="CU5" s="21" t="s">
        <v>2</v>
      </c>
      <c r="CV5" s="20" t="s">
        <v>3</v>
      </c>
      <c r="CW5" s="22" t="s">
        <v>4</v>
      </c>
      <c r="CX5" s="21" t="s">
        <v>2</v>
      </c>
      <c r="CY5" s="20" t="s">
        <v>3</v>
      </c>
      <c r="CZ5" s="22" t="s">
        <v>4</v>
      </c>
      <c r="DA5" s="21" t="s">
        <v>2</v>
      </c>
      <c r="DB5" s="20" t="s">
        <v>3</v>
      </c>
      <c r="DC5" s="22" t="s">
        <v>4</v>
      </c>
      <c r="DD5" s="21" t="s">
        <v>2</v>
      </c>
      <c r="DE5" s="20" t="s">
        <v>3</v>
      </c>
      <c r="DF5" s="22" t="s">
        <v>4</v>
      </c>
      <c r="DG5" s="21" t="s">
        <v>2</v>
      </c>
      <c r="DH5" s="20" t="s">
        <v>3</v>
      </c>
      <c r="DI5" s="22" t="s">
        <v>4</v>
      </c>
      <c r="DJ5" s="21" t="s">
        <v>2</v>
      </c>
      <c r="DK5" s="20" t="s">
        <v>3</v>
      </c>
      <c r="DL5" s="22" t="s">
        <v>4</v>
      </c>
      <c r="DM5" s="21" t="s">
        <v>2</v>
      </c>
      <c r="DN5" s="20" t="s">
        <v>3</v>
      </c>
      <c r="DO5" s="22" t="s">
        <v>4</v>
      </c>
      <c r="DP5" s="21" t="s">
        <v>2</v>
      </c>
      <c r="DQ5" s="20" t="s">
        <v>3</v>
      </c>
      <c r="DR5" s="22" t="s">
        <v>4</v>
      </c>
      <c r="DS5" s="21" t="s">
        <v>2</v>
      </c>
      <c r="DT5" s="20" t="s">
        <v>3</v>
      </c>
      <c r="DU5" s="22" t="s">
        <v>4</v>
      </c>
      <c r="DV5" s="21" t="s">
        <v>2</v>
      </c>
      <c r="DW5" s="20" t="s">
        <v>3</v>
      </c>
      <c r="DX5" s="22" t="s">
        <v>4</v>
      </c>
      <c r="DY5" s="21" t="s">
        <v>2</v>
      </c>
      <c r="DZ5" s="20" t="s">
        <v>3</v>
      </c>
      <c r="EA5" s="22" t="s">
        <v>4</v>
      </c>
      <c r="EB5" s="21" t="s">
        <v>2</v>
      </c>
      <c r="EC5" s="20" t="s">
        <v>3</v>
      </c>
      <c r="ED5" s="22" t="s">
        <v>4</v>
      </c>
      <c r="EE5" s="21" t="s">
        <v>2</v>
      </c>
      <c r="EF5" s="20" t="s">
        <v>3</v>
      </c>
      <c r="EG5" s="22" t="s">
        <v>4</v>
      </c>
      <c r="EH5" s="21" t="s">
        <v>2</v>
      </c>
      <c r="EI5" s="20" t="s">
        <v>3</v>
      </c>
      <c r="EJ5" s="22" t="s">
        <v>4</v>
      </c>
      <c r="EK5" s="21" t="s">
        <v>2</v>
      </c>
      <c r="EL5" s="20" t="s">
        <v>3</v>
      </c>
      <c r="EM5" s="22" t="s">
        <v>4</v>
      </c>
      <c r="EN5" s="21" t="s">
        <v>2</v>
      </c>
      <c r="EO5" s="20" t="s">
        <v>3</v>
      </c>
      <c r="EP5" s="22" t="s">
        <v>4</v>
      </c>
      <c r="EQ5" s="21" t="s">
        <v>2</v>
      </c>
      <c r="ER5" s="20" t="s">
        <v>3</v>
      </c>
      <c r="ES5" s="22" t="s">
        <v>4</v>
      </c>
      <c r="ET5" s="21" t="s">
        <v>2</v>
      </c>
      <c r="EU5" s="20" t="s">
        <v>3</v>
      </c>
      <c r="EV5" s="22" t="s">
        <v>4</v>
      </c>
      <c r="EW5" s="21" t="s">
        <v>2</v>
      </c>
      <c r="EX5" s="20" t="s">
        <v>3</v>
      </c>
      <c r="EY5" s="22" t="s">
        <v>4</v>
      </c>
      <c r="EZ5" s="21" t="s">
        <v>2</v>
      </c>
      <c r="FA5" s="20" t="s">
        <v>3</v>
      </c>
      <c r="FB5" s="22" t="s">
        <v>4</v>
      </c>
      <c r="FC5" s="21" t="s">
        <v>2</v>
      </c>
      <c r="FD5" s="20" t="s">
        <v>3</v>
      </c>
      <c r="FE5" s="22" t="s">
        <v>4</v>
      </c>
      <c r="FF5" s="21" t="s">
        <v>2</v>
      </c>
      <c r="FG5" s="20" t="s">
        <v>3</v>
      </c>
      <c r="FH5" s="22" t="s">
        <v>4</v>
      </c>
      <c r="FI5" s="21" t="s">
        <v>2</v>
      </c>
      <c r="FJ5" s="20" t="s">
        <v>3</v>
      </c>
      <c r="FK5" s="22" t="s">
        <v>4</v>
      </c>
      <c r="FL5" s="21" t="s">
        <v>2</v>
      </c>
      <c r="FM5" s="20" t="s">
        <v>3</v>
      </c>
      <c r="FN5" s="22" t="s">
        <v>4</v>
      </c>
      <c r="FO5" s="21" t="s">
        <v>2</v>
      </c>
      <c r="FP5" s="20" t="s">
        <v>3</v>
      </c>
      <c r="FQ5" s="22" t="s">
        <v>4</v>
      </c>
      <c r="FR5" s="21" t="s">
        <v>2</v>
      </c>
      <c r="FS5" s="20" t="s">
        <v>3</v>
      </c>
      <c r="FT5" s="22" t="s">
        <v>4</v>
      </c>
      <c r="FU5" s="21" t="s">
        <v>2</v>
      </c>
      <c r="FV5" s="20" t="s">
        <v>3</v>
      </c>
      <c r="FW5" s="22" t="s">
        <v>4</v>
      </c>
      <c r="FX5" s="21" t="s">
        <v>2</v>
      </c>
      <c r="FY5" s="20" t="s">
        <v>3</v>
      </c>
      <c r="FZ5" s="22" t="s">
        <v>4</v>
      </c>
      <c r="GA5" s="21" t="s">
        <v>2</v>
      </c>
      <c r="GB5" s="20" t="s">
        <v>3</v>
      </c>
      <c r="GC5" s="22" t="s">
        <v>4</v>
      </c>
      <c r="GD5" s="21" t="s">
        <v>2</v>
      </c>
      <c r="GE5" s="20" t="s">
        <v>3</v>
      </c>
      <c r="GF5" s="22" t="s">
        <v>4</v>
      </c>
      <c r="GG5" s="21" t="s">
        <v>2</v>
      </c>
      <c r="GH5" s="20" t="s">
        <v>3</v>
      </c>
      <c r="GI5" s="22" t="s">
        <v>4</v>
      </c>
      <c r="GJ5" s="21" t="s">
        <v>2</v>
      </c>
      <c r="GK5" s="20" t="s">
        <v>3</v>
      </c>
      <c r="GL5" s="22" t="s">
        <v>4</v>
      </c>
      <c r="GM5" s="21" t="s">
        <v>2</v>
      </c>
      <c r="GN5" s="20" t="s">
        <v>3</v>
      </c>
      <c r="GO5" s="22" t="s">
        <v>4</v>
      </c>
      <c r="GP5" s="21" t="s">
        <v>2</v>
      </c>
      <c r="GQ5" s="20" t="s">
        <v>3</v>
      </c>
      <c r="GR5" s="22" t="s">
        <v>4</v>
      </c>
      <c r="GS5" s="21" t="s">
        <v>2</v>
      </c>
      <c r="GT5" s="20" t="s">
        <v>3</v>
      </c>
      <c r="GU5" s="22" t="s">
        <v>4</v>
      </c>
      <c r="GV5" s="21" t="s">
        <v>2</v>
      </c>
      <c r="GW5" s="20" t="s">
        <v>3</v>
      </c>
      <c r="GX5" s="22" t="s">
        <v>4</v>
      </c>
      <c r="GY5" s="21" t="s">
        <v>2</v>
      </c>
      <c r="GZ5" s="20" t="s">
        <v>3</v>
      </c>
      <c r="HA5" s="22" t="s">
        <v>4</v>
      </c>
      <c r="HB5" s="21" t="s">
        <v>2</v>
      </c>
      <c r="HC5" s="20" t="s">
        <v>3</v>
      </c>
      <c r="HD5" s="22" t="s">
        <v>4</v>
      </c>
      <c r="HE5" s="21" t="s">
        <v>2</v>
      </c>
      <c r="HF5" s="20" t="s">
        <v>3</v>
      </c>
      <c r="HG5" s="22" t="s">
        <v>4</v>
      </c>
      <c r="HH5" s="21" t="s">
        <v>2</v>
      </c>
      <c r="HI5" s="20" t="s">
        <v>3</v>
      </c>
      <c r="HJ5" s="22" t="s">
        <v>4</v>
      </c>
      <c r="HK5" s="21" t="s">
        <v>2</v>
      </c>
      <c r="HL5" s="20" t="s">
        <v>3</v>
      </c>
      <c r="HM5" s="22" t="s">
        <v>4</v>
      </c>
      <c r="HN5" s="21" t="s">
        <v>2</v>
      </c>
      <c r="HO5" s="20" t="s">
        <v>3</v>
      </c>
      <c r="HP5" s="22" t="s">
        <v>4</v>
      </c>
      <c r="HQ5" s="21" t="s">
        <v>2</v>
      </c>
      <c r="HR5" s="20" t="s">
        <v>3</v>
      </c>
      <c r="HS5" s="22" t="s">
        <v>4</v>
      </c>
      <c r="HT5" s="21" t="s">
        <v>2</v>
      </c>
      <c r="HU5" s="20" t="s">
        <v>3</v>
      </c>
      <c r="HV5" s="22" t="s">
        <v>4</v>
      </c>
      <c r="HW5" s="21" t="s">
        <v>2</v>
      </c>
      <c r="HX5" s="20" t="s">
        <v>3</v>
      </c>
      <c r="HY5" s="22" t="s">
        <v>4</v>
      </c>
      <c r="HZ5" s="21" t="s">
        <v>2</v>
      </c>
      <c r="IA5" s="20" t="s">
        <v>3</v>
      </c>
      <c r="IB5" s="22" t="s">
        <v>4</v>
      </c>
      <c r="IC5" s="21" t="s">
        <v>2</v>
      </c>
      <c r="ID5" s="20" t="s">
        <v>3</v>
      </c>
      <c r="IE5" s="22" t="s">
        <v>4</v>
      </c>
      <c r="IF5" s="21" t="s">
        <v>2</v>
      </c>
      <c r="IG5" s="20" t="s">
        <v>3</v>
      </c>
      <c r="IH5" s="22" t="s">
        <v>4</v>
      </c>
      <c r="II5" s="21" t="s">
        <v>2</v>
      </c>
      <c r="IJ5" s="20" t="s">
        <v>3</v>
      </c>
      <c r="IK5" s="22" t="s">
        <v>4</v>
      </c>
      <c r="IL5" s="21" t="s">
        <v>2</v>
      </c>
      <c r="IM5" s="20" t="s">
        <v>3</v>
      </c>
      <c r="IN5" s="22" t="s">
        <v>4</v>
      </c>
      <c r="IO5" s="21" t="s">
        <v>2</v>
      </c>
      <c r="IP5" s="20" t="s">
        <v>3</v>
      </c>
      <c r="IQ5" s="22" t="s">
        <v>4</v>
      </c>
      <c r="IR5" s="21" t="s">
        <v>2</v>
      </c>
      <c r="IS5" s="20" t="s">
        <v>3</v>
      </c>
      <c r="IT5" s="22" t="s">
        <v>4</v>
      </c>
      <c r="IU5" s="21" t="s">
        <v>2</v>
      </c>
      <c r="IV5" s="20" t="s">
        <v>3</v>
      </c>
      <c r="IW5" s="22" t="s">
        <v>4</v>
      </c>
      <c r="IX5" s="21" t="s">
        <v>2</v>
      </c>
      <c r="IY5" s="20" t="s">
        <v>3</v>
      </c>
      <c r="IZ5" s="22" t="s">
        <v>4</v>
      </c>
      <c r="JA5" s="21" t="s">
        <v>2</v>
      </c>
      <c r="JB5" s="20" t="s">
        <v>3</v>
      </c>
      <c r="JC5" s="22" t="s">
        <v>4</v>
      </c>
      <c r="JD5" s="21" t="s">
        <v>2</v>
      </c>
      <c r="JE5" s="20" t="s">
        <v>3</v>
      </c>
      <c r="JF5" s="22" t="s">
        <v>4</v>
      </c>
      <c r="JG5" s="21" t="s">
        <v>2</v>
      </c>
      <c r="JH5" s="20" t="s">
        <v>3</v>
      </c>
      <c r="JI5" s="22" t="s">
        <v>4</v>
      </c>
      <c r="JJ5" s="21" t="s">
        <v>2</v>
      </c>
      <c r="JK5" s="20" t="s">
        <v>3</v>
      </c>
      <c r="JL5" s="22" t="s">
        <v>4</v>
      </c>
      <c r="JM5" s="21" t="s">
        <v>2</v>
      </c>
      <c r="JN5" s="20" t="s">
        <v>3</v>
      </c>
      <c r="JO5" s="22" t="s">
        <v>4</v>
      </c>
      <c r="JP5" s="21" t="s">
        <v>2</v>
      </c>
      <c r="JQ5" s="20" t="s">
        <v>3</v>
      </c>
      <c r="JR5" s="22" t="s">
        <v>4</v>
      </c>
      <c r="JS5" s="21" t="s">
        <v>2</v>
      </c>
      <c r="JT5" s="20" t="s">
        <v>3</v>
      </c>
      <c r="JU5" s="22" t="s">
        <v>4</v>
      </c>
      <c r="JV5" s="21" t="s">
        <v>2</v>
      </c>
      <c r="JW5" s="20" t="s">
        <v>3</v>
      </c>
      <c r="JX5" s="22" t="s">
        <v>4</v>
      </c>
      <c r="JY5" s="21" t="s">
        <v>2</v>
      </c>
      <c r="JZ5" s="20" t="s">
        <v>3</v>
      </c>
      <c r="KA5" s="22" t="s">
        <v>4</v>
      </c>
      <c r="KB5" s="21" t="s">
        <v>2</v>
      </c>
      <c r="KC5" s="20" t="s">
        <v>3</v>
      </c>
      <c r="KD5" s="22" t="s">
        <v>4</v>
      </c>
      <c r="KE5" s="21" t="s">
        <v>2</v>
      </c>
      <c r="KF5" s="20" t="s">
        <v>3</v>
      </c>
      <c r="KG5" s="22" t="s">
        <v>4</v>
      </c>
      <c r="KH5" s="21" t="s">
        <v>2</v>
      </c>
      <c r="KI5" s="20" t="s">
        <v>3</v>
      </c>
      <c r="KJ5" s="22" t="s">
        <v>4</v>
      </c>
      <c r="KK5" s="21" t="s">
        <v>2</v>
      </c>
      <c r="KL5" s="20" t="s">
        <v>3</v>
      </c>
      <c r="KM5" s="22" t="s">
        <v>4</v>
      </c>
      <c r="KN5" s="21" t="s">
        <v>2</v>
      </c>
      <c r="KO5" s="20" t="s">
        <v>3</v>
      </c>
      <c r="KP5" s="22" t="s">
        <v>4</v>
      </c>
      <c r="KQ5" s="21" t="s">
        <v>2</v>
      </c>
      <c r="KR5" s="20" t="s">
        <v>3</v>
      </c>
      <c r="KS5" s="22" t="s">
        <v>4</v>
      </c>
      <c r="KT5" s="21" t="s">
        <v>2</v>
      </c>
      <c r="KU5" s="20" t="s">
        <v>3</v>
      </c>
      <c r="KV5" s="22" t="s">
        <v>4</v>
      </c>
      <c r="KW5" s="21" t="s">
        <v>2</v>
      </c>
      <c r="KX5" s="20" t="s">
        <v>3</v>
      </c>
      <c r="KY5" s="22" t="s">
        <v>4</v>
      </c>
      <c r="KZ5" s="21" t="s">
        <v>2</v>
      </c>
      <c r="LA5" s="20" t="s">
        <v>3</v>
      </c>
      <c r="LB5" s="22" t="s">
        <v>4</v>
      </c>
      <c r="LC5" s="21" t="s">
        <v>2</v>
      </c>
      <c r="LD5" s="20" t="s">
        <v>3</v>
      </c>
      <c r="LE5" s="22" t="s">
        <v>4</v>
      </c>
      <c r="LF5" s="21" t="s">
        <v>2</v>
      </c>
      <c r="LG5" s="20" t="s">
        <v>3</v>
      </c>
      <c r="LH5" s="22" t="s">
        <v>4</v>
      </c>
      <c r="LI5" s="21" t="s">
        <v>2</v>
      </c>
      <c r="LJ5" s="20" t="s">
        <v>3</v>
      </c>
      <c r="LK5" s="22" t="s">
        <v>4</v>
      </c>
      <c r="LL5" s="21" t="s">
        <v>2</v>
      </c>
      <c r="LM5" s="20" t="s">
        <v>3</v>
      </c>
      <c r="LN5" s="22" t="s">
        <v>4</v>
      </c>
      <c r="LO5" s="21" t="s">
        <v>2</v>
      </c>
      <c r="LP5" s="20" t="s">
        <v>3</v>
      </c>
      <c r="LQ5" s="22" t="s">
        <v>4</v>
      </c>
      <c r="LR5" s="21" t="s">
        <v>2</v>
      </c>
      <c r="LS5" s="20" t="s">
        <v>3</v>
      </c>
      <c r="LT5" s="22" t="s">
        <v>4</v>
      </c>
      <c r="LU5" s="21" t="s">
        <v>2</v>
      </c>
      <c r="LV5" s="20" t="s">
        <v>3</v>
      </c>
      <c r="LW5" s="22" t="s">
        <v>4</v>
      </c>
      <c r="LX5" s="21" t="s">
        <v>2</v>
      </c>
      <c r="LY5" s="20" t="s">
        <v>3</v>
      </c>
      <c r="LZ5" s="22" t="s">
        <v>4</v>
      </c>
      <c r="MA5" s="21" t="s">
        <v>34</v>
      </c>
      <c r="MB5" s="62" t="s">
        <v>35</v>
      </c>
      <c r="MC5" s="3"/>
      <c r="MD5" s="4"/>
      <c r="ME5" s="3"/>
      <c r="MF5" s="3"/>
      <c r="MG5" s="3"/>
      <c r="MH5" s="4"/>
      <c r="MI5" s="3"/>
      <c r="MJ5" s="3"/>
      <c r="MK5" s="3"/>
      <c r="ML5" s="4"/>
      <c r="MM5" s="3"/>
      <c r="MN5" s="3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</row>
    <row r="6" spans="1:432" x14ac:dyDescent="0.3">
      <c r="A6" s="52">
        <v>2004</v>
      </c>
      <c r="B6" s="53" t="s">
        <v>5</v>
      </c>
      <c r="C6" s="36"/>
      <c r="D6" s="12"/>
      <c r="E6" s="37"/>
      <c r="F6" s="36">
        <v>0</v>
      </c>
      <c r="G6" s="12">
        <v>0</v>
      </c>
      <c r="H6" s="37">
        <f t="shared" ref="H6:H17" si="0">IF(F6=0,0,G6/F6*1000)</f>
        <v>0</v>
      </c>
      <c r="I6" s="36"/>
      <c r="J6" s="12"/>
      <c r="K6" s="37"/>
      <c r="L6" s="36">
        <v>0</v>
      </c>
      <c r="M6" s="12">
        <v>0</v>
      </c>
      <c r="N6" s="37">
        <v>0</v>
      </c>
      <c r="O6" s="36">
        <v>3</v>
      </c>
      <c r="P6" s="12">
        <v>48</v>
      </c>
      <c r="Q6" s="37">
        <f>P6/O6*1000</f>
        <v>16000</v>
      </c>
      <c r="R6" s="36">
        <v>0</v>
      </c>
      <c r="S6" s="12">
        <v>0</v>
      </c>
      <c r="T6" s="37">
        <v>0</v>
      </c>
      <c r="U6" s="36">
        <v>0</v>
      </c>
      <c r="V6" s="12">
        <v>0</v>
      </c>
      <c r="W6" s="37">
        <f t="shared" ref="W6:W17" si="1">IF(U6=0,0,V6/U6*1000)</f>
        <v>0</v>
      </c>
      <c r="X6" s="36">
        <v>0</v>
      </c>
      <c r="Y6" s="12">
        <v>0</v>
      </c>
      <c r="Z6" s="37">
        <v>0</v>
      </c>
      <c r="AA6" s="36">
        <v>0</v>
      </c>
      <c r="AB6" s="12">
        <v>0</v>
      </c>
      <c r="AC6" s="37">
        <v>0</v>
      </c>
      <c r="AD6" s="36">
        <v>0</v>
      </c>
      <c r="AE6" s="12">
        <v>0</v>
      </c>
      <c r="AF6" s="37">
        <v>0</v>
      </c>
      <c r="AG6" s="36">
        <v>0</v>
      </c>
      <c r="AH6" s="12">
        <v>0</v>
      </c>
      <c r="AI6" s="37">
        <v>0</v>
      </c>
      <c r="AJ6" s="36">
        <v>0</v>
      </c>
      <c r="AK6" s="12">
        <v>0</v>
      </c>
      <c r="AL6" s="37">
        <v>0</v>
      </c>
      <c r="AM6" s="36">
        <v>0</v>
      </c>
      <c r="AN6" s="12">
        <v>0</v>
      </c>
      <c r="AO6" s="37">
        <v>0</v>
      </c>
      <c r="AP6" s="36">
        <v>0</v>
      </c>
      <c r="AQ6" s="12">
        <v>0</v>
      </c>
      <c r="AR6" s="37">
        <v>0</v>
      </c>
      <c r="AS6" s="36">
        <v>0</v>
      </c>
      <c r="AT6" s="12">
        <v>0</v>
      </c>
      <c r="AU6" s="37">
        <v>0</v>
      </c>
      <c r="AV6" s="36">
        <v>0</v>
      </c>
      <c r="AW6" s="12">
        <v>0</v>
      </c>
      <c r="AX6" s="37">
        <f t="shared" ref="AX6:AX17" si="2">IF(AV6=0,0,AW6/AV6*1000)</f>
        <v>0</v>
      </c>
      <c r="AY6" s="36">
        <v>0</v>
      </c>
      <c r="AZ6" s="12">
        <v>0</v>
      </c>
      <c r="BA6" s="37">
        <v>0</v>
      </c>
      <c r="BB6" s="36">
        <v>0</v>
      </c>
      <c r="BC6" s="12">
        <v>0</v>
      </c>
      <c r="BD6" s="37">
        <v>0</v>
      </c>
      <c r="BE6" s="36">
        <v>0</v>
      </c>
      <c r="BF6" s="12">
        <v>0</v>
      </c>
      <c r="BG6" s="37">
        <v>0</v>
      </c>
      <c r="BH6" s="36">
        <v>0</v>
      </c>
      <c r="BI6" s="12">
        <v>0</v>
      </c>
      <c r="BJ6" s="37">
        <v>0</v>
      </c>
      <c r="BK6" s="48">
        <v>3</v>
      </c>
      <c r="BL6" s="14">
        <v>11</v>
      </c>
      <c r="BM6" s="37">
        <f t="shared" ref="BM6:BM17" si="3">BL6/BK6*1000</f>
        <v>3666.6666666666665</v>
      </c>
      <c r="BN6" s="36">
        <v>0</v>
      </c>
      <c r="BO6" s="12">
        <v>0</v>
      </c>
      <c r="BP6" s="37">
        <v>0</v>
      </c>
      <c r="BQ6" s="36">
        <v>0</v>
      </c>
      <c r="BR6" s="12">
        <v>0</v>
      </c>
      <c r="BS6" s="37">
        <f t="shared" ref="BS6:BS17" si="4">IF(BQ6=0,0,BR6/BQ6*1000)</f>
        <v>0</v>
      </c>
      <c r="BT6" s="36">
        <v>0</v>
      </c>
      <c r="BU6" s="12">
        <v>0</v>
      </c>
      <c r="BV6" s="37">
        <v>0</v>
      </c>
      <c r="BW6" s="36">
        <v>0</v>
      </c>
      <c r="BX6" s="12">
        <v>0</v>
      </c>
      <c r="BY6" s="37">
        <v>0</v>
      </c>
      <c r="BZ6" s="36">
        <v>0</v>
      </c>
      <c r="CA6" s="12">
        <v>0</v>
      </c>
      <c r="CB6" s="37">
        <v>0</v>
      </c>
      <c r="CC6" s="36">
        <v>0</v>
      </c>
      <c r="CD6" s="12">
        <v>0</v>
      </c>
      <c r="CE6" s="37">
        <v>0</v>
      </c>
      <c r="CF6" s="36">
        <v>0</v>
      </c>
      <c r="CG6" s="12">
        <v>0</v>
      </c>
      <c r="CH6" s="37">
        <v>0</v>
      </c>
      <c r="CI6" s="36">
        <v>0</v>
      </c>
      <c r="CJ6" s="12">
        <v>0</v>
      </c>
      <c r="CK6" s="37">
        <v>0</v>
      </c>
      <c r="CL6" s="36">
        <v>0</v>
      </c>
      <c r="CM6" s="12">
        <v>0</v>
      </c>
      <c r="CN6" s="37">
        <v>0</v>
      </c>
      <c r="CO6" s="36">
        <v>0</v>
      </c>
      <c r="CP6" s="12">
        <v>0</v>
      </c>
      <c r="CQ6" s="37">
        <v>0</v>
      </c>
      <c r="CR6" s="36">
        <v>0</v>
      </c>
      <c r="CS6" s="12">
        <v>0</v>
      </c>
      <c r="CT6" s="37">
        <v>0</v>
      </c>
      <c r="CU6" s="36">
        <v>0</v>
      </c>
      <c r="CV6" s="12">
        <v>0</v>
      </c>
      <c r="CW6" s="37">
        <v>0</v>
      </c>
      <c r="CX6" s="36">
        <v>0</v>
      </c>
      <c r="CY6" s="12">
        <v>0</v>
      </c>
      <c r="CZ6" s="37">
        <v>0</v>
      </c>
      <c r="DA6" s="36">
        <v>0</v>
      </c>
      <c r="DB6" s="12">
        <v>0</v>
      </c>
      <c r="DC6" s="37">
        <v>0</v>
      </c>
      <c r="DD6" s="36">
        <v>4</v>
      </c>
      <c r="DE6" s="12">
        <v>108</v>
      </c>
      <c r="DF6" s="37">
        <f t="shared" ref="DF6:DF17" si="5">DE6/DD6*1000</f>
        <v>27000</v>
      </c>
      <c r="DG6" s="36">
        <v>0</v>
      </c>
      <c r="DH6" s="12">
        <v>0</v>
      </c>
      <c r="DI6" s="37">
        <v>0</v>
      </c>
      <c r="DJ6" s="36">
        <v>0</v>
      </c>
      <c r="DK6" s="12">
        <v>0</v>
      </c>
      <c r="DL6" s="37">
        <v>0</v>
      </c>
      <c r="DM6" s="36"/>
      <c r="DN6" s="12"/>
      <c r="DO6" s="37"/>
      <c r="DP6" s="36"/>
      <c r="DQ6" s="12"/>
      <c r="DR6" s="37"/>
      <c r="DS6" s="36">
        <v>0</v>
      </c>
      <c r="DT6" s="12">
        <v>0</v>
      </c>
      <c r="DU6" s="37">
        <v>0</v>
      </c>
      <c r="DV6" s="36">
        <v>1</v>
      </c>
      <c r="DW6" s="12">
        <v>3</v>
      </c>
      <c r="DX6" s="37">
        <f t="shared" ref="DX6:DX17" si="6">DW6/DV6*1000</f>
        <v>3000</v>
      </c>
      <c r="DY6" s="36">
        <v>0</v>
      </c>
      <c r="DZ6" s="12">
        <v>0</v>
      </c>
      <c r="EA6" s="37">
        <v>0</v>
      </c>
      <c r="EB6" s="36">
        <v>0</v>
      </c>
      <c r="EC6" s="12">
        <v>0</v>
      </c>
      <c r="ED6" s="37">
        <v>0</v>
      </c>
      <c r="EE6" s="36">
        <v>0</v>
      </c>
      <c r="EF6" s="12">
        <v>0</v>
      </c>
      <c r="EG6" s="37">
        <v>0</v>
      </c>
      <c r="EH6" s="36">
        <v>0</v>
      </c>
      <c r="EI6" s="12">
        <v>0</v>
      </c>
      <c r="EJ6" s="37">
        <v>0</v>
      </c>
      <c r="EK6" s="36">
        <v>0</v>
      </c>
      <c r="EL6" s="12">
        <v>0</v>
      </c>
      <c r="EM6" s="37">
        <v>0</v>
      </c>
      <c r="EN6" s="36">
        <v>4</v>
      </c>
      <c r="EO6" s="12">
        <v>31</v>
      </c>
      <c r="EP6" s="37">
        <f t="shared" ref="EP6:EP17" si="7">EO6/EN6*1000</f>
        <v>7750</v>
      </c>
      <c r="EQ6" s="36">
        <v>6</v>
      </c>
      <c r="ER6" s="12">
        <v>97</v>
      </c>
      <c r="ES6" s="37">
        <f t="shared" ref="ES6:ES17" si="8">ER6/EQ6*1000</f>
        <v>16166.666666666668</v>
      </c>
      <c r="ET6" s="36">
        <v>0</v>
      </c>
      <c r="EU6" s="12">
        <v>0</v>
      </c>
      <c r="EV6" s="37">
        <v>0</v>
      </c>
      <c r="EW6" s="36">
        <v>0</v>
      </c>
      <c r="EX6" s="12">
        <v>0</v>
      </c>
      <c r="EY6" s="37">
        <v>0</v>
      </c>
      <c r="EZ6" s="36">
        <v>0</v>
      </c>
      <c r="FA6" s="12">
        <v>0</v>
      </c>
      <c r="FB6" s="37">
        <v>0</v>
      </c>
      <c r="FC6" s="36">
        <v>0</v>
      </c>
      <c r="FD6" s="12">
        <v>0</v>
      </c>
      <c r="FE6" s="37">
        <v>0</v>
      </c>
      <c r="FF6" s="36">
        <v>0</v>
      </c>
      <c r="FG6" s="12">
        <v>0</v>
      </c>
      <c r="FH6" s="37">
        <v>0</v>
      </c>
      <c r="FI6" s="36">
        <v>0</v>
      </c>
      <c r="FJ6" s="12">
        <v>0</v>
      </c>
      <c r="FK6" s="37">
        <v>0</v>
      </c>
      <c r="FL6" s="36">
        <v>0</v>
      </c>
      <c r="FM6" s="12">
        <v>0</v>
      </c>
      <c r="FN6" s="37">
        <v>0</v>
      </c>
      <c r="FO6" s="36">
        <v>0</v>
      </c>
      <c r="FP6" s="12">
        <v>0</v>
      </c>
      <c r="FQ6" s="37">
        <v>0</v>
      </c>
      <c r="FR6" s="36">
        <v>0</v>
      </c>
      <c r="FS6" s="12">
        <v>0</v>
      </c>
      <c r="FT6" s="37">
        <v>0</v>
      </c>
      <c r="FU6" s="36">
        <v>0</v>
      </c>
      <c r="FV6" s="12">
        <v>0</v>
      </c>
      <c r="FW6" s="37">
        <v>0</v>
      </c>
      <c r="FX6" s="36">
        <v>0</v>
      </c>
      <c r="FY6" s="12">
        <v>0</v>
      </c>
      <c r="FZ6" s="37">
        <v>0</v>
      </c>
      <c r="GA6" s="36">
        <v>0</v>
      </c>
      <c r="GB6" s="12">
        <v>0</v>
      </c>
      <c r="GC6" s="37">
        <v>0</v>
      </c>
      <c r="GD6" s="36">
        <v>0</v>
      </c>
      <c r="GE6" s="12">
        <v>0</v>
      </c>
      <c r="GF6" s="37">
        <v>0</v>
      </c>
      <c r="GG6" s="36">
        <v>0</v>
      </c>
      <c r="GH6" s="12">
        <v>0</v>
      </c>
      <c r="GI6" s="37">
        <v>0</v>
      </c>
      <c r="GJ6" s="36">
        <v>0</v>
      </c>
      <c r="GK6" s="12">
        <v>0</v>
      </c>
      <c r="GL6" s="37">
        <v>0</v>
      </c>
      <c r="GM6" s="36">
        <v>0</v>
      </c>
      <c r="GN6" s="12">
        <v>0</v>
      </c>
      <c r="GO6" s="37">
        <v>0</v>
      </c>
      <c r="GP6" s="36">
        <v>0</v>
      </c>
      <c r="GQ6" s="12">
        <v>0</v>
      </c>
      <c r="GR6" s="37">
        <f t="shared" ref="GR6:GR17" si="9">IF(GP6=0,0,GQ6/GP6*1000)</f>
        <v>0</v>
      </c>
      <c r="GS6" s="36">
        <v>0</v>
      </c>
      <c r="GT6" s="12">
        <v>0</v>
      </c>
      <c r="GU6" s="37">
        <f t="shared" ref="GU6:GU17" si="10">IF(GS6=0,0,GT6/GS6*1000)</f>
        <v>0</v>
      </c>
      <c r="GV6" s="36">
        <v>0</v>
      </c>
      <c r="GW6" s="12">
        <v>0</v>
      </c>
      <c r="GX6" s="37">
        <f t="shared" ref="GX6:GX17" si="11">IF(GV6=0,0,GW6/GV6*1000)</f>
        <v>0</v>
      </c>
      <c r="GY6" s="36">
        <v>0</v>
      </c>
      <c r="GZ6" s="12">
        <v>0</v>
      </c>
      <c r="HA6" s="37">
        <v>0</v>
      </c>
      <c r="HB6" s="36">
        <v>0</v>
      </c>
      <c r="HC6" s="12">
        <v>0</v>
      </c>
      <c r="HD6" s="37">
        <v>0</v>
      </c>
      <c r="HE6" s="36">
        <v>0</v>
      </c>
      <c r="HF6" s="12">
        <v>0</v>
      </c>
      <c r="HG6" s="37">
        <v>0</v>
      </c>
      <c r="HH6" s="36">
        <v>0</v>
      </c>
      <c r="HI6" s="12">
        <v>0</v>
      </c>
      <c r="HJ6" s="37">
        <v>0</v>
      </c>
      <c r="HK6" s="36">
        <v>0</v>
      </c>
      <c r="HL6" s="12">
        <v>0</v>
      </c>
      <c r="HM6" s="37">
        <v>0</v>
      </c>
      <c r="HN6" s="36">
        <v>0</v>
      </c>
      <c r="HO6" s="12">
        <v>0</v>
      </c>
      <c r="HP6" s="37">
        <v>0</v>
      </c>
      <c r="HQ6" s="36">
        <v>0</v>
      </c>
      <c r="HR6" s="12">
        <v>0</v>
      </c>
      <c r="HS6" s="37">
        <v>0</v>
      </c>
      <c r="HT6" s="36">
        <v>0</v>
      </c>
      <c r="HU6" s="12">
        <v>0</v>
      </c>
      <c r="HV6" s="37">
        <v>0</v>
      </c>
      <c r="HW6" s="45">
        <v>13</v>
      </c>
      <c r="HX6" s="16">
        <v>221</v>
      </c>
      <c r="HY6" s="37">
        <f t="shared" ref="HY6:HY9" si="12">HX6/HW6*1000</f>
        <v>17000</v>
      </c>
      <c r="HZ6" s="36">
        <v>0</v>
      </c>
      <c r="IA6" s="12">
        <v>0</v>
      </c>
      <c r="IB6" s="37">
        <v>0</v>
      </c>
      <c r="IC6" s="36">
        <v>0</v>
      </c>
      <c r="ID6" s="12">
        <v>0</v>
      </c>
      <c r="IE6" s="37">
        <v>0</v>
      </c>
      <c r="IF6" s="36">
        <v>0</v>
      </c>
      <c r="IG6" s="12">
        <v>0</v>
      </c>
      <c r="IH6" s="37">
        <v>0</v>
      </c>
      <c r="II6" s="36">
        <v>7</v>
      </c>
      <c r="IJ6" s="12">
        <v>53</v>
      </c>
      <c r="IK6" s="37">
        <f t="shared" ref="IK6:IK17" si="13">IJ6/II6*1000</f>
        <v>7571.4285714285716</v>
      </c>
      <c r="IL6" s="36">
        <v>0</v>
      </c>
      <c r="IM6" s="12">
        <v>0</v>
      </c>
      <c r="IN6" s="37">
        <v>0</v>
      </c>
      <c r="IO6" s="36">
        <v>0</v>
      </c>
      <c r="IP6" s="12">
        <v>0</v>
      </c>
      <c r="IQ6" s="37">
        <v>0</v>
      </c>
      <c r="IR6" s="36">
        <v>0</v>
      </c>
      <c r="IS6" s="12">
        <v>0</v>
      </c>
      <c r="IT6" s="37">
        <v>0</v>
      </c>
      <c r="IU6" s="36">
        <v>0</v>
      </c>
      <c r="IV6" s="12">
        <v>0</v>
      </c>
      <c r="IW6" s="37">
        <v>0</v>
      </c>
      <c r="IX6" s="36">
        <v>0</v>
      </c>
      <c r="IY6" s="12">
        <v>0</v>
      </c>
      <c r="IZ6" s="37">
        <v>0</v>
      </c>
      <c r="JA6" s="36">
        <v>0</v>
      </c>
      <c r="JB6" s="12">
        <v>0</v>
      </c>
      <c r="JC6" s="37">
        <v>0</v>
      </c>
      <c r="JD6" s="36">
        <v>0</v>
      </c>
      <c r="JE6" s="12">
        <v>0</v>
      </c>
      <c r="JF6" s="37">
        <v>0</v>
      </c>
      <c r="JG6" s="36">
        <v>0</v>
      </c>
      <c r="JH6" s="12">
        <v>0</v>
      </c>
      <c r="JI6" s="37">
        <v>0</v>
      </c>
      <c r="JJ6" s="36">
        <v>0</v>
      </c>
      <c r="JK6" s="12">
        <v>0</v>
      </c>
      <c r="JL6" s="37">
        <v>0</v>
      </c>
      <c r="JM6" s="36">
        <v>0</v>
      </c>
      <c r="JN6" s="12">
        <v>0</v>
      </c>
      <c r="JO6" s="37">
        <v>0</v>
      </c>
      <c r="JP6" s="36">
        <v>0</v>
      </c>
      <c r="JQ6" s="12">
        <v>0</v>
      </c>
      <c r="JR6" s="37">
        <v>0</v>
      </c>
      <c r="JS6" s="36">
        <v>0</v>
      </c>
      <c r="JT6" s="12">
        <v>0</v>
      </c>
      <c r="JU6" s="37">
        <v>0</v>
      </c>
      <c r="JV6" s="36">
        <v>0</v>
      </c>
      <c r="JW6" s="12">
        <v>0</v>
      </c>
      <c r="JX6" s="37">
        <v>0</v>
      </c>
      <c r="JY6" s="36">
        <v>0</v>
      </c>
      <c r="JZ6" s="12">
        <v>0</v>
      </c>
      <c r="KA6" s="37">
        <v>0</v>
      </c>
      <c r="KB6" s="36">
        <v>0</v>
      </c>
      <c r="KC6" s="12">
        <v>0</v>
      </c>
      <c r="KD6" s="37">
        <v>0</v>
      </c>
      <c r="KE6" s="36"/>
      <c r="KF6" s="12"/>
      <c r="KG6" s="37"/>
      <c r="KH6" s="36">
        <v>3</v>
      </c>
      <c r="KI6" s="12">
        <v>5</v>
      </c>
      <c r="KJ6" s="37">
        <f t="shared" ref="KJ6" si="14">KI6/KH6*1000</f>
        <v>1666.6666666666667</v>
      </c>
      <c r="KK6" s="36">
        <v>0</v>
      </c>
      <c r="KL6" s="12">
        <v>0</v>
      </c>
      <c r="KM6" s="37">
        <f t="shared" ref="KM6:KM17" si="15">IF(KK6=0,0,KL6/KK6*1000)</f>
        <v>0</v>
      </c>
      <c r="KN6" s="36">
        <v>2</v>
      </c>
      <c r="KO6" s="12">
        <v>66</v>
      </c>
      <c r="KP6" s="37">
        <f t="shared" ref="KP6" si="16">KO6/KN6*1000</f>
        <v>33000</v>
      </c>
      <c r="KQ6" s="36"/>
      <c r="KR6" s="12"/>
      <c r="KS6" s="37"/>
      <c r="KT6" s="36">
        <v>0</v>
      </c>
      <c r="KU6" s="12">
        <v>0</v>
      </c>
      <c r="KV6" s="37">
        <v>0</v>
      </c>
      <c r="KW6" s="36">
        <v>0</v>
      </c>
      <c r="KX6" s="12">
        <v>0</v>
      </c>
      <c r="KY6" s="37">
        <v>0</v>
      </c>
      <c r="KZ6" s="36">
        <v>0</v>
      </c>
      <c r="LA6" s="12">
        <v>0</v>
      </c>
      <c r="LB6" s="37">
        <v>0</v>
      </c>
      <c r="LC6" s="36">
        <v>0</v>
      </c>
      <c r="LD6" s="12">
        <v>0</v>
      </c>
      <c r="LE6" s="37">
        <v>0</v>
      </c>
      <c r="LF6" s="36">
        <v>0</v>
      </c>
      <c r="LG6" s="12">
        <v>0</v>
      </c>
      <c r="LH6" s="37">
        <v>0</v>
      </c>
      <c r="LI6" s="36">
        <v>12</v>
      </c>
      <c r="LJ6" s="12">
        <v>301</v>
      </c>
      <c r="LK6" s="37">
        <f t="shared" ref="LK6:LK10" si="17">LJ6/LI6*1000</f>
        <v>25083.333333333332</v>
      </c>
      <c r="LL6" s="36">
        <v>3</v>
      </c>
      <c r="LM6" s="12">
        <v>22</v>
      </c>
      <c r="LN6" s="37">
        <f t="shared" ref="LN6:LN17" si="18">LM6/LL6*1000</f>
        <v>7333.333333333333</v>
      </c>
      <c r="LO6" s="36">
        <v>0</v>
      </c>
      <c r="LP6" s="12">
        <v>0</v>
      </c>
      <c r="LQ6" s="37">
        <v>0</v>
      </c>
      <c r="LR6" s="36">
        <v>0</v>
      </c>
      <c r="LS6" s="12">
        <v>0</v>
      </c>
      <c r="LT6" s="37">
        <v>0</v>
      </c>
      <c r="LU6" s="36">
        <v>0</v>
      </c>
      <c r="LV6" s="12">
        <v>0</v>
      </c>
      <c r="LW6" s="37">
        <v>0</v>
      </c>
      <c r="LX6" s="36">
        <v>0</v>
      </c>
      <c r="LY6" s="12">
        <v>0</v>
      </c>
      <c r="LZ6" s="37">
        <v>0</v>
      </c>
      <c r="MA6" s="6" t="e">
        <f>L6+O6+R6+AA6+AG6+AP6+AS6+BB6+BH6+BK6+CC6+CF6+CI6+CX6+DJ6+DV6+DY6+EB6+EE6+EH6+EK6+EN6+EQ6+EW6+EZ6+FF6+FU6+GM6+HB6+HQ6+HW6+HZ6+IC6+II6+IL6+IO6+IR6+IU6+IX6+JD6+JG6+JM6+JP6+JV6+JY6+KH6+KN6+KT6+KW6+LF6+LI6+LL6+LR6+LU6+CO6+FC6+AM6+ET6+FO6+FR6+LO6+HT6+HN6+CU6+LC6+KZ6+KB6+JS6+JJ6+IF6+HK6+HH6+HE6+FX6+DG6+DD6+CR6+BZ6+BT6+BN6+BE6+AY6+AJ6+AD6+X6+JA6+GJ6+GG6+CL6+LX6+DA6+GA6+FI6+BW6+GY6+DS6+GD6+FL6+#REF!+GS6</f>
        <v>#REF!</v>
      </c>
      <c r="MB6" s="63" t="e">
        <f>M6+P6+S6+AB6+AH6+AQ6+AT6+BC6+BI6+BL6+CD6+CG6+CJ6+CY6+DK6+DW6+DZ6+EC6+EF6+EI6+EL6+EO6+ER6+EX6+FA6+FG6+FV6+GN6+HC6+HR6+HX6+IA6+ID6+IJ6+IM6+IP6+IS6+IV6+IY6+JE6+JH6+JN6+JQ6+JW6+JZ6+KI6+KO6+KU6+KX6+LG6+LJ6+LM6+LS6+LV6+CP6+FD6+AN6+EU6+FP6+FS6+LP6+HU6+HO6+CV6+LD6+LA6+KC6+JT6+JK6+IG6+HL6+HI6+HF6+FY6+DH6+DE6+CS6+CA6+BU6+BO6+BF6+AZ6+AK6+AE6+Y6+JB6+GK6+GH6+CM6+LY6+DB6+GB6+FJ6+BX6+GZ6+DT6+GE6+FM6+#REF!+GT6</f>
        <v>#REF!</v>
      </c>
      <c r="MC6" s="3"/>
      <c r="MD6" s="4"/>
      <c r="ME6" s="3"/>
      <c r="MF6" s="3"/>
      <c r="MG6" s="3"/>
      <c r="MH6" s="4"/>
      <c r="MI6" s="3"/>
      <c r="MJ6" s="3"/>
      <c r="MK6" s="3"/>
      <c r="ML6" s="4"/>
      <c r="MM6" s="3"/>
      <c r="MN6" s="3"/>
      <c r="MO6" s="1"/>
    </row>
    <row r="7" spans="1:432" x14ac:dyDescent="0.3">
      <c r="A7" s="52">
        <v>2004</v>
      </c>
      <c r="B7" s="53" t="s">
        <v>6</v>
      </c>
      <c r="C7" s="36"/>
      <c r="D7" s="12"/>
      <c r="E7" s="37"/>
      <c r="F7" s="36">
        <v>0</v>
      </c>
      <c r="G7" s="12">
        <v>0</v>
      </c>
      <c r="H7" s="37">
        <f t="shared" si="0"/>
        <v>0</v>
      </c>
      <c r="I7" s="36"/>
      <c r="J7" s="12"/>
      <c r="K7" s="37"/>
      <c r="L7" s="36">
        <v>0</v>
      </c>
      <c r="M7" s="12">
        <v>0</v>
      </c>
      <c r="N7" s="37">
        <v>0</v>
      </c>
      <c r="O7" s="36">
        <v>5</v>
      </c>
      <c r="P7" s="12">
        <v>74</v>
      </c>
      <c r="Q7" s="37">
        <f t="shared" ref="Q7:Q17" si="19">P7/O7*1000</f>
        <v>14800</v>
      </c>
      <c r="R7" s="36">
        <v>3</v>
      </c>
      <c r="S7" s="12">
        <v>67</v>
      </c>
      <c r="T7" s="37">
        <f t="shared" ref="T7" si="20">S7/R7*1000</f>
        <v>22333.333333333332</v>
      </c>
      <c r="U7" s="36">
        <v>0</v>
      </c>
      <c r="V7" s="12">
        <v>0</v>
      </c>
      <c r="W7" s="37">
        <f t="shared" si="1"/>
        <v>0</v>
      </c>
      <c r="X7" s="36">
        <v>0</v>
      </c>
      <c r="Y7" s="12">
        <v>0</v>
      </c>
      <c r="Z7" s="37">
        <v>0</v>
      </c>
      <c r="AA7" s="36">
        <v>0</v>
      </c>
      <c r="AB7" s="12">
        <v>0</v>
      </c>
      <c r="AC7" s="37">
        <v>0</v>
      </c>
      <c r="AD7" s="36">
        <v>0</v>
      </c>
      <c r="AE7" s="12">
        <v>0</v>
      </c>
      <c r="AF7" s="37">
        <v>0</v>
      </c>
      <c r="AG7" s="36">
        <v>0</v>
      </c>
      <c r="AH7" s="12">
        <v>0</v>
      </c>
      <c r="AI7" s="37">
        <v>0</v>
      </c>
      <c r="AJ7" s="36">
        <v>0</v>
      </c>
      <c r="AK7" s="12">
        <v>0</v>
      </c>
      <c r="AL7" s="37">
        <v>0</v>
      </c>
      <c r="AM7" s="36">
        <v>0</v>
      </c>
      <c r="AN7" s="12">
        <v>0</v>
      </c>
      <c r="AO7" s="37">
        <v>0</v>
      </c>
      <c r="AP7" s="36">
        <v>9</v>
      </c>
      <c r="AQ7" s="12">
        <v>31</v>
      </c>
      <c r="AR7" s="37">
        <f t="shared" ref="AR7" si="21">AQ7/AP7*1000</f>
        <v>3444.4444444444448</v>
      </c>
      <c r="AS7" s="36">
        <v>0</v>
      </c>
      <c r="AT7" s="12">
        <v>0</v>
      </c>
      <c r="AU7" s="37">
        <v>0</v>
      </c>
      <c r="AV7" s="36">
        <v>0</v>
      </c>
      <c r="AW7" s="12">
        <v>0</v>
      </c>
      <c r="AX7" s="37">
        <f t="shared" si="2"/>
        <v>0</v>
      </c>
      <c r="AY7" s="36">
        <v>0</v>
      </c>
      <c r="AZ7" s="12">
        <v>0</v>
      </c>
      <c r="BA7" s="37">
        <v>0</v>
      </c>
      <c r="BB7" s="36">
        <v>0</v>
      </c>
      <c r="BC7" s="12">
        <v>0</v>
      </c>
      <c r="BD7" s="37">
        <v>0</v>
      </c>
      <c r="BE7" s="36">
        <v>0</v>
      </c>
      <c r="BF7" s="12">
        <v>0</v>
      </c>
      <c r="BG7" s="37">
        <v>0</v>
      </c>
      <c r="BH7" s="36">
        <v>0</v>
      </c>
      <c r="BI7" s="12">
        <v>0</v>
      </c>
      <c r="BJ7" s="37">
        <v>0</v>
      </c>
      <c r="BK7" s="48">
        <v>5</v>
      </c>
      <c r="BL7" s="14">
        <v>110</v>
      </c>
      <c r="BM7" s="37">
        <f t="shared" si="3"/>
        <v>22000</v>
      </c>
      <c r="BN7" s="36">
        <v>0</v>
      </c>
      <c r="BO7" s="12">
        <v>0</v>
      </c>
      <c r="BP7" s="37">
        <v>0</v>
      </c>
      <c r="BQ7" s="36">
        <v>0</v>
      </c>
      <c r="BR7" s="12">
        <v>0</v>
      </c>
      <c r="BS7" s="37">
        <f t="shared" si="4"/>
        <v>0</v>
      </c>
      <c r="BT7" s="36">
        <v>0</v>
      </c>
      <c r="BU7" s="12">
        <v>0</v>
      </c>
      <c r="BV7" s="37">
        <v>0</v>
      </c>
      <c r="BW7" s="36">
        <v>0</v>
      </c>
      <c r="BX7" s="12">
        <v>0</v>
      </c>
      <c r="BY7" s="37">
        <v>0</v>
      </c>
      <c r="BZ7" s="36">
        <v>0</v>
      </c>
      <c r="CA7" s="12">
        <v>0</v>
      </c>
      <c r="CB7" s="37">
        <v>0</v>
      </c>
      <c r="CC7" s="36">
        <v>0</v>
      </c>
      <c r="CD7" s="12">
        <v>0</v>
      </c>
      <c r="CE7" s="37">
        <v>0</v>
      </c>
      <c r="CF7" s="36">
        <v>13</v>
      </c>
      <c r="CG7" s="12">
        <v>204</v>
      </c>
      <c r="CH7" s="37">
        <f t="shared" ref="CH7" si="22">CG7/CF7*1000</f>
        <v>15692.307692307691</v>
      </c>
      <c r="CI7" s="36">
        <v>0</v>
      </c>
      <c r="CJ7" s="12">
        <v>0</v>
      </c>
      <c r="CK7" s="37">
        <v>0</v>
      </c>
      <c r="CL7" s="36">
        <v>0</v>
      </c>
      <c r="CM7" s="12">
        <v>0</v>
      </c>
      <c r="CN7" s="37">
        <v>0</v>
      </c>
      <c r="CO7" s="36">
        <v>0</v>
      </c>
      <c r="CP7" s="12">
        <v>0</v>
      </c>
      <c r="CQ7" s="37">
        <v>0</v>
      </c>
      <c r="CR7" s="36">
        <v>0</v>
      </c>
      <c r="CS7" s="12">
        <v>0</v>
      </c>
      <c r="CT7" s="37">
        <v>0</v>
      </c>
      <c r="CU7" s="36">
        <v>0</v>
      </c>
      <c r="CV7" s="12">
        <v>0</v>
      </c>
      <c r="CW7" s="37">
        <v>0</v>
      </c>
      <c r="CX7" s="36">
        <v>0</v>
      </c>
      <c r="CY7" s="12">
        <v>0</v>
      </c>
      <c r="CZ7" s="37">
        <v>0</v>
      </c>
      <c r="DA7" s="36">
        <v>0</v>
      </c>
      <c r="DB7" s="12">
        <v>0</v>
      </c>
      <c r="DC7" s="37">
        <v>0</v>
      </c>
      <c r="DD7" s="36">
        <v>9</v>
      </c>
      <c r="DE7" s="12">
        <v>105</v>
      </c>
      <c r="DF7" s="37">
        <f t="shared" si="5"/>
        <v>11666.666666666666</v>
      </c>
      <c r="DG7" s="36">
        <v>0</v>
      </c>
      <c r="DH7" s="12">
        <v>0</v>
      </c>
      <c r="DI7" s="37">
        <v>0</v>
      </c>
      <c r="DJ7" s="36">
        <v>0</v>
      </c>
      <c r="DK7" s="12">
        <v>0</v>
      </c>
      <c r="DL7" s="37">
        <v>0</v>
      </c>
      <c r="DM7" s="36"/>
      <c r="DN7" s="12"/>
      <c r="DO7" s="37"/>
      <c r="DP7" s="36"/>
      <c r="DQ7" s="12"/>
      <c r="DR7" s="37"/>
      <c r="DS7" s="36">
        <v>0</v>
      </c>
      <c r="DT7" s="12">
        <v>0</v>
      </c>
      <c r="DU7" s="37">
        <v>0</v>
      </c>
      <c r="DV7" s="36">
        <v>2</v>
      </c>
      <c r="DW7" s="12">
        <v>4</v>
      </c>
      <c r="DX7" s="37">
        <f t="shared" si="6"/>
        <v>2000</v>
      </c>
      <c r="DY7" s="36">
        <v>0</v>
      </c>
      <c r="DZ7" s="12">
        <v>0</v>
      </c>
      <c r="EA7" s="37">
        <v>0</v>
      </c>
      <c r="EB7" s="36">
        <v>0</v>
      </c>
      <c r="EC7" s="12">
        <v>0</v>
      </c>
      <c r="ED7" s="37">
        <v>0</v>
      </c>
      <c r="EE7" s="36">
        <v>0</v>
      </c>
      <c r="EF7" s="12">
        <v>0</v>
      </c>
      <c r="EG7" s="37">
        <v>0</v>
      </c>
      <c r="EH7" s="36">
        <v>0</v>
      </c>
      <c r="EI7" s="12">
        <v>0</v>
      </c>
      <c r="EJ7" s="37">
        <v>0</v>
      </c>
      <c r="EK7" s="36">
        <v>0</v>
      </c>
      <c r="EL7" s="12">
        <v>0</v>
      </c>
      <c r="EM7" s="37">
        <v>0</v>
      </c>
      <c r="EN7" s="36">
        <v>17</v>
      </c>
      <c r="EO7" s="12">
        <v>287</v>
      </c>
      <c r="EP7" s="37">
        <f t="shared" si="7"/>
        <v>16882.352941176472</v>
      </c>
      <c r="EQ7" s="36">
        <v>1</v>
      </c>
      <c r="ER7" s="12">
        <v>24</v>
      </c>
      <c r="ES7" s="37">
        <f t="shared" si="8"/>
        <v>24000</v>
      </c>
      <c r="ET7" s="36">
        <v>0</v>
      </c>
      <c r="EU7" s="12">
        <v>0</v>
      </c>
      <c r="EV7" s="37">
        <v>0</v>
      </c>
      <c r="EW7" s="36">
        <v>0</v>
      </c>
      <c r="EX7" s="12">
        <v>0</v>
      </c>
      <c r="EY7" s="37">
        <v>0</v>
      </c>
      <c r="EZ7" s="36">
        <v>0</v>
      </c>
      <c r="FA7" s="12">
        <v>0</v>
      </c>
      <c r="FB7" s="37">
        <v>0</v>
      </c>
      <c r="FC7" s="36">
        <v>0</v>
      </c>
      <c r="FD7" s="12">
        <v>0</v>
      </c>
      <c r="FE7" s="37">
        <v>0</v>
      </c>
      <c r="FF7" s="36">
        <v>0</v>
      </c>
      <c r="FG7" s="12">
        <v>0</v>
      </c>
      <c r="FH7" s="37">
        <v>0</v>
      </c>
      <c r="FI7" s="36">
        <v>0</v>
      </c>
      <c r="FJ7" s="12">
        <v>0</v>
      </c>
      <c r="FK7" s="37">
        <v>0</v>
      </c>
      <c r="FL7" s="36">
        <v>0</v>
      </c>
      <c r="FM7" s="12">
        <v>0</v>
      </c>
      <c r="FN7" s="37">
        <v>0</v>
      </c>
      <c r="FO7" s="36">
        <v>0</v>
      </c>
      <c r="FP7" s="12">
        <v>0</v>
      </c>
      <c r="FQ7" s="37">
        <v>0</v>
      </c>
      <c r="FR7" s="36">
        <v>0</v>
      </c>
      <c r="FS7" s="12">
        <v>0</v>
      </c>
      <c r="FT7" s="37">
        <v>0</v>
      </c>
      <c r="FU7" s="36">
        <v>0</v>
      </c>
      <c r="FV7" s="12">
        <v>0</v>
      </c>
      <c r="FW7" s="37">
        <v>0</v>
      </c>
      <c r="FX7" s="36">
        <v>0</v>
      </c>
      <c r="FY7" s="12">
        <v>0</v>
      </c>
      <c r="FZ7" s="37">
        <v>0</v>
      </c>
      <c r="GA7" s="36">
        <v>0</v>
      </c>
      <c r="GB7" s="12">
        <v>0</v>
      </c>
      <c r="GC7" s="37">
        <v>0</v>
      </c>
      <c r="GD7" s="36">
        <v>0</v>
      </c>
      <c r="GE7" s="12">
        <v>0</v>
      </c>
      <c r="GF7" s="37">
        <v>0</v>
      </c>
      <c r="GG7" s="36">
        <v>0</v>
      </c>
      <c r="GH7" s="12">
        <v>0</v>
      </c>
      <c r="GI7" s="37">
        <v>0</v>
      </c>
      <c r="GJ7" s="36">
        <v>0</v>
      </c>
      <c r="GK7" s="12">
        <v>0</v>
      </c>
      <c r="GL7" s="37">
        <v>0</v>
      </c>
      <c r="GM7" s="36">
        <v>0</v>
      </c>
      <c r="GN7" s="12">
        <v>0</v>
      </c>
      <c r="GO7" s="37">
        <v>0</v>
      </c>
      <c r="GP7" s="36">
        <v>0</v>
      </c>
      <c r="GQ7" s="12">
        <v>0</v>
      </c>
      <c r="GR7" s="37">
        <f t="shared" si="9"/>
        <v>0</v>
      </c>
      <c r="GS7" s="36">
        <v>0</v>
      </c>
      <c r="GT7" s="12">
        <v>0</v>
      </c>
      <c r="GU7" s="37">
        <f t="shared" si="10"/>
        <v>0</v>
      </c>
      <c r="GV7" s="36">
        <v>0</v>
      </c>
      <c r="GW7" s="12">
        <v>0</v>
      </c>
      <c r="GX7" s="37">
        <f t="shared" si="11"/>
        <v>0</v>
      </c>
      <c r="GY7" s="36">
        <v>0</v>
      </c>
      <c r="GZ7" s="12">
        <v>0</v>
      </c>
      <c r="HA7" s="37">
        <v>0</v>
      </c>
      <c r="HB7" s="36">
        <v>0</v>
      </c>
      <c r="HC7" s="12">
        <v>0</v>
      </c>
      <c r="HD7" s="37">
        <v>0</v>
      </c>
      <c r="HE7" s="36">
        <v>0</v>
      </c>
      <c r="HF7" s="12">
        <v>0</v>
      </c>
      <c r="HG7" s="37">
        <v>0</v>
      </c>
      <c r="HH7" s="36">
        <v>0</v>
      </c>
      <c r="HI7" s="12">
        <v>0</v>
      </c>
      <c r="HJ7" s="37">
        <v>0</v>
      </c>
      <c r="HK7" s="36">
        <v>0</v>
      </c>
      <c r="HL7" s="12">
        <v>0</v>
      </c>
      <c r="HM7" s="37">
        <v>0</v>
      </c>
      <c r="HN7" s="36">
        <v>0</v>
      </c>
      <c r="HO7" s="12">
        <v>0</v>
      </c>
      <c r="HP7" s="37">
        <v>0</v>
      </c>
      <c r="HQ7" s="36">
        <v>0</v>
      </c>
      <c r="HR7" s="12">
        <v>0</v>
      </c>
      <c r="HS7" s="37">
        <v>0</v>
      </c>
      <c r="HT7" s="36">
        <v>0</v>
      </c>
      <c r="HU7" s="12">
        <v>0</v>
      </c>
      <c r="HV7" s="37">
        <v>0</v>
      </c>
      <c r="HW7" s="45">
        <v>1</v>
      </c>
      <c r="HX7" s="16">
        <v>50</v>
      </c>
      <c r="HY7" s="37">
        <f t="shared" si="12"/>
        <v>50000</v>
      </c>
      <c r="HZ7" s="36">
        <v>0</v>
      </c>
      <c r="IA7" s="12">
        <v>0</v>
      </c>
      <c r="IB7" s="37">
        <v>0</v>
      </c>
      <c r="IC7" s="36">
        <v>0</v>
      </c>
      <c r="ID7" s="12">
        <v>0</v>
      </c>
      <c r="IE7" s="37">
        <v>0</v>
      </c>
      <c r="IF7" s="36">
        <v>0</v>
      </c>
      <c r="IG7" s="12">
        <v>0</v>
      </c>
      <c r="IH7" s="37">
        <v>0</v>
      </c>
      <c r="II7" s="36">
        <v>1</v>
      </c>
      <c r="IJ7" s="12">
        <v>10</v>
      </c>
      <c r="IK7" s="37">
        <f t="shared" si="13"/>
        <v>10000</v>
      </c>
      <c r="IL7" s="36">
        <v>0</v>
      </c>
      <c r="IM7" s="12">
        <v>0</v>
      </c>
      <c r="IN7" s="37">
        <v>0</v>
      </c>
      <c r="IO7" s="36">
        <v>0</v>
      </c>
      <c r="IP7" s="12">
        <v>0</v>
      </c>
      <c r="IQ7" s="37">
        <v>0</v>
      </c>
      <c r="IR7" s="36">
        <v>0</v>
      </c>
      <c r="IS7" s="12">
        <v>0</v>
      </c>
      <c r="IT7" s="37">
        <v>0</v>
      </c>
      <c r="IU7" s="36">
        <v>0</v>
      </c>
      <c r="IV7" s="12">
        <v>0</v>
      </c>
      <c r="IW7" s="37">
        <v>0</v>
      </c>
      <c r="IX7" s="36">
        <v>0</v>
      </c>
      <c r="IY7" s="12">
        <v>0</v>
      </c>
      <c r="IZ7" s="37">
        <v>0</v>
      </c>
      <c r="JA7" s="36">
        <v>0</v>
      </c>
      <c r="JB7" s="12">
        <v>0</v>
      </c>
      <c r="JC7" s="37">
        <v>0</v>
      </c>
      <c r="JD7" s="36">
        <v>0</v>
      </c>
      <c r="JE7" s="12">
        <v>0</v>
      </c>
      <c r="JF7" s="37">
        <v>0</v>
      </c>
      <c r="JG7" s="36">
        <v>0</v>
      </c>
      <c r="JH7" s="12">
        <v>0</v>
      </c>
      <c r="JI7" s="37">
        <v>0</v>
      </c>
      <c r="JJ7" s="36">
        <v>0</v>
      </c>
      <c r="JK7" s="12">
        <v>0</v>
      </c>
      <c r="JL7" s="37">
        <v>0</v>
      </c>
      <c r="JM7" s="36">
        <v>0</v>
      </c>
      <c r="JN7" s="12">
        <v>0</v>
      </c>
      <c r="JO7" s="37">
        <v>0</v>
      </c>
      <c r="JP7" s="36">
        <v>0</v>
      </c>
      <c r="JQ7" s="12">
        <v>0</v>
      </c>
      <c r="JR7" s="37">
        <v>0</v>
      </c>
      <c r="JS7" s="36">
        <v>0</v>
      </c>
      <c r="JT7" s="12">
        <v>0</v>
      </c>
      <c r="JU7" s="37">
        <v>0</v>
      </c>
      <c r="JV7" s="36">
        <v>0</v>
      </c>
      <c r="JW7" s="12">
        <v>0</v>
      </c>
      <c r="JX7" s="37">
        <v>0</v>
      </c>
      <c r="JY7" s="36">
        <v>0</v>
      </c>
      <c r="JZ7" s="12">
        <v>0</v>
      </c>
      <c r="KA7" s="37">
        <v>0</v>
      </c>
      <c r="KB7" s="36">
        <v>0</v>
      </c>
      <c r="KC7" s="12">
        <v>0</v>
      </c>
      <c r="KD7" s="37">
        <v>0</v>
      </c>
      <c r="KE7" s="36"/>
      <c r="KF7" s="12"/>
      <c r="KG7" s="37"/>
      <c r="KH7" s="36">
        <v>0</v>
      </c>
      <c r="KI7" s="12">
        <v>0</v>
      </c>
      <c r="KJ7" s="37">
        <v>0</v>
      </c>
      <c r="KK7" s="36">
        <v>0</v>
      </c>
      <c r="KL7" s="12">
        <v>0</v>
      </c>
      <c r="KM7" s="37">
        <f t="shared" si="15"/>
        <v>0</v>
      </c>
      <c r="KN7" s="36">
        <v>0</v>
      </c>
      <c r="KO7" s="12">
        <v>0</v>
      </c>
      <c r="KP7" s="37">
        <v>0</v>
      </c>
      <c r="KQ7" s="36"/>
      <c r="KR7" s="12"/>
      <c r="KS7" s="37"/>
      <c r="KT7" s="36">
        <v>0</v>
      </c>
      <c r="KU7" s="12">
        <v>0</v>
      </c>
      <c r="KV7" s="37">
        <v>0</v>
      </c>
      <c r="KW7" s="36">
        <v>0</v>
      </c>
      <c r="KX7" s="12">
        <v>0</v>
      </c>
      <c r="KY7" s="37">
        <v>0</v>
      </c>
      <c r="KZ7" s="36">
        <v>0</v>
      </c>
      <c r="LA7" s="12">
        <v>0</v>
      </c>
      <c r="LB7" s="37">
        <v>0</v>
      </c>
      <c r="LC7" s="36">
        <v>0</v>
      </c>
      <c r="LD7" s="12">
        <v>0</v>
      </c>
      <c r="LE7" s="37">
        <v>0</v>
      </c>
      <c r="LF7" s="36">
        <v>0</v>
      </c>
      <c r="LG7" s="12">
        <v>0</v>
      </c>
      <c r="LH7" s="37">
        <v>0</v>
      </c>
      <c r="LI7" s="36">
        <v>3</v>
      </c>
      <c r="LJ7" s="12">
        <v>70</v>
      </c>
      <c r="LK7" s="37">
        <f t="shared" si="17"/>
        <v>23333.333333333332</v>
      </c>
      <c r="LL7" s="36">
        <v>5</v>
      </c>
      <c r="LM7" s="12">
        <v>153</v>
      </c>
      <c r="LN7" s="37">
        <f t="shared" si="18"/>
        <v>30600</v>
      </c>
      <c r="LO7" s="36">
        <v>0</v>
      </c>
      <c r="LP7" s="12">
        <v>0</v>
      </c>
      <c r="LQ7" s="37">
        <v>0</v>
      </c>
      <c r="LR7" s="36">
        <v>0</v>
      </c>
      <c r="LS7" s="12">
        <v>0</v>
      </c>
      <c r="LT7" s="37">
        <v>0</v>
      </c>
      <c r="LU7" s="36">
        <v>0</v>
      </c>
      <c r="LV7" s="12">
        <v>0</v>
      </c>
      <c r="LW7" s="37">
        <v>0</v>
      </c>
      <c r="LX7" s="36">
        <v>0</v>
      </c>
      <c r="LY7" s="12">
        <v>0</v>
      </c>
      <c r="LZ7" s="37">
        <v>0</v>
      </c>
      <c r="MA7" s="6" t="e">
        <f>L7+O7+R7+AA7+AG7+AP7+AS7+BB7+BH7+BK7+CC7+CF7+CI7+CX7+DJ7+DV7+DY7+EB7+EE7+EH7+EK7+EN7+EQ7+EW7+EZ7+FF7+FU7+GM7+HB7+HQ7+HW7+HZ7+IC7+II7+IL7+IO7+IR7+IU7+IX7+JD7+JG7+JM7+JP7+JV7+JY7+KH7+KN7+KT7+KW7+LF7+LI7+LL7+LR7+LU7+CO7+FC7+AM7+ET7+FO7+FR7+LO7+HT7+HN7+CU7+LC7+KZ7+KB7+JS7+JJ7+IF7+HK7+HH7+HE7+FX7+DG7+DD7+CR7+BZ7+BT7+BN7+BE7+AY7+AJ7+AD7+X7+JA7+GJ7+GG7+CL7+LX7+DA7+GA7+FI7+BW7+GY7+DS7+GD7+FL7+#REF!+GS7</f>
        <v>#REF!</v>
      </c>
      <c r="MB7" s="63" t="e">
        <f>M7+P7+S7+AB7+AH7+AQ7+AT7+BC7+BI7+BL7+CD7+CG7+CJ7+CY7+DK7+DW7+DZ7+EC7+EF7+EI7+EL7+EO7+ER7+EX7+FA7+FG7+FV7+GN7+HC7+HR7+HX7+IA7+ID7+IJ7+IM7+IP7+IS7+IV7+IY7+JE7+JH7+JN7+JQ7+JW7+JZ7+KI7+KO7+KU7+KX7+LG7+LJ7+LM7+LS7+LV7+CP7+FD7+AN7+EU7+FP7+FS7+LP7+HU7+HO7+CV7+LD7+LA7+KC7+JT7+JK7+IG7+HL7+HI7+HF7+FY7+DH7+DE7+CS7+CA7+BU7+BO7+BF7+AZ7+AK7+AE7+Y7+JB7+GK7+GH7+CM7+LY7+DB7+GB7+FJ7+BX7+GZ7+DT7+GE7+FM7+#REF!+GT7</f>
        <v>#REF!</v>
      </c>
      <c r="MC7" s="3"/>
      <c r="MD7" s="4"/>
      <c r="ME7" s="3"/>
      <c r="MF7" s="3"/>
      <c r="MG7" s="3"/>
      <c r="MH7" s="4"/>
      <c r="MI7" s="3"/>
      <c r="MJ7" s="3"/>
      <c r="MK7" s="3"/>
      <c r="ML7" s="4"/>
      <c r="MM7" s="3"/>
      <c r="MN7" s="3"/>
      <c r="MO7" s="1"/>
    </row>
    <row r="8" spans="1:432" x14ac:dyDescent="0.3">
      <c r="A8" s="52">
        <v>2004</v>
      </c>
      <c r="B8" s="53" t="s">
        <v>7</v>
      </c>
      <c r="C8" s="36"/>
      <c r="D8" s="12"/>
      <c r="E8" s="37"/>
      <c r="F8" s="36">
        <v>0</v>
      </c>
      <c r="G8" s="12">
        <v>0</v>
      </c>
      <c r="H8" s="37">
        <f t="shared" si="0"/>
        <v>0</v>
      </c>
      <c r="I8" s="36"/>
      <c r="J8" s="12"/>
      <c r="K8" s="37"/>
      <c r="L8" s="36">
        <v>0</v>
      </c>
      <c r="M8" s="12">
        <v>0</v>
      </c>
      <c r="N8" s="37">
        <v>0</v>
      </c>
      <c r="O8" s="36">
        <v>45</v>
      </c>
      <c r="P8" s="12">
        <v>722</v>
      </c>
      <c r="Q8" s="37">
        <f t="shared" si="19"/>
        <v>16044.444444444443</v>
      </c>
      <c r="R8" s="36">
        <v>0</v>
      </c>
      <c r="S8" s="12">
        <v>0</v>
      </c>
      <c r="T8" s="37">
        <v>0</v>
      </c>
      <c r="U8" s="36">
        <v>0</v>
      </c>
      <c r="V8" s="12">
        <v>0</v>
      </c>
      <c r="W8" s="37">
        <f t="shared" si="1"/>
        <v>0</v>
      </c>
      <c r="X8" s="36">
        <v>0</v>
      </c>
      <c r="Y8" s="12">
        <v>0</v>
      </c>
      <c r="Z8" s="37">
        <v>0</v>
      </c>
      <c r="AA8" s="36">
        <v>0</v>
      </c>
      <c r="AB8" s="12">
        <v>0</v>
      </c>
      <c r="AC8" s="37">
        <v>0</v>
      </c>
      <c r="AD8" s="36">
        <v>0</v>
      </c>
      <c r="AE8" s="12">
        <v>0</v>
      </c>
      <c r="AF8" s="37">
        <v>0</v>
      </c>
      <c r="AG8" s="36">
        <v>14</v>
      </c>
      <c r="AH8" s="12">
        <v>31</v>
      </c>
      <c r="AI8" s="37">
        <f t="shared" ref="AI8" si="23">AH8/AG8*1000</f>
        <v>2214.2857142857142</v>
      </c>
      <c r="AJ8" s="36">
        <v>0</v>
      </c>
      <c r="AK8" s="12">
        <v>0</v>
      </c>
      <c r="AL8" s="37">
        <v>0</v>
      </c>
      <c r="AM8" s="36">
        <v>0</v>
      </c>
      <c r="AN8" s="12">
        <v>0</v>
      </c>
      <c r="AO8" s="37">
        <v>0</v>
      </c>
      <c r="AP8" s="36">
        <v>0</v>
      </c>
      <c r="AQ8" s="12">
        <v>0</v>
      </c>
      <c r="AR8" s="37">
        <v>0</v>
      </c>
      <c r="AS8" s="36">
        <v>0</v>
      </c>
      <c r="AT8" s="12">
        <v>0</v>
      </c>
      <c r="AU8" s="37">
        <v>0</v>
      </c>
      <c r="AV8" s="36">
        <v>0</v>
      </c>
      <c r="AW8" s="12">
        <v>0</v>
      </c>
      <c r="AX8" s="37">
        <f t="shared" si="2"/>
        <v>0</v>
      </c>
      <c r="AY8" s="36">
        <v>0</v>
      </c>
      <c r="AZ8" s="12">
        <v>0</v>
      </c>
      <c r="BA8" s="37">
        <v>0</v>
      </c>
      <c r="BB8" s="36">
        <v>0</v>
      </c>
      <c r="BC8" s="12">
        <v>0</v>
      </c>
      <c r="BD8" s="37">
        <v>0</v>
      </c>
      <c r="BE8" s="36">
        <v>0</v>
      </c>
      <c r="BF8" s="12">
        <v>0</v>
      </c>
      <c r="BG8" s="37">
        <v>0</v>
      </c>
      <c r="BH8" s="36">
        <v>0</v>
      </c>
      <c r="BI8" s="12">
        <v>0</v>
      </c>
      <c r="BJ8" s="37">
        <v>0</v>
      </c>
      <c r="BK8" s="48">
        <v>15</v>
      </c>
      <c r="BL8" s="14">
        <v>173</v>
      </c>
      <c r="BM8" s="37">
        <f t="shared" si="3"/>
        <v>11533.333333333334</v>
      </c>
      <c r="BN8" s="36">
        <v>0</v>
      </c>
      <c r="BO8" s="12">
        <v>0</v>
      </c>
      <c r="BP8" s="37">
        <v>0</v>
      </c>
      <c r="BQ8" s="36">
        <v>0</v>
      </c>
      <c r="BR8" s="12">
        <v>0</v>
      </c>
      <c r="BS8" s="37">
        <f t="shared" si="4"/>
        <v>0</v>
      </c>
      <c r="BT8" s="36">
        <v>0</v>
      </c>
      <c r="BU8" s="12">
        <v>0</v>
      </c>
      <c r="BV8" s="37">
        <v>0</v>
      </c>
      <c r="BW8" s="36">
        <v>0</v>
      </c>
      <c r="BX8" s="12">
        <v>0</v>
      </c>
      <c r="BY8" s="37">
        <v>0</v>
      </c>
      <c r="BZ8" s="36">
        <v>0</v>
      </c>
      <c r="CA8" s="12">
        <v>0</v>
      </c>
      <c r="CB8" s="37">
        <v>0</v>
      </c>
      <c r="CC8" s="36">
        <v>0</v>
      </c>
      <c r="CD8" s="12">
        <v>0</v>
      </c>
      <c r="CE8" s="37">
        <v>0</v>
      </c>
      <c r="CF8" s="36">
        <v>0</v>
      </c>
      <c r="CG8" s="12">
        <v>0</v>
      </c>
      <c r="CH8" s="37">
        <v>0</v>
      </c>
      <c r="CI8" s="36">
        <v>0</v>
      </c>
      <c r="CJ8" s="12">
        <v>0</v>
      </c>
      <c r="CK8" s="37">
        <v>0</v>
      </c>
      <c r="CL8" s="36">
        <v>0</v>
      </c>
      <c r="CM8" s="12">
        <v>0</v>
      </c>
      <c r="CN8" s="37">
        <v>0</v>
      </c>
      <c r="CO8" s="36">
        <v>0</v>
      </c>
      <c r="CP8" s="12">
        <v>0</v>
      </c>
      <c r="CQ8" s="37">
        <v>0</v>
      </c>
      <c r="CR8" s="36">
        <v>0</v>
      </c>
      <c r="CS8" s="12">
        <v>0</v>
      </c>
      <c r="CT8" s="37">
        <v>0</v>
      </c>
      <c r="CU8" s="36">
        <v>0</v>
      </c>
      <c r="CV8" s="12">
        <v>0</v>
      </c>
      <c r="CW8" s="37">
        <v>0</v>
      </c>
      <c r="CX8" s="36">
        <v>0</v>
      </c>
      <c r="CY8" s="12">
        <v>0</v>
      </c>
      <c r="CZ8" s="37">
        <v>0</v>
      </c>
      <c r="DA8" s="36">
        <v>0</v>
      </c>
      <c r="DB8" s="12">
        <v>0</v>
      </c>
      <c r="DC8" s="37">
        <v>0</v>
      </c>
      <c r="DD8" s="36">
        <v>2</v>
      </c>
      <c r="DE8" s="12">
        <v>35</v>
      </c>
      <c r="DF8" s="37">
        <f t="shared" si="5"/>
        <v>17500</v>
      </c>
      <c r="DG8" s="36">
        <v>0</v>
      </c>
      <c r="DH8" s="12">
        <v>0</v>
      </c>
      <c r="DI8" s="37">
        <v>0</v>
      </c>
      <c r="DJ8" s="36">
        <v>0</v>
      </c>
      <c r="DK8" s="12">
        <v>0</v>
      </c>
      <c r="DL8" s="37">
        <v>0</v>
      </c>
      <c r="DM8" s="36"/>
      <c r="DN8" s="12"/>
      <c r="DO8" s="37"/>
      <c r="DP8" s="36"/>
      <c r="DQ8" s="12"/>
      <c r="DR8" s="37"/>
      <c r="DS8" s="36">
        <v>0</v>
      </c>
      <c r="DT8" s="12">
        <v>0</v>
      </c>
      <c r="DU8" s="37">
        <v>0</v>
      </c>
      <c r="DV8" s="36">
        <v>1</v>
      </c>
      <c r="DW8" s="12">
        <v>5</v>
      </c>
      <c r="DX8" s="37">
        <f t="shared" si="6"/>
        <v>5000</v>
      </c>
      <c r="DY8" s="36">
        <v>0</v>
      </c>
      <c r="DZ8" s="12">
        <v>0</v>
      </c>
      <c r="EA8" s="37">
        <v>0</v>
      </c>
      <c r="EB8" s="36">
        <v>0</v>
      </c>
      <c r="EC8" s="12">
        <v>0</v>
      </c>
      <c r="ED8" s="37">
        <v>0</v>
      </c>
      <c r="EE8" s="36">
        <v>0</v>
      </c>
      <c r="EF8" s="12">
        <v>0</v>
      </c>
      <c r="EG8" s="37">
        <v>0</v>
      </c>
      <c r="EH8" s="36">
        <v>0</v>
      </c>
      <c r="EI8" s="12">
        <v>0</v>
      </c>
      <c r="EJ8" s="37">
        <v>0</v>
      </c>
      <c r="EK8" s="36">
        <v>0</v>
      </c>
      <c r="EL8" s="12">
        <v>0</v>
      </c>
      <c r="EM8" s="37">
        <v>0</v>
      </c>
      <c r="EN8" s="36">
        <v>5</v>
      </c>
      <c r="EO8" s="12">
        <v>73</v>
      </c>
      <c r="EP8" s="37">
        <f t="shared" si="7"/>
        <v>14600</v>
      </c>
      <c r="EQ8" s="36">
        <v>5</v>
      </c>
      <c r="ER8" s="12">
        <v>174</v>
      </c>
      <c r="ES8" s="37">
        <f t="shared" si="8"/>
        <v>34800</v>
      </c>
      <c r="ET8" s="36">
        <v>0</v>
      </c>
      <c r="EU8" s="12">
        <v>0</v>
      </c>
      <c r="EV8" s="37">
        <v>0</v>
      </c>
      <c r="EW8" s="36">
        <v>0</v>
      </c>
      <c r="EX8" s="12">
        <v>0</v>
      </c>
      <c r="EY8" s="37">
        <v>0</v>
      </c>
      <c r="EZ8" s="36">
        <v>0</v>
      </c>
      <c r="FA8" s="12">
        <v>0</v>
      </c>
      <c r="FB8" s="37">
        <v>0</v>
      </c>
      <c r="FC8" s="36">
        <v>0</v>
      </c>
      <c r="FD8" s="12">
        <v>0</v>
      </c>
      <c r="FE8" s="37">
        <v>0</v>
      </c>
      <c r="FF8" s="36">
        <v>0</v>
      </c>
      <c r="FG8" s="12">
        <v>0</v>
      </c>
      <c r="FH8" s="37">
        <v>0</v>
      </c>
      <c r="FI8" s="36">
        <v>0</v>
      </c>
      <c r="FJ8" s="12">
        <v>0</v>
      </c>
      <c r="FK8" s="37">
        <v>0</v>
      </c>
      <c r="FL8" s="36">
        <v>0</v>
      </c>
      <c r="FM8" s="12">
        <v>0</v>
      </c>
      <c r="FN8" s="37">
        <v>0</v>
      </c>
      <c r="FO8" s="36">
        <v>0</v>
      </c>
      <c r="FP8" s="12">
        <v>0</v>
      </c>
      <c r="FQ8" s="37">
        <v>0</v>
      </c>
      <c r="FR8" s="36">
        <v>0</v>
      </c>
      <c r="FS8" s="12">
        <v>0</v>
      </c>
      <c r="FT8" s="37">
        <v>0</v>
      </c>
      <c r="FU8" s="36">
        <v>1</v>
      </c>
      <c r="FV8" s="12">
        <v>21</v>
      </c>
      <c r="FW8" s="37">
        <f t="shared" ref="FW8" si="24">FV8/FU8*1000</f>
        <v>21000</v>
      </c>
      <c r="FX8" s="36">
        <v>0</v>
      </c>
      <c r="FY8" s="12">
        <v>0</v>
      </c>
      <c r="FZ8" s="37">
        <v>0</v>
      </c>
      <c r="GA8" s="36">
        <v>0</v>
      </c>
      <c r="GB8" s="12">
        <v>0</v>
      </c>
      <c r="GC8" s="37">
        <v>0</v>
      </c>
      <c r="GD8" s="36">
        <v>0</v>
      </c>
      <c r="GE8" s="12">
        <v>0</v>
      </c>
      <c r="GF8" s="37">
        <v>0</v>
      </c>
      <c r="GG8" s="36">
        <v>0</v>
      </c>
      <c r="GH8" s="12">
        <v>0</v>
      </c>
      <c r="GI8" s="37">
        <v>0</v>
      </c>
      <c r="GJ8" s="36">
        <v>0</v>
      </c>
      <c r="GK8" s="12">
        <v>0</v>
      </c>
      <c r="GL8" s="37">
        <v>0</v>
      </c>
      <c r="GM8" s="36">
        <v>0</v>
      </c>
      <c r="GN8" s="12">
        <v>0</v>
      </c>
      <c r="GO8" s="37">
        <v>0</v>
      </c>
      <c r="GP8" s="36">
        <v>0</v>
      </c>
      <c r="GQ8" s="12">
        <v>0</v>
      </c>
      <c r="GR8" s="37">
        <f t="shared" si="9"/>
        <v>0</v>
      </c>
      <c r="GS8" s="36">
        <v>0</v>
      </c>
      <c r="GT8" s="12">
        <v>0</v>
      </c>
      <c r="GU8" s="37">
        <f t="shared" si="10"/>
        <v>0</v>
      </c>
      <c r="GV8" s="36">
        <v>0</v>
      </c>
      <c r="GW8" s="12">
        <v>0</v>
      </c>
      <c r="GX8" s="37">
        <f t="shared" si="11"/>
        <v>0</v>
      </c>
      <c r="GY8" s="36">
        <v>0</v>
      </c>
      <c r="GZ8" s="12">
        <v>0</v>
      </c>
      <c r="HA8" s="37">
        <v>0</v>
      </c>
      <c r="HB8" s="36">
        <v>0</v>
      </c>
      <c r="HC8" s="12">
        <v>0</v>
      </c>
      <c r="HD8" s="37">
        <v>0</v>
      </c>
      <c r="HE8" s="36">
        <v>0</v>
      </c>
      <c r="HF8" s="12">
        <v>0</v>
      </c>
      <c r="HG8" s="37">
        <v>0</v>
      </c>
      <c r="HH8" s="36">
        <v>0</v>
      </c>
      <c r="HI8" s="12">
        <v>0</v>
      </c>
      <c r="HJ8" s="37">
        <v>0</v>
      </c>
      <c r="HK8" s="36">
        <v>0</v>
      </c>
      <c r="HL8" s="12">
        <v>0</v>
      </c>
      <c r="HM8" s="37">
        <v>0</v>
      </c>
      <c r="HN8" s="36">
        <v>0</v>
      </c>
      <c r="HO8" s="12">
        <v>0</v>
      </c>
      <c r="HP8" s="37">
        <v>0</v>
      </c>
      <c r="HQ8" s="36">
        <v>0</v>
      </c>
      <c r="HR8" s="12">
        <v>0</v>
      </c>
      <c r="HS8" s="37">
        <v>0</v>
      </c>
      <c r="HT8" s="36">
        <v>0</v>
      </c>
      <c r="HU8" s="12">
        <v>0</v>
      </c>
      <c r="HV8" s="37">
        <v>0</v>
      </c>
      <c r="HW8" s="45">
        <v>3</v>
      </c>
      <c r="HX8" s="16">
        <v>66</v>
      </c>
      <c r="HY8" s="37">
        <f t="shared" si="12"/>
        <v>22000</v>
      </c>
      <c r="HZ8" s="36">
        <v>0</v>
      </c>
      <c r="IA8" s="12">
        <v>0</v>
      </c>
      <c r="IB8" s="37">
        <v>0</v>
      </c>
      <c r="IC8" s="36">
        <v>0</v>
      </c>
      <c r="ID8" s="12">
        <v>0</v>
      </c>
      <c r="IE8" s="37">
        <v>0</v>
      </c>
      <c r="IF8" s="36">
        <v>0</v>
      </c>
      <c r="IG8" s="12">
        <v>0</v>
      </c>
      <c r="IH8" s="37">
        <v>0</v>
      </c>
      <c r="II8" s="36">
        <v>7</v>
      </c>
      <c r="IJ8" s="12">
        <v>29</v>
      </c>
      <c r="IK8" s="37">
        <f t="shared" si="13"/>
        <v>4142.8571428571431</v>
      </c>
      <c r="IL8" s="36">
        <v>0</v>
      </c>
      <c r="IM8" s="12">
        <v>0</v>
      </c>
      <c r="IN8" s="37">
        <v>0</v>
      </c>
      <c r="IO8" s="36">
        <v>0</v>
      </c>
      <c r="IP8" s="12">
        <v>0</v>
      </c>
      <c r="IQ8" s="37">
        <v>0</v>
      </c>
      <c r="IR8" s="36">
        <v>0</v>
      </c>
      <c r="IS8" s="12">
        <v>0</v>
      </c>
      <c r="IT8" s="37">
        <v>0</v>
      </c>
      <c r="IU8" s="36">
        <v>0</v>
      </c>
      <c r="IV8" s="12">
        <v>0</v>
      </c>
      <c r="IW8" s="37">
        <v>0</v>
      </c>
      <c r="IX8" s="36">
        <v>0</v>
      </c>
      <c r="IY8" s="12">
        <v>0</v>
      </c>
      <c r="IZ8" s="37">
        <v>0</v>
      </c>
      <c r="JA8" s="36">
        <v>0</v>
      </c>
      <c r="JB8" s="12">
        <v>0</v>
      </c>
      <c r="JC8" s="37">
        <v>0</v>
      </c>
      <c r="JD8" s="36">
        <v>0</v>
      </c>
      <c r="JE8" s="12">
        <v>0</v>
      </c>
      <c r="JF8" s="37">
        <v>0</v>
      </c>
      <c r="JG8" s="36">
        <v>2</v>
      </c>
      <c r="JH8" s="12">
        <v>37</v>
      </c>
      <c r="JI8" s="37">
        <f t="shared" ref="JI8" si="25">JH8/JG8*1000</f>
        <v>18500</v>
      </c>
      <c r="JJ8" s="36">
        <v>0</v>
      </c>
      <c r="JK8" s="12">
        <v>0</v>
      </c>
      <c r="JL8" s="37">
        <v>0</v>
      </c>
      <c r="JM8" s="36">
        <v>0</v>
      </c>
      <c r="JN8" s="12">
        <v>0</v>
      </c>
      <c r="JO8" s="37">
        <v>0</v>
      </c>
      <c r="JP8" s="36">
        <v>0</v>
      </c>
      <c r="JQ8" s="12">
        <v>0</v>
      </c>
      <c r="JR8" s="37">
        <v>0</v>
      </c>
      <c r="JS8" s="36">
        <v>0</v>
      </c>
      <c r="JT8" s="12">
        <v>0</v>
      </c>
      <c r="JU8" s="37">
        <v>0</v>
      </c>
      <c r="JV8" s="36">
        <v>0</v>
      </c>
      <c r="JW8" s="12">
        <v>0</v>
      </c>
      <c r="JX8" s="37">
        <v>0</v>
      </c>
      <c r="JY8" s="36">
        <v>0</v>
      </c>
      <c r="JZ8" s="12">
        <v>0</v>
      </c>
      <c r="KA8" s="37">
        <v>0</v>
      </c>
      <c r="KB8" s="36">
        <v>0</v>
      </c>
      <c r="KC8" s="12">
        <v>0</v>
      </c>
      <c r="KD8" s="37">
        <v>0</v>
      </c>
      <c r="KE8" s="36"/>
      <c r="KF8" s="12"/>
      <c r="KG8" s="37"/>
      <c r="KH8" s="36">
        <v>1</v>
      </c>
      <c r="KI8" s="12">
        <v>4</v>
      </c>
      <c r="KJ8" s="37">
        <v>0</v>
      </c>
      <c r="KK8" s="36">
        <v>0</v>
      </c>
      <c r="KL8" s="12">
        <v>0</v>
      </c>
      <c r="KM8" s="37">
        <f t="shared" si="15"/>
        <v>0</v>
      </c>
      <c r="KN8" s="36">
        <v>3</v>
      </c>
      <c r="KO8" s="12">
        <v>78</v>
      </c>
      <c r="KP8" s="37">
        <f t="shared" ref="KP8:KP12" si="26">KO8/KN8*1000</f>
        <v>26000</v>
      </c>
      <c r="KQ8" s="36"/>
      <c r="KR8" s="12"/>
      <c r="KS8" s="37"/>
      <c r="KT8" s="36">
        <v>0</v>
      </c>
      <c r="KU8" s="12">
        <v>0</v>
      </c>
      <c r="KV8" s="37">
        <v>0</v>
      </c>
      <c r="KW8" s="36">
        <v>3</v>
      </c>
      <c r="KX8" s="12">
        <v>18</v>
      </c>
      <c r="KY8" s="37">
        <f t="shared" ref="KY8" si="27">KX8/KW8*1000</f>
        <v>6000</v>
      </c>
      <c r="KZ8" s="36">
        <v>0</v>
      </c>
      <c r="LA8" s="12">
        <v>0</v>
      </c>
      <c r="LB8" s="37">
        <v>0</v>
      </c>
      <c r="LC8" s="36">
        <v>0</v>
      </c>
      <c r="LD8" s="12">
        <v>0</v>
      </c>
      <c r="LE8" s="37">
        <v>0</v>
      </c>
      <c r="LF8" s="36">
        <v>0</v>
      </c>
      <c r="LG8" s="12">
        <v>0</v>
      </c>
      <c r="LH8" s="37">
        <v>0</v>
      </c>
      <c r="LI8" s="36">
        <v>9</v>
      </c>
      <c r="LJ8" s="12">
        <v>155</v>
      </c>
      <c r="LK8" s="37">
        <f t="shared" si="17"/>
        <v>17222.222222222223</v>
      </c>
      <c r="LL8" s="36">
        <v>0</v>
      </c>
      <c r="LM8" s="12">
        <v>0</v>
      </c>
      <c r="LN8" s="37">
        <v>0</v>
      </c>
      <c r="LO8" s="36">
        <v>0</v>
      </c>
      <c r="LP8" s="12">
        <v>0</v>
      </c>
      <c r="LQ8" s="37">
        <v>0</v>
      </c>
      <c r="LR8" s="36">
        <v>0</v>
      </c>
      <c r="LS8" s="12">
        <v>0</v>
      </c>
      <c r="LT8" s="37">
        <v>0</v>
      </c>
      <c r="LU8" s="36">
        <v>0</v>
      </c>
      <c r="LV8" s="12">
        <v>0</v>
      </c>
      <c r="LW8" s="37">
        <v>0</v>
      </c>
      <c r="LX8" s="36">
        <v>0</v>
      </c>
      <c r="LY8" s="12">
        <v>0</v>
      </c>
      <c r="LZ8" s="37">
        <v>0</v>
      </c>
      <c r="MA8" s="6" t="e">
        <f>L8+O8+R8+AA8+AG8+AP8+AS8+BB8+BH8+BK8+CC8+CF8+CI8+CX8+DJ8+DV8+DY8+EB8+EE8+EH8+EK8+EN8+EQ8+EW8+EZ8+FF8+FU8+GM8+HB8+HQ8+HW8+HZ8+IC8+II8+IL8+IO8+IR8+IU8+IX8+JD8+JG8+JM8+JP8+JV8+JY8+KH8+KN8+KT8+KW8+LF8+LI8+LL8+LR8+LU8+CO8+FC8+AM8+ET8+FO8+FR8+LO8+HT8+HN8+CU8+LC8+KZ8+KB8+JS8+JJ8+IF8+HK8+HH8+HE8+FX8+DG8+DD8+CR8+BZ8+BT8+BN8+BE8+AY8+AJ8+AD8+X8+JA8+GJ8+GG8+CL8+LX8+DA8+GA8+FI8+BW8+GY8+DS8+GD8+FL8+#REF!+GS8</f>
        <v>#REF!</v>
      </c>
      <c r="MB8" s="63" t="e">
        <f>M8+P8+S8+AB8+AH8+AQ8+AT8+BC8+BI8+BL8+CD8+CG8+CJ8+CY8+DK8+DW8+DZ8+EC8+EF8+EI8+EL8+EO8+ER8+EX8+FA8+FG8+FV8+GN8+HC8+HR8+HX8+IA8+ID8+IJ8+IM8+IP8+IS8+IV8+IY8+JE8+JH8+JN8+JQ8+JW8+JZ8+KI8+KO8+KU8+KX8+LG8+LJ8+LM8+LS8+LV8+CP8+FD8+AN8+EU8+FP8+FS8+LP8+HU8+HO8+CV8+LD8+LA8+KC8+JT8+JK8+IG8+HL8+HI8+HF8+FY8+DH8+DE8+CS8+CA8+BU8+BO8+BF8+AZ8+AK8+AE8+Y8+JB8+GK8+GH8+CM8+LY8+DB8+GB8+FJ8+BX8+GZ8+DT8+GE8+FM8+#REF!+GT8</f>
        <v>#REF!</v>
      </c>
      <c r="MC8" s="3"/>
      <c r="MD8" s="4"/>
      <c r="ME8" s="3"/>
      <c r="MF8" s="3"/>
      <c r="MG8" s="3"/>
      <c r="MH8" s="4"/>
      <c r="MI8" s="3"/>
      <c r="MJ8" s="3"/>
      <c r="MK8" s="3"/>
      <c r="ML8" s="4"/>
      <c r="MM8" s="3"/>
      <c r="MN8" s="3"/>
      <c r="MO8" s="1"/>
    </row>
    <row r="9" spans="1:432" x14ac:dyDescent="0.3">
      <c r="A9" s="52">
        <v>2004</v>
      </c>
      <c r="B9" s="53" t="s">
        <v>8</v>
      </c>
      <c r="C9" s="36"/>
      <c r="D9" s="12"/>
      <c r="E9" s="37"/>
      <c r="F9" s="36">
        <v>0</v>
      </c>
      <c r="G9" s="12">
        <v>0</v>
      </c>
      <c r="H9" s="37">
        <f t="shared" si="0"/>
        <v>0</v>
      </c>
      <c r="I9" s="36"/>
      <c r="J9" s="12"/>
      <c r="K9" s="37"/>
      <c r="L9" s="36">
        <v>0</v>
      </c>
      <c r="M9" s="12">
        <v>0</v>
      </c>
      <c r="N9" s="37">
        <v>0</v>
      </c>
      <c r="O9" s="36">
        <v>58</v>
      </c>
      <c r="P9" s="12">
        <v>977</v>
      </c>
      <c r="Q9" s="37">
        <f t="shared" si="19"/>
        <v>16844.827586206899</v>
      </c>
      <c r="R9" s="36">
        <v>0</v>
      </c>
      <c r="S9" s="12">
        <v>0</v>
      </c>
      <c r="T9" s="37">
        <v>0</v>
      </c>
      <c r="U9" s="36">
        <v>0</v>
      </c>
      <c r="V9" s="12">
        <v>0</v>
      </c>
      <c r="W9" s="37">
        <f t="shared" si="1"/>
        <v>0</v>
      </c>
      <c r="X9" s="36">
        <v>0</v>
      </c>
      <c r="Y9" s="12">
        <v>0</v>
      </c>
      <c r="Z9" s="37">
        <v>0</v>
      </c>
      <c r="AA9" s="36">
        <v>0</v>
      </c>
      <c r="AB9" s="12">
        <v>0</v>
      </c>
      <c r="AC9" s="37">
        <v>0</v>
      </c>
      <c r="AD9" s="36">
        <v>0</v>
      </c>
      <c r="AE9" s="12">
        <v>0</v>
      </c>
      <c r="AF9" s="37">
        <v>0</v>
      </c>
      <c r="AG9" s="36">
        <v>0</v>
      </c>
      <c r="AH9" s="12">
        <v>0</v>
      </c>
      <c r="AI9" s="37">
        <v>0</v>
      </c>
      <c r="AJ9" s="36">
        <v>0</v>
      </c>
      <c r="AK9" s="12">
        <v>0</v>
      </c>
      <c r="AL9" s="37">
        <v>0</v>
      </c>
      <c r="AM9" s="36">
        <v>0</v>
      </c>
      <c r="AN9" s="12">
        <v>0</v>
      </c>
      <c r="AO9" s="37">
        <v>0</v>
      </c>
      <c r="AP9" s="36">
        <v>0</v>
      </c>
      <c r="AQ9" s="12">
        <v>0</v>
      </c>
      <c r="AR9" s="37">
        <v>0</v>
      </c>
      <c r="AS9" s="36">
        <v>0</v>
      </c>
      <c r="AT9" s="12">
        <v>0</v>
      </c>
      <c r="AU9" s="37">
        <v>0</v>
      </c>
      <c r="AV9" s="36">
        <v>0</v>
      </c>
      <c r="AW9" s="12">
        <v>0</v>
      </c>
      <c r="AX9" s="37">
        <f t="shared" si="2"/>
        <v>0</v>
      </c>
      <c r="AY9" s="36">
        <v>0</v>
      </c>
      <c r="AZ9" s="12">
        <v>0</v>
      </c>
      <c r="BA9" s="37">
        <v>0</v>
      </c>
      <c r="BB9" s="36">
        <v>0</v>
      </c>
      <c r="BC9" s="12">
        <v>0</v>
      </c>
      <c r="BD9" s="37">
        <v>0</v>
      </c>
      <c r="BE9" s="36">
        <v>0</v>
      </c>
      <c r="BF9" s="12">
        <v>0</v>
      </c>
      <c r="BG9" s="37">
        <v>0</v>
      </c>
      <c r="BH9" s="36">
        <v>0</v>
      </c>
      <c r="BI9" s="12">
        <v>0</v>
      </c>
      <c r="BJ9" s="37">
        <v>0</v>
      </c>
      <c r="BK9" s="48">
        <v>4</v>
      </c>
      <c r="BL9" s="14">
        <v>11</v>
      </c>
      <c r="BM9" s="37">
        <f t="shared" si="3"/>
        <v>2750</v>
      </c>
      <c r="BN9" s="36">
        <v>0</v>
      </c>
      <c r="BO9" s="12">
        <v>0</v>
      </c>
      <c r="BP9" s="37">
        <v>0</v>
      </c>
      <c r="BQ9" s="36">
        <v>0</v>
      </c>
      <c r="BR9" s="12">
        <v>0</v>
      </c>
      <c r="BS9" s="37">
        <f t="shared" si="4"/>
        <v>0</v>
      </c>
      <c r="BT9" s="36">
        <v>0</v>
      </c>
      <c r="BU9" s="12">
        <v>0</v>
      </c>
      <c r="BV9" s="37">
        <v>0</v>
      </c>
      <c r="BW9" s="36">
        <v>0</v>
      </c>
      <c r="BX9" s="12">
        <v>0</v>
      </c>
      <c r="BY9" s="37">
        <v>0</v>
      </c>
      <c r="BZ9" s="36">
        <v>0</v>
      </c>
      <c r="CA9" s="12">
        <v>0</v>
      </c>
      <c r="CB9" s="37">
        <v>0</v>
      </c>
      <c r="CC9" s="36">
        <v>0</v>
      </c>
      <c r="CD9" s="12">
        <v>0</v>
      </c>
      <c r="CE9" s="37">
        <v>0</v>
      </c>
      <c r="CF9" s="36">
        <v>0</v>
      </c>
      <c r="CG9" s="12">
        <v>0</v>
      </c>
      <c r="CH9" s="37">
        <v>0</v>
      </c>
      <c r="CI9" s="36">
        <v>0</v>
      </c>
      <c r="CJ9" s="12">
        <v>0</v>
      </c>
      <c r="CK9" s="37">
        <v>0</v>
      </c>
      <c r="CL9" s="36">
        <v>0</v>
      </c>
      <c r="CM9" s="12">
        <v>0</v>
      </c>
      <c r="CN9" s="37">
        <v>0</v>
      </c>
      <c r="CO9" s="36">
        <v>0</v>
      </c>
      <c r="CP9" s="12">
        <v>0</v>
      </c>
      <c r="CQ9" s="37">
        <v>0</v>
      </c>
      <c r="CR9" s="36">
        <v>0</v>
      </c>
      <c r="CS9" s="12">
        <v>0</v>
      </c>
      <c r="CT9" s="37">
        <v>0</v>
      </c>
      <c r="CU9" s="36">
        <v>0</v>
      </c>
      <c r="CV9" s="12">
        <v>0</v>
      </c>
      <c r="CW9" s="37">
        <v>0</v>
      </c>
      <c r="CX9" s="36">
        <v>3</v>
      </c>
      <c r="CY9" s="12">
        <v>77</v>
      </c>
      <c r="CZ9" s="37">
        <f t="shared" ref="CZ9:CZ11" si="28">CY9/CX9*1000</f>
        <v>25666.666666666668</v>
      </c>
      <c r="DA9" s="36">
        <v>0</v>
      </c>
      <c r="DB9" s="12">
        <v>0</v>
      </c>
      <c r="DC9" s="37">
        <v>0</v>
      </c>
      <c r="DD9" s="36">
        <v>12</v>
      </c>
      <c r="DE9" s="12">
        <v>148</v>
      </c>
      <c r="DF9" s="37">
        <f t="shared" si="5"/>
        <v>12333.333333333334</v>
      </c>
      <c r="DG9" s="36">
        <v>0</v>
      </c>
      <c r="DH9" s="12">
        <v>0</v>
      </c>
      <c r="DI9" s="37">
        <v>0</v>
      </c>
      <c r="DJ9" s="36">
        <v>0</v>
      </c>
      <c r="DK9" s="12">
        <v>0</v>
      </c>
      <c r="DL9" s="37">
        <v>0</v>
      </c>
      <c r="DM9" s="36"/>
      <c r="DN9" s="12"/>
      <c r="DO9" s="37"/>
      <c r="DP9" s="36"/>
      <c r="DQ9" s="12"/>
      <c r="DR9" s="37"/>
      <c r="DS9" s="36">
        <v>0</v>
      </c>
      <c r="DT9" s="12">
        <v>0</v>
      </c>
      <c r="DU9" s="37">
        <v>0</v>
      </c>
      <c r="DV9" s="36">
        <v>3</v>
      </c>
      <c r="DW9" s="12">
        <v>12</v>
      </c>
      <c r="DX9" s="37">
        <f t="shared" si="6"/>
        <v>4000</v>
      </c>
      <c r="DY9" s="36">
        <v>0</v>
      </c>
      <c r="DZ9" s="12">
        <v>0</v>
      </c>
      <c r="EA9" s="37">
        <v>0</v>
      </c>
      <c r="EB9" s="36">
        <v>17</v>
      </c>
      <c r="EC9" s="12">
        <v>52</v>
      </c>
      <c r="ED9" s="37">
        <f t="shared" ref="ED9" si="29">EC9/EB9*1000</f>
        <v>3058.8235294117644</v>
      </c>
      <c r="EE9" s="36">
        <v>0</v>
      </c>
      <c r="EF9" s="12">
        <v>0</v>
      </c>
      <c r="EG9" s="37">
        <v>0</v>
      </c>
      <c r="EH9" s="36">
        <v>0</v>
      </c>
      <c r="EI9" s="12">
        <v>0</v>
      </c>
      <c r="EJ9" s="37">
        <v>0</v>
      </c>
      <c r="EK9" s="36">
        <v>0</v>
      </c>
      <c r="EL9" s="12">
        <v>0</v>
      </c>
      <c r="EM9" s="37">
        <v>0</v>
      </c>
      <c r="EN9" s="36">
        <v>30</v>
      </c>
      <c r="EO9" s="12">
        <v>320</v>
      </c>
      <c r="EP9" s="37">
        <f t="shared" si="7"/>
        <v>10666.666666666666</v>
      </c>
      <c r="EQ9" s="36">
        <v>0</v>
      </c>
      <c r="ER9" s="12">
        <v>0</v>
      </c>
      <c r="ES9" s="37">
        <v>0</v>
      </c>
      <c r="ET9" s="36">
        <v>0</v>
      </c>
      <c r="EU9" s="12">
        <v>0</v>
      </c>
      <c r="EV9" s="37">
        <v>0</v>
      </c>
      <c r="EW9" s="36">
        <v>0</v>
      </c>
      <c r="EX9" s="12">
        <v>0</v>
      </c>
      <c r="EY9" s="37">
        <v>0</v>
      </c>
      <c r="EZ9" s="36">
        <v>0</v>
      </c>
      <c r="FA9" s="12">
        <v>0</v>
      </c>
      <c r="FB9" s="37">
        <v>0</v>
      </c>
      <c r="FC9" s="36">
        <v>0</v>
      </c>
      <c r="FD9" s="12">
        <v>0</v>
      </c>
      <c r="FE9" s="37">
        <v>0</v>
      </c>
      <c r="FF9" s="36">
        <v>0</v>
      </c>
      <c r="FG9" s="12">
        <v>0</v>
      </c>
      <c r="FH9" s="37">
        <v>0</v>
      </c>
      <c r="FI9" s="36">
        <v>0</v>
      </c>
      <c r="FJ9" s="12">
        <v>0</v>
      </c>
      <c r="FK9" s="37">
        <v>0</v>
      </c>
      <c r="FL9" s="36">
        <v>0</v>
      </c>
      <c r="FM9" s="12">
        <v>0</v>
      </c>
      <c r="FN9" s="37">
        <v>0</v>
      </c>
      <c r="FO9" s="36">
        <v>0</v>
      </c>
      <c r="FP9" s="12">
        <v>0</v>
      </c>
      <c r="FQ9" s="37">
        <v>0</v>
      </c>
      <c r="FR9" s="36">
        <v>0</v>
      </c>
      <c r="FS9" s="12">
        <v>0</v>
      </c>
      <c r="FT9" s="37">
        <v>0</v>
      </c>
      <c r="FU9" s="36">
        <v>0</v>
      </c>
      <c r="FV9" s="12">
        <v>0</v>
      </c>
      <c r="FW9" s="37">
        <v>0</v>
      </c>
      <c r="FX9" s="36">
        <v>0</v>
      </c>
      <c r="FY9" s="12">
        <v>0</v>
      </c>
      <c r="FZ9" s="37">
        <v>0</v>
      </c>
      <c r="GA9" s="36">
        <v>0</v>
      </c>
      <c r="GB9" s="12">
        <v>0</v>
      </c>
      <c r="GC9" s="37">
        <v>0</v>
      </c>
      <c r="GD9" s="36">
        <v>0</v>
      </c>
      <c r="GE9" s="12">
        <v>0</v>
      </c>
      <c r="GF9" s="37">
        <v>0</v>
      </c>
      <c r="GG9" s="36">
        <v>0</v>
      </c>
      <c r="GH9" s="12">
        <v>0</v>
      </c>
      <c r="GI9" s="37">
        <v>0</v>
      </c>
      <c r="GJ9" s="36">
        <v>0</v>
      </c>
      <c r="GK9" s="12">
        <v>0</v>
      </c>
      <c r="GL9" s="37">
        <v>0</v>
      </c>
      <c r="GM9" s="36">
        <v>0</v>
      </c>
      <c r="GN9" s="12">
        <v>0</v>
      </c>
      <c r="GO9" s="37">
        <v>0</v>
      </c>
      <c r="GP9" s="36">
        <v>0</v>
      </c>
      <c r="GQ9" s="12">
        <v>0</v>
      </c>
      <c r="GR9" s="37">
        <f t="shared" si="9"/>
        <v>0</v>
      </c>
      <c r="GS9" s="36">
        <v>0</v>
      </c>
      <c r="GT9" s="12">
        <v>0</v>
      </c>
      <c r="GU9" s="37">
        <f t="shared" si="10"/>
        <v>0</v>
      </c>
      <c r="GV9" s="36">
        <v>0</v>
      </c>
      <c r="GW9" s="12">
        <v>0</v>
      </c>
      <c r="GX9" s="37">
        <f t="shared" si="11"/>
        <v>0</v>
      </c>
      <c r="GY9" s="36">
        <v>0</v>
      </c>
      <c r="GZ9" s="12">
        <v>0</v>
      </c>
      <c r="HA9" s="37">
        <v>0</v>
      </c>
      <c r="HB9" s="36">
        <v>0</v>
      </c>
      <c r="HC9" s="12">
        <v>0</v>
      </c>
      <c r="HD9" s="37">
        <v>0</v>
      </c>
      <c r="HE9" s="36">
        <v>0</v>
      </c>
      <c r="HF9" s="12">
        <v>0</v>
      </c>
      <c r="HG9" s="37">
        <v>0</v>
      </c>
      <c r="HH9" s="36">
        <v>0</v>
      </c>
      <c r="HI9" s="12">
        <v>0</v>
      </c>
      <c r="HJ9" s="37">
        <v>0</v>
      </c>
      <c r="HK9" s="36">
        <v>0</v>
      </c>
      <c r="HL9" s="12">
        <v>0</v>
      </c>
      <c r="HM9" s="37">
        <v>0</v>
      </c>
      <c r="HN9" s="36">
        <v>0</v>
      </c>
      <c r="HO9" s="12">
        <v>0</v>
      </c>
      <c r="HP9" s="37">
        <v>0</v>
      </c>
      <c r="HQ9" s="36">
        <v>0</v>
      </c>
      <c r="HR9" s="12">
        <v>0</v>
      </c>
      <c r="HS9" s="37">
        <v>0</v>
      </c>
      <c r="HT9" s="36">
        <v>0</v>
      </c>
      <c r="HU9" s="12">
        <v>0</v>
      </c>
      <c r="HV9" s="37">
        <v>0</v>
      </c>
      <c r="HW9" s="46">
        <v>2</v>
      </c>
      <c r="HX9" s="17">
        <v>48</v>
      </c>
      <c r="HY9" s="37">
        <f t="shared" si="12"/>
        <v>24000</v>
      </c>
      <c r="HZ9" s="36">
        <v>0</v>
      </c>
      <c r="IA9" s="12">
        <v>0</v>
      </c>
      <c r="IB9" s="37">
        <v>0</v>
      </c>
      <c r="IC9" s="36">
        <v>0</v>
      </c>
      <c r="ID9" s="12">
        <v>0</v>
      </c>
      <c r="IE9" s="37">
        <v>0</v>
      </c>
      <c r="IF9" s="36">
        <v>0</v>
      </c>
      <c r="IG9" s="12">
        <v>0</v>
      </c>
      <c r="IH9" s="37">
        <v>0</v>
      </c>
      <c r="II9" s="36">
        <v>0</v>
      </c>
      <c r="IJ9" s="12">
        <v>0</v>
      </c>
      <c r="IK9" s="37">
        <v>0</v>
      </c>
      <c r="IL9" s="36">
        <v>0</v>
      </c>
      <c r="IM9" s="12">
        <v>0</v>
      </c>
      <c r="IN9" s="37">
        <v>0</v>
      </c>
      <c r="IO9" s="36">
        <v>0</v>
      </c>
      <c r="IP9" s="12">
        <v>0</v>
      </c>
      <c r="IQ9" s="37">
        <v>0</v>
      </c>
      <c r="IR9" s="36">
        <v>2</v>
      </c>
      <c r="IS9" s="12">
        <v>55</v>
      </c>
      <c r="IT9" s="37">
        <f t="shared" ref="IT9" si="30">IS9/IR9*1000</f>
        <v>27500</v>
      </c>
      <c r="IU9" s="36">
        <v>0</v>
      </c>
      <c r="IV9" s="12">
        <v>0</v>
      </c>
      <c r="IW9" s="37">
        <v>0</v>
      </c>
      <c r="IX9" s="36">
        <v>0</v>
      </c>
      <c r="IY9" s="12">
        <v>0</v>
      </c>
      <c r="IZ9" s="37">
        <v>0</v>
      </c>
      <c r="JA9" s="36">
        <v>0</v>
      </c>
      <c r="JB9" s="12">
        <v>0</v>
      </c>
      <c r="JC9" s="37">
        <v>0</v>
      </c>
      <c r="JD9" s="36">
        <v>0</v>
      </c>
      <c r="JE9" s="12">
        <v>0</v>
      </c>
      <c r="JF9" s="37">
        <v>0</v>
      </c>
      <c r="JG9" s="36">
        <v>0</v>
      </c>
      <c r="JH9" s="12">
        <v>0</v>
      </c>
      <c r="JI9" s="37">
        <v>0</v>
      </c>
      <c r="JJ9" s="36">
        <v>0</v>
      </c>
      <c r="JK9" s="12">
        <v>0</v>
      </c>
      <c r="JL9" s="37">
        <v>0</v>
      </c>
      <c r="JM9" s="36">
        <v>0</v>
      </c>
      <c r="JN9" s="12">
        <v>0</v>
      </c>
      <c r="JO9" s="37">
        <v>0</v>
      </c>
      <c r="JP9" s="36">
        <v>0</v>
      </c>
      <c r="JQ9" s="12">
        <v>0</v>
      </c>
      <c r="JR9" s="37">
        <v>0</v>
      </c>
      <c r="JS9" s="36">
        <v>0</v>
      </c>
      <c r="JT9" s="12">
        <v>0</v>
      </c>
      <c r="JU9" s="37">
        <v>0</v>
      </c>
      <c r="JV9" s="36">
        <v>0</v>
      </c>
      <c r="JW9" s="12">
        <v>0</v>
      </c>
      <c r="JX9" s="37">
        <v>0</v>
      </c>
      <c r="JY9" s="36">
        <v>0</v>
      </c>
      <c r="JZ9" s="12">
        <v>0</v>
      </c>
      <c r="KA9" s="37">
        <v>0</v>
      </c>
      <c r="KB9" s="36">
        <v>0</v>
      </c>
      <c r="KC9" s="12">
        <v>0</v>
      </c>
      <c r="KD9" s="37">
        <v>0</v>
      </c>
      <c r="KE9" s="36"/>
      <c r="KF9" s="12"/>
      <c r="KG9" s="37"/>
      <c r="KH9" s="36">
        <v>14</v>
      </c>
      <c r="KI9" s="12">
        <v>215</v>
      </c>
      <c r="KJ9" s="37">
        <f t="shared" ref="KJ9:KJ17" si="31">KI9/KH9*1000</f>
        <v>15357.142857142857</v>
      </c>
      <c r="KK9" s="36">
        <v>0</v>
      </c>
      <c r="KL9" s="12">
        <v>0</v>
      </c>
      <c r="KM9" s="37">
        <f t="shared" si="15"/>
        <v>0</v>
      </c>
      <c r="KN9" s="36">
        <v>3</v>
      </c>
      <c r="KO9" s="12">
        <v>81</v>
      </c>
      <c r="KP9" s="37">
        <f t="shared" si="26"/>
        <v>27000</v>
      </c>
      <c r="KQ9" s="36"/>
      <c r="KR9" s="12"/>
      <c r="KS9" s="37"/>
      <c r="KT9" s="36">
        <v>0</v>
      </c>
      <c r="KU9" s="12">
        <v>0</v>
      </c>
      <c r="KV9" s="37">
        <v>0</v>
      </c>
      <c r="KW9" s="36">
        <v>0</v>
      </c>
      <c r="KX9" s="12">
        <v>0</v>
      </c>
      <c r="KY9" s="37">
        <v>0</v>
      </c>
      <c r="KZ9" s="36">
        <v>0</v>
      </c>
      <c r="LA9" s="12">
        <v>0</v>
      </c>
      <c r="LB9" s="37">
        <v>0</v>
      </c>
      <c r="LC9" s="36">
        <v>0</v>
      </c>
      <c r="LD9" s="12">
        <v>0</v>
      </c>
      <c r="LE9" s="37">
        <v>0</v>
      </c>
      <c r="LF9" s="36">
        <v>0</v>
      </c>
      <c r="LG9" s="12">
        <v>0</v>
      </c>
      <c r="LH9" s="37">
        <v>0</v>
      </c>
      <c r="LI9" s="36">
        <v>13</v>
      </c>
      <c r="LJ9" s="12">
        <v>208</v>
      </c>
      <c r="LK9" s="37">
        <f t="shared" si="17"/>
        <v>16000</v>
      </c>
      <c r="LL9" s="36">
        <v>2</v>
      </c>
      <c r="LM9" s="12">
        <v>21</v>
      </c>
      <c r="LN9" s="37">
        <f t="shared" si="18"/>
        <v>10500</v>
      </c>
      <c r="LO9" s="36">
        <v>0</v>
      </c>
      <c r="LP9" s="12">
        <v>0</v>
      </c>
      <c r="LQ9" s="37">
        <v>0</v>
      </c>
      <c r="LR9" s="36">
        <v>0</v>
      </c>
      <c r="LS9" s="12">
        <v>0</v>
      </c>
      <c r="LT9" s="37">
        <v>0</v>
      </c>
      <c r="LU9" s="36">
        <v>0</v>
      </c>
      <c r="LV9" s="12">
        <v>0</v>
      </c>
      <c r="LW9" s="37">
        <v>0</v>
      </c>
      <c r="LX9" s="36">
        <v>0</v>
      </c>
      <c r="LY9" s="12">
        <v>0</v>
      </c>
      <c r="LZ9" s="37">
        <v>0</v>
      </c>
      <c r="MA9" s="6" t="e">
        <f>L9+O9+R9+AA9+AG9+AP9+AS9+BB9+BH9+BK9+CC9+CF9+CI9+CX9+DJ9+DV9+DY9+EB9+EE9+EH9+EK9+EN9+EQ9+EW9+EZ9+FF9+FU9+GM9+HB9+HQ9+HW9+HZ9+IC9+II9+IL9+IO9+IR9+IU9+IX9+JD9+JG9+JM9+JP9+JV9+JY9+KH9+KN9+KT9+KW9+LF9+LI9+LL9+LR9+LU9+CO9+FC9+AM9+ET9+FO9+FR9+LO9+HT9+HN9+CU9+LC9+KZ9+KB9+JS9+JJ9+IF9+HK9+HH9+HE9+FX9+DG9+DD9+CR9+BZ9+BT9+BN9+BE9+AY9+AJ9+AD9+X9+JA9+GJ9+GG9+CL9+LX9+DA9+GA9+FI9+BW9+GY9+DS9+GD9+FL9+#REF!+GS9</f>
        <v>#REF!</v>
      </c>
      <c r="MB9" s="63" t="e">
        <f>M9+P9+S9+AB9+AH9+AQ9+AT9+BC9+BI9+BL9+CD9+CG9+CJ9+CY9+DK9+DW9+DZ9+EC9+EF9+EI9+EL9+EO9+ER9+EX9+FA9+FG9+FV9+GN9+HC9+HR9+HX9+IA9+ID9+IJ9+IM9+IP9+IS9+IV9+IY9+JE9+JH9+JN9+JQ9+JW9+JZ9+KI9+KO9+KU9+KX9+LG9+LJ9+LM9+LS9+LV9+CP9+FD9+AN9+EU9+FP9+FS9+LP9+HU9+HO9+CV9+LD9+LA9+KC9+JT9+JK9+IG9+HL9+HI9+HF9+FY9+DH9+DE9+CS9+CA9+BU9+BO9+BF9+AZ9+AK9+AE9+Y9+JB9+GK9+GH9+CM9+LY9+DB9+GB9+FJ9+BX9+GZ9+DT9+GE9+FM9+#REF!+GT9</f>
        <v>#REF!</v>
      </c>
      <c r="MC9" s="3"/>
      <c r="MD9" s="4"/>
      <c r="ME9" s="3"/>
      <c r="MF9" s="3"/>
      <c r="MG9" s="3"/>
      <c r="MH9" s="4"/>
      <c r="MI9" s="3"/>
      <c r="MJ9" s="3"/>
      <c r="MK9" s="3"/>
      <c r="ML9" s="4"/>
      <c r="MM9" s="3"/>
      <c r="MN9" s="3"/>
      <c r="MO9" s="1"/>
    </row>
    <row r="10" spans="1:432" x14ac:dyDescent="0.3">
      <c r="A10" s="52">
        <v>2004</v>
      </c>
      <c r="B10" s="53" t="s">
        <v>9</v>
      </c>
      <c r="C10" s="36"/>
      <c r="D10" s="12"/>
      <c r="E10" s="37"/>
      <c r="F10" s="36">
        <v>0</v>
      </c>
      <c r="G10" s="12">
        <v>0</v>
      </c>
      <c r="H10" s="37">
        <f t="shared" si="0"/>
        <v>0</v>
      </c>
      <c r="I10" s="36"/>
      <c r="J10" s="12"/>
      <c r="K10" s="37"/>
      <c r="L10" s="36">
        <v>0</v>
      </c>
      <c r="M10" s="12">
        <v>0</v>
      </c>
      <c r="N10" s="37">
        <v>0</v>
      </c>
      <c r="O10" s="36">
        <v>59</v>
      </c>
      <c r="P10" s="12">
        <v>807</v>
      </c>
      <c r="Q10" s="37">
        <f t="shared" si="19"/>
        <v>13677.966101694916</v>
      </c>
      <c r="R10" s="36">
        <v>0</v>
      </c>
      <c r="S10" s="12">
        <v>0</v>
      </c>
      <c r="T10" s="37">
        <v>0</v>
      </c>
      <c r="U10" s="36">
        <v>0</v>
      </c>
      <c r="V10" s="12">
        <v>0</v>
      </c>
      <c r="W10" s="37">
        <f t="shared" si="1"/>
        <v>0</v>
      </c>
      <c r="X10" s="36">
        <v>0</v>
      </c>
      <c r="Y10" s="12">
        <v>0</v>
      </c>
      <c r="Z10" s="37">
        <v>0</v>
      </c>
      <c r="AA10" s="36">
        <v>0</v>
      </c>
      <c r="AB10" s="12">
        <v>0</v>
      </c>
      <c r="AC10" s="37">
        <v>0</v>
      </c>
      <c r="AD10" s="36">
        <v>0</v>
      </c>
      <c r="AE10" s="12">
        <v>0</v>
      </c>
      <c r="AF10" s="37">
        <v>0</v>
      </c>
      <c r="AG10" s="36">
        <v>0</v>
      </c>
      <c r="AH10" s="12">
        <v>0</v>
      </c>
      <c r="AI10" s="37">
        <v>0</v>
      </c>
      <c r="AJ10" s="36">
        <v>0</v>
      </c>
      <c r="AK10" s="12">
        <v>0</v>
      </c>
      <c r="AL10" s="37">
        <v>0</v>
      </c>
      <c r="AM10" s="36">
        <v>0</v>
      </c>
      <c r="AN10" s="12">
        <v>0</v>
      </c>
      <c r="AO10" s="37">
        <v>0</v>
      </c>
      <c r="AP10" s="36">
        <v>0</v>
      </c>
      <c r="AQ10" s="12">
        <v>0</v>
      </c>
      <c r="AR10" s="37">
        <v>0</v>
      </c>
      <c r="AS10" s="36">
        <v>0</v>
      </c>
      <c r="AT10" s="12">
        <v>0</v>
      </c>
      <c r="AU10" s="37">
        <v>0</v>
      </c>
      <c r="AV10" s="36">
        <v>0</v>
      </c>
      <c r="AW10" s="12">
        <v>0</v>
      </c>
      <c r="AX10" s="37">
        <f t="shared" si="2"/>
        <v>0</v>
      </c>
      <c r="AY10" s="36">
        <v>0</v>
      </c>
      <c r="AZ10" s="12">
        <v>0</v>
      </c>
      <c r="BA10" s="37">
        <v>0</v>
      </c>
      <c r="BB10" s="36">
        <v>0</v>
      </c>
      <c r="BC10" s="12">
        <v>0</v>
      </c>
      <c r="BD10" s="37">
        <v>0</v>
      </c>
      <c r="BE10" s="36">
        <v>0</v>
      </c>
      <c r="BF10" s="12">
        <v>0</v>
      </c>
      <c r="BG10" s="37">
        <v>0</v>
      </c>
      <c r="BH10" s="36">
        <v>0</v>
      </c>
      <c r="BI10" s="12">
        <v>0</v>
      </c>
      <c r="BJ10" s="37">
        <v>0</v>
      </c>
      <c r="BK10" s="48">
        <v>4</v>
      </c>
      <c r="BL10" s="14">
        <v>13</v>
      </c>
      <c r="BM10" s="37">
        <f t="shared" si="3"/>
        <v>3250</v>
      </c>
      <c r="BN10" s="36">
        <v>0</v>
      </c>
      <c r="BO10" s="12">
        <v>0</v>
      </c>
      <c r="BP10" s="37">
        <v>0</v>
      </c>
      <c r="BQ10" s="36">
        <v>0</v>
      </c>
      <c r="BR10" s="12">
        <v>0</v>
      </c>
      <c r="BS10" s="37">
        <f t="shared" si="4"/>
        <v>0</v>
      </c>
      <c r="BT10" s="36">
        <v>0</v>
      </c>
      <c r="BU10" s="12">
        <v>0</v>
      </c>
      <c r="BV10" s="37">
        <v>0</v>
      </c>
      <c r="BW10" s="36">
        <v>0</v>
      </c>
      <c r="BX10" s="12">
        <v>0</v>
      </c>
      <c r="BY10" s="37">
        <v>0</v>
      </c>
      <c r="BZ10" s="36">
        <v>0</v>
      </c>
      <c r="CA10" s="12">
        <v>0</v>
      </c>
      <c r="CB10" s="37">
        <v>0</v>
      </c>
      <c r="CC10" s="36">
        <v>0</v>
      </c>
      <c r="CD10" s="12">
        <v>0</v>
      </c>
      <c r="CE10" s="37">
        <v>0</v>
      </c>
      <c r="CF10" s="36">
        <v>0</v>
      </c>
      <c r="CG10" s="12">
        <v>0</v>
      </c>
      <c r="CH10" s="37">
        <v>0</v>
      </c>
      <c r="CI10" s="36">
        <v>0</v>
      </c>
      <c r="CJ10" s="12">
        <v>0</v>
      </c>
      <c r="CK10" s="37">
        <v>0</v>
      </c>
      <c r="CL10" s="36">
        <v>0</v>
      </c>
      <c r="CM10" s="12">
        <v>0</v>
      </c>
      <c r="CN10" s="37">
        <v>0</v>
      </c>
      <c r="CO10" s="36">
        <v>0</v>
      </c>
      <c r="CP10" s="12">
        <v>0</v>
      </c>
      <c r="CQ10" s="37">
        <v>0</v>
      </c>
      <c r="CR10" s="36">
        <v>0</v>
      </c>
      <c r="CS10" s="12">
        <v>0</v>
      </c>
      <c r="CT10" s="37">
        <v>0</v>
      </c>
      <c r="CU10" s="36">
        <v>0</v>
      </c>
      <c r="CV10" s="12">
        <v>0</v>
      </c>
      <c r="CW10" s="37">
        <v>0</v>
      </c>
      <c r="CX10" s="36">
        <v>0</v>
      </c>
      <c r="CY10" s="12">
        <v>0</v>
      </c>
      <c r="CZ10" s="37">
        <v>0</v>
      </c>
      <c r="DA10" s="36">
        <v>0</v>
      </c>
      <c r="DB10" s="12">
        <v>0</v>
      </c>
      <c r="DC10" s="37">
        <v>0</v>
      </c>
      <c r="DD10" s="36">
        <v>16</v>
      </c>
      <c r="DE10" s="12">
        <v>374</v>
      </c>
      <c r="DF10" s="37">
        <f t="shared" si="5"/>
        <v>23375</v>
      </c>
      <c r="DG10" s="36">
        <v>0</v>
      </c>
      <c r="DH10" s="12">
        <v>0</v>
      </c>
      <c r="DI10" s="37">
        <v>0</v>
      </c>
      <c r="DJ10" s="36">
        <v>0</v>
      </c>
      <c r="DK10" s="12">
        <v>0</v>
      </c>
      <c r="DL10" s="37">
        <v>0</v>
      </c>
      <c r="DM10" s="36"/>
      <c r="DN10" s="12"/>
      <c r="DO10" s="37"/>
      <c r="DP10" s="36"/>
      <c r="DQ10" s="12"/>
      <c r="DR10" s="37"/>
      <c r="DS10" s="36">
        <v>0</v>
      </c>
      <c r="DT10" s="12">
        <v>0</v>
      </c>
      <c r="DU10" s="37">
        <v>0</v>
      </c>
      <c r="DV10" s="36">
        <v>1</v>
      </c>
      <c r="DW10" s="12">
        <v>5</v>
      </c>
      <c r="DX10" s="37">
        <f t="shared" si="6"/>
        <v>5000</v>
      </c>
      <c r="DY10" s="36">
        <v>0</v>
      </c>
      <c r="DZ10" s="12">
        <v>0</v>
      </c>
      <c r="EA10" s="37">
        <v>0</v>
      </c>
      <c r="EB10" s="36">
        <v>0</v>
      </c>
      <c r="EC10" s="12">
        <v>0</v>
      </c>
      <c r="ED10" s="37">
        <v>0</v>
      </c>
      <c r="EE10" s="36">
        <v>0</v>
      </c>
      <c r="EF10" s="12">
        <v>0</v>
      </c>
      <c r="EG10" s="37">
        <v>0</v>
      </c>
      <c r="EH10" s="36">
        <v>0</v>
      </c>
      <c r="EI10" s="12">
        <v>0</v>
      </c>
      <c r="EJ10" s="37">
        <v>0</v>
      </c>
      <c r="EK10" s="36">
        <v>0</v>
      </c>
      <c r="EL10" s="12">
        <v>0</v>
      </c>
      <c r="EM10" s="37">
        <v>0</v>
      </c>
      <c r="EN10" s="36">
        <v>0</v>
      </c>
      <c r="EO10" s="12">
        <v>0</v>
      </c>
      <c r="EP10" s="37">
        <v>0</v>
      </c>
      <c r="EQ10" s="36">
        <v>2</v>
      </c>
      <c r="ER10" s="12">
        <v>27</v>
      </c>
      <c r="ES10" s="37">
        <f t="shared" si="8"/>
        <v>13500</v>
      </c>
      <c r="ET10" s="36">
        <v>0</v>
      </c>
      <c r="EU10" s="12">
        <v>0</v>
      </c>
      <c r="EV10" s="37">
        <v>0</v>
      </c>
      <c r="EW10" s="36">
        <v>0</v>
      </c>
      <c r="EX10" s="12">
        <v>0</v>
      </c>
      <c r="EY10" s="37">
        <v>0</v>
      </c>
      <c r="EZ10" s="36">
        <v>0</v>
      </c>
      <c r="FA10" s="12">
        <v>0</v>
      </c>
      <c r="FB10" s="37">
        <v>0</v>
      </c>
      <c r="FC10" s="36">
        <v>0</v>
      </c>
      <c r="FD10" s="12">
        <v>0</v>
      </c>
      <c r="FE10" s="37">
        <v>0</v>
      </c>
      <c r="FF10" s="36">
        <v>1</v>
      </c>
      <c r="FG10" s="12">
        <v>6</v>
      </c>
      <c r="FH10" s="37">
        <f t="shared" ref="FH10:FH11" si="32">FG10/FF10*1000</f>
        <v>6000</v>
      </c>
      <c r="FI10" s="36">
        <v>0</v>
      </c>
      <c r="FJ10" s="12">
        <v>0</v>
      </c>
      <c r="FK10" s="37">
        <v>0</v>
      </c>
      <c r="FL10" s="36">
        <v>0</v>
      </c>
      <c r="FM10" s="12">
        <v>0</v>
      </c>
      <c r="FN10" s="37">
        <v>0</v>
      </c>
      <c r="FO10" s="36">
        <v>0</v>
      </c>
      <c r="FP10" s="12">
        <v>0</v>
      </c>
      <c r="FQ10" s="37">
        <v>0</v>
      </c>
      <c r="FR10" s="36">
        <v>0</v>
      </c>
      <c r="FS10" s="12">
        <v>0</v>
      </c>
      <c r="FT10" s="37">
        <v>0</v>
      </c>
      <c r="FU10" s="36">
        <v>0</v>
      </c>
      <c r="FV10" s="12">
        <v>0</v>
      </c>
      <c r="FW10" s="37">
        <v>0</v>
      </c>
      <c r="FX10" s="36">
        <v>0</v>
      </c>
      <c r="FY10" s="12">
        <v>0</v>
      </c>
      <c r="FZ10" s="37">
        <v>0</v>
      </c>
      <c r="GA10" s="36">
        <v>0</v>
      </c>
      <c r="GB10" s="12">
        <v>0</v>
      </c>
      <c r="GC10" s="37">
        <v>0</v>
      </c>
      <c r="GD10" s="36">
        <v>0</v>
      </c>
      <c r="GE10" s="12">
        <v>0</v>
      </c>
      <c r="GF10" s="37">
        <v>0</v>
      </c>
      <c r="GG10" s="36">
        <v>0</v>
      </c>
      <c r="GH10" s="12">
        <v>0</v>
      </c>
      <c r="GI10" s="37">
        <v>0</v>
      </c>
      <c r="GJ10" s="36">
        <v>0</v>
      </c>
      <c r="GK10" s="12">
        <v>0</v>
      </c>
      <c r="GL10" s="37">
        <v>0</v>
      </c>
      <c r="GM10" s="36">
        <v>0</v>
      </c>
      <c r="GN10" s="12">
        <v>0</v>
      </c>
      <c r="GO10" s="37">
        <v>0</v>
      </c>
      <c r="GP10" s="36">
        <v>0</v>
      </c>
      <c r="GQ10" s="12">
        <v>0</v>
      </c>
      <c r="GR10" s="37">
        <f t="shared" si="9"/>
        <v>0</v>
      </c>
      <c r="GS10" s="36">
        <v>0</v>
      </c>
      <c r="GT10" s="12">
        <v>0</v>
      </c>
      <c r="GU10" s="37">
        <f t="shared" si="10"/>
        <v>0</v>
      </c>
      <c r="GV10" s="36">
        <v>0</v>
      </c>
      <c r="GW10" s="12">
        <v>0</v>
      </c>
      <c r="GX10" s="37">
        <f t="shared" si="11"/>
        <v>0</v>
      </c>
      <c r="GY10" s="36">
        <v>0</v>
      </c>
      <c r="GZ10" s="12">
        <v>0</v>
      </c>
      <c r="HA10" s="37">
        <v>0</v>
      </c>
      <c r="HB10" s="36">
        <v>0</v>
      </c>
      <c r="HC10" s="12">
        <v>0</v>
      </c>
      <c r="HD10" s="37">
        <v>0</v>
      </c>
      <c r="HE10" s="36">
        <v>0</v>
      </c>
      <c r="HF10" s="12">
        <v>0</v>
      </c>
      <c r="HG10" s="37">
        <v>0</v>
      </c>
      <c r="HH10" s="36">
        <v>0</v>
      </c>
      <c r="HI10" s="12">
        <v>0</v>
      </c>
      <c r="HJ10" s="37">
        <v>0</v>
      </c>
      <c r="HK10" s="36">
        <v>0</v>
      </c>
      <c r="HL10" s="12">
        <v>0</v>
      </c>
      <c r="HM10" s="37">
        <v>0</v>
      </c>
      <c r="HN10" s="36">
        <v>0</v>
      </c>
      <c r="HO10" s="12">
        <v>0</v>
      </c>
      <c r="HP10" s="37">
        <v>0</v>
      </c>
      <c r="HQ10" s="36">
        <v>0</v>
      </c>
      <c r="HR10" s="12">
        <v>0</v>
      </c>
      <c r="HS10" s="37">
        <v>0</v>
      </c>
      <c r="HT10" s="36">
        <v>0</v>
      </c>
      <c r="HU10" s="12">
        <v>0</v>
      </c>
      <c r="HV10" s="37">
        <v>0</v>
      </c>
      <c r="HW10" s="36">
        <v>0</v>
      </c>
      <c r="HX10" s="13">
        <v>0</v>
      </c>
      <c r="HY10" s="37">
        <v>0</v>
      </c>
      <c r="HZ10" s="36">
        <v>0</v>
      </c>
      <c r="IA10" s="12">
        <v>0</v>
      </c>
      <c r="IB10" s="37">
        <v>0</v>
      </c>
      <c r="IC10" s="36">
        <v>0</v>
      </c>
      <c r="ID10" s="12">
        <v>0</v>
      </c>
      <c r="IE10" s="37">
        <v>0</v>
      </c>
      <c r="IF10" s="36">
        <v>0</v>
      </c>
      <c r="IG10" s="12">
        <v>0</v>
      </c>
      <c r="IH10" s="37">
        <v>0</v>
      </c>
      <c r="II10" s="36">
        <v>35</v>
      </c>
      <c r="IJ10" s="12">
        <v>189</v>
      </c>
      <c r="IK10" s="37">
        <f t="shared" si="13"/>
        <v>5400</v>
      </c>
      <c r="IL10" s="36">
        <v>0</v>
      </c>
      <c r="IM10" s="12">
        <v>0</v>
      </c>
      <c r="IN10" s="37">
        <v>0</v>
      </c>
      <c r="IO10" s="36">
        <v>0</v>
      </c>
      <c r="IP10" s="12">
        <v>0</v>
      </c>
      <c r="IQ10" s="37">
        <v>0</v>
      </c>
      <c r="IR10" s="36">
        <v>0</v>
      </c>
      <c r="IS10" s="12">
        <v>0</v>
      </c>
      <c r="IT10" s="37">
        <v>0</v>
      </c>
      <c r="IU10" s="36">
        <v>0</v>
      </c>
      <c r="IV10" s="12">
        <v>0</v>
      </c>
      <c r="IW10" s="37">
        <v>0</v>
      </c>
      <c r="IX10" s="36">
        <v>0</v>
      </c>
      <c r="IY10" s="12">
        <v>0</v>
      </c>
      <c r="IZ10" s="37">
        <v>0</v>
      </c>
      <c r="JA10" s="36">
        <v>0</v>
      </c>
      <c r="JB10" s="12">
        <v>0</v>
      </c>
      <c r="JC10" s="37">
        <v>0</v>
      </c>
      <c r="JD10" s="36">
        <v>0</v>
      </c>
      <c r="JE10" s="12">
        <v>0</v>
      </c>
      <c r="JF10" s="37">
        <v>0</v>
      </c>
      <c r="JG10" s="36">
        <v>0</v>
      </c>
      <c r="JH10" s="12">
        <v>0</v>
      </c>
      <c r="JI10" s="37">
        <v>0</v>
      </c>
      <c r="JJ10" s="36">
        <v>0</v>
      </c>
      <c r="JK10" s="12">
        <v>0</v>
      </c>
      <c r="JL10" s="37">
        <v>0</v>
      </c>
      <c r="JM10" s="36">
        <v>0</v>
      </c>
      <c r="JN10" s="12">
        <v>0</v>
      </c>
      <c r="JO10" s="37">
        <v>0</v>
      </c>
      <c r="JP10" s="36">
        <v>0</v>
      </c>
      <c r="JQ10" s="12">
        <v>0</v>
      </c>
      <c r="JR10" s="37">
        <v>0</v>
      </c>
      <c r="JS10" s="36">
        <v>0</v>
      </c>
      <c r="JT10" s="12">
        <v>0</v>
      </c>
      <c r="JU10" s="37">
        <v>0</v>
      </c>
      <c r="JV10" s="36">
        <v>0</v>
      </c>
      <c r="JW10" s="12">
        <v>0</v>
      </c>
      <c r="JX10" s="37">
        <v>0</v>
      </c>
      <c r="JY10" s="36">
        <v>0</v>
      </c>
      <c r="JZ10" s="12">
        <v>0</v>
      </c>
      <c r="KA10" s="37">
        <v>0</v>
      </c>
      <c r="KB10" s="36">
        <v>0</v>
      </c>
      <c r="KC10" s="12">
        <v>0</v>
      </c>
      <c r="KD10" s="37">
        <v>0</v>
      </c>
      <c r="KE10" s="36"/>
      <c r="KF10" s="12"/>
      <c r="KG10" s="37"/>
      <c r="KH10" s="36">
        <v>1</v>
      </c>
      <c r="KI10" s="12">
        <v>3</v>
      </c>
      <c r="KJ10" s="37">
        <f t="shared" si="31"/>
        <v>3000</v>
      </c>
      <c r="KK10" s="36">
        <v>0</v>
      </c>
      <c r="KL10" s="12">
        <v>0</v>
      </c>
      <c r="KM10" s="37">
        <f t="shared" si="15"/>
        <v>0</v>
      </c>
      <c r="KN10" s="36">
        <v>7</v>
      </c>
      <c r="KO10" s="12">
        <v>184</v>
      </c>
      <c r="KP10" s="37">
        <f t="shared" si="26"/>
        <v>26285.714285714286</v>
      </c>
      <c r="KQ10" s="36"/>
      <c r="KR10" s="12"/>
      <c r="KS10" s="37"/>
      <c r="KT10" s="36">
        <v>0</v>
      </c>
      <c r="KU10" s="12">
        <v>0</v>
      </c>
      <c r="KV10" s="37">
        <v>0</v>
      </c>
      <c r="KW10" s="36">
        <v>0</v>
      </c>
      <c r="KX10" s="12">
        <v>0</v>
      </c>
      <c r="KY10" s="37">
        <v>0</v>
      </c>
      <c r="KZ10" s="36">
        <v>0</v>
      </c>
      <c r="LA10" s="12">
        <v>0</v>
      </c>
      <c r="LB10" s="37">
        <v>0</v>
      </c>
      <c r="LC10" s="36">
        <v>0</v>
      </c>
      <c r="LD10" s="12">
        <v>0</v>
      </c>
      <c r="LE10" s="37">
        <v>0</v>
      </c>
      <c r="LF10" s="36">
        <v>0</v>
      </c>
      <c r="LG10" s="12">
        <v>0</v>
      </c>
      <c r="LH10" s="37">
        <v>0</v>
      </c>
      <c r="LI10" s="36">
        <v>16</v>
      </c>
      <c r="LJ10" s="12">
        <v>282</v>
      </c>
      <c r="LK10" s="37">
        <f t="shared" si="17"/>
        <v>17625</v>
      </c>
      <c r="LL10" s="36">
        <v>5</v>
      </c>
      <c r="LM10" s="12">
        <v>43</v>
      </c>
      <c r="LN10" s="37">
        <f t="shared" si="18"/>
        <v>8600</v>
      </c>
      <c r="LO10" s="36">
        <v>0</v>
      </c>
      <c r="LP10" s="12">
        <v>0</v>
      </c>
      <c r="LQ10" s="37">
        <v>0</v>
      </c>
      <c r="LR10" s="36">
        <v>0</v>
      </c>
      <c r="LS10" s="12">
        <v>0</v>
      </c>
      <c r="LT10" s="37">
        <v>0</v>
      </c>
      <c r="LU10" s="36">
        <v>0</v>
      </c>
      <c r="LV10" s="12">
        <v>0</v>
      </c>
      <c r="LW10" s="37">
        <v>0</v>
      </c>
      <c r="LX10" s="36">
        <v>0</v>
      </c>
      <c r="LY10" s="12">
        <v>0</v>
      </c>
      <c r="LZ10" s="37">
        <v>0</v>
      </c>
      <c r="MA10" s="6" t="e">
        <f>L10+O10+R10+AA10+AG10+AP10+AS10+BB10+BH10+BK10+CC10+CF10+CI10+CX10+DJ10+DV10+DY10+EB10+EE10+EH10+EK10+EN10+EQ10+EW10+EZ10+FF10+FU10+GM10+HB10+HQ10+HW10+HZ10+IC10+II10+IL10+IO10+IR10+IU10+IX10+JD10+JG10+JM10+JP10+JV10+JY10+KH10+KN10+KT10+KW10+LF10+LI10+LL10+LR10+LU10+CO10+FC10+AM10+ET10+FO10+FR10+LO10+HT10+HN10+CU10+LC10+KZ10+KB10+JS10+JJ10+IF10+HK10+HH10+HE10+FX10+DG10+DD10+CR10+BZ10+BT10+BN10+BE10+AY10+AJ10+AD10+X10+JA10+GJ10+GG10+CL10+LX10+DA10+GA10+FI10+BW10+GY10+DS10+GD10+FL10+#REF!+GS10</f>
        <v>#REF!</v>
      </c>
      <c r="MB10" s="63" t="e">
        <f>M10+P10+S10+AB10+AH10+AQ10+AT10+BC10+BI10+BL10+CD10+CG10+CJ10+CY10+DK10+DW10+DZ10+EC10+EF10+EI10+EL10+EO10+ER10+EX10+FA10+FG10+FV10+GN10+HC10+HR10+HX10+IA10+ID10+IJ10+IM10+IP10+IS10+IV10+IY10+JE10+JH10+JN10+JQ10+JW10+JZ10+KI10+KO10+KU10+KX10+LG10+LJ10+LM10+LS10+LV10+CP10+FD10+AN10+EU10+FP10+FS10+LP10+HU10+HO10+CV10+LD10+LA10+KC10+JT10+JK10+IG10+HL10+HI10+HF10+FY10+DH10+DE10+CS10+CA10+BU10+BO10+BF10+AZ10+AK10+AE10+Y10+JB10+GK10+GH10+CM10+LY10+DB10+GB10+FJ10+BX10+GZ10+DT10+GE10+FM10+#REF!+GT10</f>
        <v>#REF!</v>
      </c>
      <c r="MC10" s="3"/>
      <c r="MD10" s="4"/>
      <c r="ME10" s="3"/>
      <c r="MF10" s="3"/>
      <c r="MG10" s="3"/>
      <c r="MH10" s="4"/>
      <c r="MI10" s="3"/>
      <c r="MJ10" s="3"/>
      <c r="MK10" s="3"/>
      <c r="ML10" s="4"/>
      <c r="MM10" s="3"/>
      <c r="MN10" s="3"/>
      <c r="MO10" s="1"/>
    </row>
    <row r="11" spans="1:432" x14ac:dyDescent="0.3">
      <c r="A11" s="52">
        <v>2004</v>
      </c>
      <c r="B11" s="53" t="s">
        <v>10</v>
      </c>
      <c r="C11" s="36"/>
      <c r="D11" s="12"/>
      <c r="E11" s="37"/>
      <c r="F11" s="36">
        <v>0</v>
      </c>
      <c r="G11" s="12">
        <v>0</v>
      </c>
      <c r="H11" s="37">
        <f t="shared" si="0"/>
        <v>0</v>
      </c>
      <c r="I11" s="36"/>
      <c r="J11" s="12"/>
      <c r="K11" s="37"/>
      <c r="L11" s="36">
        <v>0</v>
      </c>
      <c r="M11" s="12">
        <v>0</v>
      </c>
      <c r="N11" s="37">
        <v>0</v>
      </c>
      <c r="O11" s="36">
        <v>25</v>
      </c>
      <c r="P11" s="12">
        <v>222</v>
      </c>
      <c r="Q11" s="37">
        <f t="shared" si="19"/>
        <v>8880</v>
      </c>
      <c r="R11" s="36">
        <v>0</v>
      </c>
      <c r="S11" s="12">
        <v>0</v>
      </c>
      <c r="T11" s="37">
        <v>0</v>
      </c>
      <c r="U11" s="36">
        <v>0</v>
      </c>
      <c r="V11" s="12">
        <v>0</v>
      </c>
      <c r="W11" s="37">
        <f t="shared" si="1"/>
        <v>0</v>
      </c>
      <c r="X11" s="36">
        <v>0</v>
      </c>
      <c r="Y11" s="12">
        <v>0</v>
      </c>
      <c r="Z11" s="37">
        <v>0</v>
      </c>
      <c r="AA11" s="36">
        <v>0</v>
      </c>
      <c r="AB11" s="12">
        <v>0</v>
      </c>
      <c r="AC11" s="37">
        <v>0</v>
      </c>
      <c r="AD11" s="36">
        <v>0</v>
      </c>
      <c r="AE11" s="12">
        <v>0</v>
      </c>
      <c r="AF11" s="37">
        <v>0</v>
      </c>
      <c r="AG11" s="36">
        <v>0</v>
      </c>
      <c r="AH11" s="12">
        <v>0</v>
      </c>
      <c r="AI11" s="37">
        <v>0</v>
      </c>
      <c r="AJ11" s="36">
        <v>0</v>
      </c>
      <c r="AK11" s="12">
        <v>0</v>
      </c>
      <c r="AL11" s="37">
        <v>0</v>
      </c>
      <c r="AM11" s="36">
        <v>0</v>
      </c>
      <c r="AN11" s="12">
        <v>0</v>
      </c>
      <c r="AO11" s="37">
        <v>0</v>
      </c>
      <c r="AP11" s="36">
        <v>0</v>
      </c>
      <c r="AQ11" s="12">
        <v>0</v>
      </c>
      <c r="AR11" s="37">
        <v>0</v>
      </c>
      <c r="AS11" s="36">
        <v>0</v>
      </c>
      <c r="AT11" s="12">
        <v>0</v>
      </c>
      <c r="AU11" s="37">
        <v>0</v>
      </c>
      <c r="AV11" s="36">
        <v>0</v>
      </c>
      <c r="AW11" s="12">
        <v>0</v>
      </c>
      <c r="AX11" s="37">
        <f t="shared" si="2"/>
        <v>0</v>
      </c>
      <c r="AY11" s="36">
        <v>0</v>
      </c>
      <c r="AZ11" s="12">
        <v>0</v>
      </c>
      <c r="BA11" s="37">
        <v>0</v>
      </c>
      <c r="BB11" s="36">
        <v>0</v>
      </c>
      <c r="BC11" s="12">
        <v>0</v>
      </c>
      <c r="BD11" s="37">
        <v>0</v>
      </c>
      <c r="BE11" s="36">
        <v>0</v>
      </c>
      <c r="BF11" s="12">
        <v>0</v>
      </c>
      <c r="BG11" s="37">
        <v>0</v>
      </c>
      <c r="BH11" s="36">
        <v>0</v>
      </c>
      <c r="BI11" s="12">
        <v>0</v>
      </c>
      <c r="BJ11" s="37">
        <v>0</v>
      </c>
      <c r="BK11" s="48">
        <v>3</v>
      </c>
      <c r="BL11" s="14">
        <v>7</v>
      </c>
      <c r="BM11" s="37">
        <f t="shared" si="3"/>
        <v>2333.3333333333335</v>
      </c>
      <c r="BN11" s="36">
        <v>0</v>
      </c>
      <c r="BO11" s="12">
        <v>0</v>
      </c>
      <c r="BP11" s="37">
        <v>0</v>
      </c>
      <c r="BQ11" s="36">
        <v>0</v>
      </c>
      <c r="BR11" s="12">
        <v>0</v>
      </c>
      <c r="BS11" s="37">
        <f t="shared" si="4"/>
        <v>0</v>
      </c>
      <c r="BT11" s="36">
        <v>0</v>
      </c>
      <c r="BU11" s="12">
        <v>0</v>
      </c>
      <c r="BV11" s="37">
        <v>0</v>
      </c>
      <c r="BW11" s="36">
        <v>0</v>
      </c>
      <c r="BX11" s="12">
        <v>0</v>
      </c>
      <c r="BY11" s="37">
        <v>0</v>
      </c>
      <c r="BZ11" s="36">
        <v>0</v>
      </c>
      <c r="CA11" s="12">
        <v>0</v>
      </c>
      <c r="CB11" s="37">
        <v>0</v>
      </c>
      <c r="CC11" s="36">
        <v>0</v>
      </c>
      <c r="CD11" s="12">
        <v>0</v>
      </c>
      <c r="CE11" s="37">
        <v>0</v>
      </c>
      <c r="CF11" s="36">
        <v>0</v>
      </c>
      <c r="CG11" s="12">
        <v>0</v>
      </c>
      <c r="CH11" s="37">
        <v>0</v>
      </c>
      <c r="CI11" s="36">
        <v>0</v>
      </c>
      <c r="CJ11" s="12">
        <v>0</v>
      </c>
      <c r="CK11" s="37">
        <v>0</v>
      </c>
      <c r="CL11" s="36">
        <v>0</v>
      </c>
      <c r="CM11" s="12">
        <v>0</v>
      </c>
      <c r="CN11" s="37">
        <v>0</v>
      </c>
      <c r="CO11" s="36">
        <v>0</v>
      </c>
      <c r="CP11" s="12">
        <v>0</v>
      </c>
      <c r="CQ11" s="37">
        <v>0</v>
      </c>
      <c r="CR11" s="36">
        <v>0</v>
      </c>
      <c r="CS11" s="12">
        <v>0</v>
      </c>
      <c r="CT11" s="37">
        <v>0</v>
      </c>
      <c r="CU11" s="36">
        <v>0</v>
      </c>
      <c r="CV11" s="12">
        <v>0</v>
      </c>
      <c r="CW11" s="37">
        <v>0</v>
      </c>
      <c r="CX11" s="36">
        <v>3</v>
      </c>
      <c r="CY11" s="12">
        <v>56</v>
      </c>
      <c r="CZ11" s="37">
        <f t="shared" si="28"/>
        <v>18666.666666666668</v>
      </c>
      <c r="DA11" s="36">
        <v>0</v>
      </c>
      <c r="DB11" s="12">
        <v>0</v>
      </c>
      <c r="DC11" s="37">
        <v>0</v>
      </c>
      <c r="DD11" s="36">
        <v>1</v>
      </c>
      <c r="DE11" s="12">
        <v>25</v>
      </c>
      <c r="DF11" s="37">
        <f t="shared" si="5"/>
        <v>25000</v>
      </c>
      <c r="DG11" s="36">
        <v>0</v>
      </c>
      <c r="DH11" s="12">
        <v>0</v>
      </c>
      <c r="DI11" s="37">
        <v>0</v>
      </c>
      <c r="DJ11" s="36">
        <v>0</v>
      </c>
      <c r="DK11" s="12">
        <v>0</v>
      </c>
      <c r="DL11" s="37">
        <v>0</v>
      </c>
      <c r="DM11" s="36"/>
      <c r="DN11" s="12"/>
      <c r="DO11" s="37"/>
      <c r="DP11" s="36"/>
      <c r="DQ11" s="12"/>
      <c r="DR11" s="37"/>
      <c r="DS11" s="36">
        <v>0</v>
      </c>
      <c r="DT11" s="12">
        <v>0</v>
      </c>
      <c r="DU11" s="37">
        <v>0</v>
      </c>
      <c r="DV11" s="36">
        <v>3</v>
      </c>
      <c r="DW11" s="12">
        <v>5</v>
      </c>
      <c r="DX11" s="37">
        <f t="shared" si="6"/>
        <v>1666.6666666666667</v>
      </c>
      <c r="DY11" s="36">
        <v>0</v>
      </c>
      <c r="DZ11" s="12">
        <v>0</v>
      </c>
      <c r="EA11" s="37">
        <v>0</v>
      </c>
      <c r="EB11" s="36">
        <v>0</v>
      </c>
      <c r="EC11" s="12">
        <v>0</v>
      </c>
      <c r="ED11" s="37">
        <v>0</v>
      </c>
      <c r="EE11" s="36">
        <v>1</v>
      </c>
      <c r="EF11" s="12">
        <v>5</v>
      </c>
      <c r="EG11" s="37">
        <f t="shared" ref="EG11" si="33">EF11/EE11*1000</f>
        <v>5000</v>
      </c>
      <c r="EH11" s="36">
        <v>0</v>
      </c>
      <c r="EI11" s="12">
        <v>0</v>
      </c>
      <c r="EJ11" s="37">
        <v>0</v>
      </c>
      <c r="EK11" s="36">
        <v>0</v>
      </c>
      <c r="EL11" s="12">
        <v>0</v>
      </c>
      <c r="EM11" s="37">
        <v>0</v>
      </c>
      <c r="EN11" s="36">
        <v>5</v>
      </c>
      <c r="EO11" s="12">
        <v>59</v>
      </c>
      <c r="EP11" s="37">
        <f t="shared" si="7"/>
        <v>11800</v>
      </c>
      <c r="EQ11" s="36">
        <v>4</v>
      </c>
      <c r="ER11" s="12">
        <v>70</v>
      </c>
      <c r="ES11" s="37">
        <f t="shared" si="8"/>
        <v>17500</v>
      </c>
      <c r="ET11" s="36">
        <v>0</v>
      </c>
      <c r="EU11" s="12">
        <v>0</v>
      </c>
      <c r="EV11" s="37">
        <v>0</v>
      </c>
      <c r="EW11" s="36">
        <v>0</v>
      </c>
      <c r="EX11" s="12">
        <v>0</v>
      </c>
      <c r="EY11" s="37">
        <v>0</v>
      </c>
      <c r="EZ11" s="36">
        <v>0</v>
      </c>
      <c r="FA11" s="12">
        <v>0</v>
      </c>
      <c r="FB11" s="37">
        <v>0</v>
      </c>
      <c r="FC11" s="36">
        <v>0</v>
      </c>
      <c r="FD11" s="12">
        <v>0</v>
      </c>
      <c r="FE11" s="37">
        <v>0</v>
      </c>
      <c r="FF11" s="36">
        <v>1</v>
      </c>
      <c r="FG11" s="12">
        <v>17</v>
      </c>
      <c r="FH11" s="37">
        <f t="shared" si="32"/>
        <v>17000</v>
      </c>
      <c r="FI11" s="36">
        <v>0</v>
      </c>
      <c r="FJ11" s="12">
        <v>0</v>
      </c>
      <c r="FK11" s="37">
        <v>0</v>
      </c>
      <c r="FL11" s="36">
        <v>0</v>
      </c>
      <c r="FM11" s="12">
        <v>0</v>
      </c>
      <c r="FN11" s="37">
        <v>0</v>
      </c>
      <c r="FO11" s="36">
        <v>0</v>
      </c>
      <c r="FP11" s="12">
        <v>0</v>
      </c>
      <c r="FQ11" s="37">
        <v>0</v>
      </c>
      <c r="FR11" s="36">
        <v>0</v>
      </c>
      <c r="FS11" s="12">
        <v>0</v>
      </c>
      <c r="FT11" s="37">
        <v>0</v>
      </c>
      <c r="FU11" s="36">
        <v>0</v>
      </c>
      <c r="FV11" s="12">
        <v>0</v>
      </c>
      <c r="FW11" s="37">
        <v>0</v>
      </c>
      <c r="FX11" s="36">
        <v>0</v>
      </c>
      <c r="FY11" s="12">
        <v>0</v>
      </c>
      <c r="FZ11" s="37">
        <v>0</v>
      </c>
      <c r="GA11" s="36">
        <v>0</v>
      </c>
      <c r="GB11" s="12">
        <v>0</v>
      </c>
      <c r="GC11" s="37">
        <v>0</v>
      </c>
      <c r="GD11" s="36">
        <v>0</v>
      </c>
      <c r="GE11" s="12">
        <v>0</v>
      </c>
      <c r="GF11" s="37">
        <v>0</v>
      </c>
      <c r="GG11" s="36">
        <v>0</v>
      </c>
      <c r="GH11" s="12">
        <v>0</v>
      </c>
      <c r="GI11" s="37">
        <v>0</v>
      </c>
      <c r="GJ11" s="36">
        <v>0</v>
      </c>
      <c r="GK11" s="12">
        <v>0</v>
      </c>
      <c r="GL11" s="37">
        <v>0</v>
      </c>
      <c r="GM11" s="36">
        <v>0</v>
      </c>
      <c r="GN11" s="12">
        <v>0</v>
      </c>
      <c r="GO11" s="37">
        <v>0</v>
      </c>
      <c r="GP11" s="36">
        <v>0</v>
      </c>
      <c r="GQ11" s="12">
        <v>0</v>
      </c>
      <c r="GR11" s="37">
        <f t="shared" si="9"/>
        <v>0</v>
      </c>
      <c r="GS11" s="36">
        <v>0</v>
      </c>
      <c r="GT11" s="12">
        <v>0</v>
      </c>
      <c r="GU11" s="37">
        <f t="shared" si="10"/>
        <v>0</v>
      </c>
      <c r="GV11" s="36">
        <v>0</v>
      </c>
      <c r="GW11" s="12">
        <v>0</v>
      </c>
      <c r="GX11" s="37">
        <f t="shared" si="11"/>
        <v>0</v>
      </c>
      <c r="GY11" s="36">
        <v>0</v>
      </c>
      <c r="GZ11" s="12">
        <v>0</v>
      </c>
      <c r="HA11" s="37">
        <v>0</v>
      </c>
      <c r="HB11" s="36">
        <v>0</v>
      </c>
      <c r="HC11" s="12">
        <v>0</v>
      </c>
      <c r="HD11" s="37">
        <v>0</v>
      </c>
      <c r="HE11" s="36">
        <v>0</v>
      </c>
      <c r="HF11" s="12">
        <v>0</v>
      </c>
      <c r="HG11" s="37">
        <v>0</v>
      </c>
      <c r="HH11" s="36">
        <v>0</v>
      </c>
      <c r="HI11" s="12">
        <v>0</v>
      </c>
      <c r="HJ11" s="37">
        <v>0</v>
      </c>
      <c r="HK11" s="36">
        <v>0</v>
      </c>
      <c r="HL11" s="12">
        <v>0</v>
      </c>
      <c r="HM11" s="37">
        <v>0</v>
      </c>
      <c r="HN11" s="36">
        <v>0</v>
      </c>
      <c r="HO11" s="12">
        <v>0</v>
      </c>
      <c r="HP11" s="37">
        <v>0</v>
      </c>
      <c r="HQ11" s="36">
        <v>0</v>
      </c>
      <c r="HR11" s="12">
        <v>0</v>
      </c>
      <c r="HS11" s="37">
        <v>0</v>
      </c>
      <c r="HT11" s="36">
        <v>0</v>
      </c>
      <c r="HU11" s="12">
        <v>0</v>
      </c>
      <c r="HV11" s="37">
        <v>0</v>
      </c>
      <c r="HW11" s="36">
        <v>0</v>
      </c>
      <c r="HX11" s="12">
        <v>0</v>
      </c>
      <c r="HY11" s="37">
        <v>0</v>
      </c>
      <c r="HZ11" s="36">
        <v>0</v>
      </c>
      <c r="IA11" s="12">
        <v>0</v>
      </c>
      <c r="IB11" s="37">
        <v>0</v>
      </c>
      <c r="IC11" s="36">
        <v>0</v>
      </c>
      <c r="ID11" s="12">
        <v>0</v>
      </c>
      <c r="IE11" s="37">
        <v>0</v>
      </c>
      <c r="IF11" s="36">
        <v>0</v>
      </c>
      <c r="IG11" s="12">
        <v>0</v>
      </c>
      <c r="IH11" s="37">
        <v>0</v>
      </c>
      <c r="II11" s="36">
        <v>10</v>
      </c>
      <c r="IJ11" s="12">
        <v>55</v>
      </c>
      <c r="IK11" s="37">
        <f t="shared" si="13"/>
        <v>5500</v>
      </c>
      <c r="IL11" s="36">
        <v>1</v>
      </c>
      <c r="IM11" s="12">
        <v>4</v>
      </c>
      <c r="IN11" s="37">
        <f t="shared" ref="IN11" si="34">IM11/IL11*1000</f>
        <v>4000</v>
      </c>
      <c r="IO11" s="36">
        <v>0</v>
      </c>
      <c r="IP11" s="12">
        <v>0</v>
      </c>
      <c r="IQ11" s="37">
        <v>0</v>
      </c>
      <c r="IR11" s="36">
        <v>0</v>
      </c>
      <c r="IS11" s="12">
        <v>0</v>
      </c>
      <c r="IT11" s="37">
        <v>0</v>
      </c>
      <c r="IU11" s="36">
        <v>0</v>
      </c>
      <c r="IV11" s="12">
        <v>0</v>
      </c>
      <c r="IW11" s="37">
        <v>0</v>
      </c>
      <c r="IX11" s="36">
        <v>0</v>
      </c>
      <c r="IY11" s="12">
        <v>0</v>
      </c>
      <c r="IZ11" s="37">
        <v>0</v>
      </c>
      <c r="JA11" s="36">
        <v>0</v>
      </c>
      <c r="JB11" s="12">
        <v>0</v>
      </c>
      <c r="JC11" s="37">
        <v>0</v>
      </c>
      <c r="JD11" s="36">
        <v>0</v>
      </c>
      <c r="JE11" s="12">
        <v>0</v>
      </c>
      <c r="JF11" s="37">
        <v>0</v>
      </c>
      <c r="JG11" s="36">
        <v>1</v>
      </c>
      <c r="JH11" s="12">
        <v>8</v>
      </c>
      <c r="JI11" s="37">
        <f t="shared" ref="JI11" si="35">JH11/JG11*1000</f>
        <v>8000</v>
      </c>
      <c r="JJ11" s="36">
        <v>0</v>
      </c>
      <c r="JK11" s="12">
        <v>0</v>
      </c>
      <c r="JL11" s="37">
        <v>0</v>
      </c>
      <c r="JM11" s="36">
        <v>0</v>
      </c>
      <c r="JN11" s="12">
        <v>0</v>
      </c>
      <c r="JO11" s="37">
        <v>0</v>
      </c>
      <c r="JP11" s="36">
        <v>0</v>
      </c>
      <c r="JQ11" s="12">
        <v>0</v>
      </c>
      <c r="JR11" s="37">
        <v>0</v>
      </c>
      <c r="JS11" s="36">
        <v>0</v>
      </c>
      <c r="JT11" s="12">
        <v>0</v>
      </c>
      <c r="JU11" s="37">
        <v>0</v>
      </c>
      <c r="JV11" s="36">
        <v>0</v>
      </c>
      <c r="JW11" s="12">
        <v>0</v>
      </c>
      <c r="JX11" s="37">
        <v>0</v>
      </c>
      <c r="JY11" s="36">
        <v>0</v>
      </c>
      <c r="JZ11" s="12">
        <v>0</v>
      </c>
      <c r="KA11" s="37">
        <v>0</v>
      </c>
      <c r="KB11" s="36">
        <v>0</v>
      </c>
      <c r="KC11" s="12">
        <v>0</v>
      </c>
      <c r="KD11" s="37">
        <v>0</v>
      </c>
      <c r="KE11" s="36"/>
      <c r="KF11" s="12"/>
      <c r="KG11" s="37"/>
      <c r="KH11" s="36">
        <v>16</v>
      </c>
      <c r="KI11" s="12">
        <v>294</v>
      </c>
      <c r="KJ11" s="37">
        <f t="shared" si="31"/>
        <v>18375</v>
      </c>
      <c r="KK11" s="36">
        <v>0</v>
      </c>
      <c r="KL11" s="12">
        <v>0</v>
      </c>
      <c r="KM11" s="37">
        <f t="shared" si="15"/>
        <v>0</v>
      </c>
      <c r="KN11" s="36">
        <v>11</v>
      </c>
      <c r="KO11" s="12">
        <v>255</v>
      </c>
      <c r="KP11" s="37">
        <f t="shared" si="26"/>
        <v>23181.818181818184</v>
      </c>
      <c r="KQ11" s="36"/>
      <c r="KR11" s="12"/>
      <c r="KS11" s="37"/>
      <c r="KT11" s="36">
        <v>0</v>
      </c>
      <c r="KU11" s="12">
        <v>0</v>
      </c>
      <c r="KV11" s="37">
        <v>0</v>
      </c>
      <c r="KW11" s="36">
        <v>0</v>
      </c>
      <c r="KX11" s="12">
        <v>0</v>
      </c>
      <c r="KY11" s="37">
        <v>0</v>
      </c>
      <c r="KZ11" s="36">
        <v>0</v>
      </c>
      <c r="LA11" s="12">
        <v>0</v>
      </c>
      <c r="LB11" s="37">
        <v>0</v>
      </c>
      <c r="LC11" s="36">
        <v>0</v>
      </c>
      <c r="LD11" s="12">
        <v>0</v>
      </c>
      <c r="LE11" s="37">
        <v>0</v>
      </c>
      <c r="LF11" s="36">
        <v>0</v>
      </c>
      <c r="LG11" s="12">
        <v>0</v>
      </c>
      <c r="LH11" s="37">
        <v>0</v>
      </c>
      <c r="LI11" s="36">
        <v>0</v>
      </c>
      <c r="LJ11" s="12">
        <v>0</v>
      </c>
      <c r="LK11" s="37">
        <v>0</v>
      </c>
      <c r="LL11" s="36">
        <v>0</v>
      </c>
      <c r="LM11" s="12">
        <v>0</v>
      </c>
      <c r="LN11" s="37">
        <v>0</v>
      </c>
      <c r="LO11" s="36">
        <v>0</v>
      </c>
      <c r="LP11" s="12">
        <v>0</v>
      </c>
      <c r="LQ11" s="37">
        <v>0</v>
      </c>
      <c r="LR11" s="36">
        <v>0</v>
      </c>
      <c r="LS11" s="12">
        <v>0</v>
      </c>
      <c r="LT11" s="37">
        <v>0</v>
      </c>
      <c r="LU11" s="36">
        <v>0</v>
      </c>
      <c r="LV11" s="12">
        <v>0</v>
      </c>
      <c r="LW11" s="37">
        <v>0</v>
      </c>
      <c r="LX11" s="36">
        <v>0</v>
      </c>
      <c r="LY11" s="12">
        <v>0</v>
      </c>
      <c r="LZ11" s="37">
        <v>0</v>
      </c>
      <c r="MA11" s="6" t="e">
        <f>L11+O11+R11+AA11+AG11+AP11+AS11+BB11+BH11+BK11+CC11+CF11+CI11+CX11+DJ11+DV11+DY11+EB11+EE11+EH11+EK11+EN11+EQ11+EW11+EZ11+FF11+FU11+GM11+HB11+HQ11+HW11+HZ11+IC11+II11+IL11+IO11+IR11+IU11+IX11+JD11+JG11+JM11+JP11+JV11+JY11+KH11+KN11+KT11+KW11+LF11+LI11+LL11+LR11+LU11+CO11+FC11+AM11+ET11+FO11+FR11+LO11+HT11+HN11+CU11+LC11+KZ11+KB11+JS11+JJ11+IF11+HK11+HH11+HE11+FX11+DG11+DD11+CR11+BZ11+BT11+BN11+BE11+AY11+AJ11+AD11+X11+JA11+GJ11+GG11+CL11+LX11+DA11+GA11+FI11+BW11+GY11+DS11+GD11+FL11+#REF!+GS11</f>
        <v>#REF!</v>
      </c>
      <c r="MB11" s="63" t="e">
        <f>M11+P11+S11+AB11+AH11+AQ11+AT11+BC11+BI11+BL11+CD11+CG11+CJ11+CY11+DK11+DW11+DZ11+EC11+EF11+EI11+EL11+EO11+ER11+EX11+FA11+FG11+FV11+GN11+HC11+HR11+HX11+IA11+ID11+IJ11+IM11+IP11+IS11+IV11+IY11+JE11+JH11+JN11+JQ11+JW11+JZ11+KI11+KO11+KU11+KX11+LG11+LJ11+LM11+LS11+LV11+CP11+FD11+AN11+EU11+FP11+FS11+LP11+HU11+HO11+CV11+LD11+LA11+KC11+JT11+JK11+IG11+HL11+HI11+HF11+FY11+DH11+DE11+CS11+CA11+BU11+BO11+BF11+AZ11+AK11+AE11+Y11+JB11+GK11+GH11+CM11+LY11+DB11+GB11+FJ11+BX11+GZ11+DT11+GE11+FM11+#REF!+GT11</f>
        <v>#REF!</v>
      </c>
      <c r="MC11" s="3"/>
      <c r="MD11" s="4"/>
      <c r="ME11" s="3"/>
      <c r="MF11" s="3"/>
      <c r="MG11" s="3"/>
      <c r="MH11" s="4"/>
      <c r="MI11" s="3"/>
      <c r="MJ11" s="3"/>
      <c r="MK11" s="3"/>
      <c r="ML11" s="4"/>
      <c r="MM11" s="3"/>
      <c r="MN11" s="3"/>
      <c r="MO11" s="1"/>
    </row>
    <row r="12" spans="1:432" x14ac:dyDescent="0.3">
      <c r="A12" s="52">
        <v>2004</v>
      </c>
      <c r="B12" s="53" t="s">
        <v>11</v>
      </c>
      <c r="C12" s="36"/>
      <c r="D12" s="12"/>
      <c r="E12" s="37"/>
      <c r="F12" s="36">
        <v>0</v>
      </c>
      <c r="G12" s="12">
        <v>0</v>
      </c>
      <c r="H12" s="37">
        <f t="shared" si="0"/>
        <v>0</v>
      </c>
      <c r="I12" s="36"/>
      <c r="J12" s="12"/>
      <c r="K12" s="37"/>
      <c r="L12" s="36">
        <v>0</v>
      </c>
      <c r="M12" s="12">
        <v>0</v>
      </c>
      <c r="N12" s="37">
        <v>0</v>
      </c>
      <c r="O12" s="36">
        <v>117</v>
      </c>
      <c r="P12" s="12">
        <v>1238</v>
      </c>
      <c r="Q12" s="37">
        <f t="shared" si="19"/>
        <v>10581.19658119658</v>
      </c>
      <c r="R12" s="36">
        <v>0</v>
      </c>
      <c r="S12" s="12">
        <v>0</v>
      </c>
      <c r="T12" s="37">
        <v>0</v>
      </c>
      <c r="U12" s="36">
        <v>0</v>
      </c>
      <c r="V12" s="12">
        <v>0</v>
      </c>
      <c r="W12" s="37">
        <f t="shared" si="1"/>
        <v>0</v>
      </c>
      <c r="X12" s="36">
        <v>0</v>
      </c>
      <c r="Y12" s="12">
        <v>0</v>
      </c>
      <c r="Z12" s="37">
        <v>0</v>
      </c>
      <c r="AA12" s="36">
        <v>0</v>
      </c>
      <c r="AB12" s="12">
        <v>0</v>
      </c>
      <c r="AC12" s="37">
        <v>0</v>
      </c>
      <c r="AD12" s="36">
        <v>0</v>
      </c>
      <c r="AE12" s="12">
        <v>0</v>
      </c>
      <c r="AF12" s="37">
        <v>0</v>
      </c>
      <c r="AG12" s="36">
        <v>0</v>
      </c>
      <c r="AH12" s="12">
        <v>0</v>
      </c>
      <c r="AI12" s="37">
        <v>0</v>
      </c>
      <c r="AJ12" s="36">
        <v>0</v>
      </c>
      <c r="AK12" s="12">
        <v>0</v>
      </c>
      <c r="AL12" s="37">
        <v>0</v>
      </c>
      <c r="AM12" s="36">
        <v>0</v>
      </c>
      <c r="AN12" s="12">
        <v>0</v>
      </c>
      <c r="AO12" s="37">
        <v>0</v>
      </c>
      <c r="AP12" s="36">
        <v>0</v>
      </c>
      <c r="AQ12" s="12">
        <v>0</v>
      </c>
      <c r="AR12" s="37">
        <v>0</v>
      </c>
      <c r="AS12" s="36">
        <v>0</v>
      </c>
      <c r="AT12" s="12">
        <v>0</v>
      </c>
      <c r="AU12" s="37">
        <v>0</v>
      </c>
      <c r="AV12" s="36">
        <v>0</v>
      </c>
      <c r="AW12" s="12">
        <v>0</v>
      </c>
      <c r="AX12" s="37">
        <f t="shared" si="2"/>
        <v>0</v>
      </c>
      <c r="AY12" s="36">
        <v>0</v>
      </c>
      <c r="AZ12" s="12">
        <v>0</v>
      </c>
      <c r="BA12" s="37">
        <v>0</v>
      </c>
      <c r="BB12" s="36">
        <v>0</v>
      </c>
      <c r="BC12" s="12">
        <v>0</v>
      </c>
      <c r="BD12" s="37">
        <v>0</v>
      </c>
      <c r="BE12" s="36">
        <v>0</v>
      </c>
      <c r="BF12" s="12">
        <v>0</v>
      </c>
      <c r="BG12" s="37">
        <v>0</v>
      </c>
      <c r="BH12" s="36">
        <v>0</v>
      </c>
      <c r="BI12" s="12">
        <v>0</v>
      </c>
      <c r="BJ12" s="37">
        <v>0</v>
      </c>
      <c r="BK12" s="48">
        <v>3</v>
      </c>
      <c r="BL12" s="14">
        <v>10</v>
      </c>
      <c r="BM12" s="37">
        <f t="shared" si="3"/>
        <v>3333.3333333333335</v>
      </c>
      <c r="BN12" s="36">
        <v>0</v>
      </c>
      <c r="BO12" s="12">
        <v>0</v>
      </c>
      <c r="BP12" s="37">
        <v>0</v>
      </c>
      <c r="BQ12" s="36">
        <v>0</v>
      </c>
      <c r="BR12" s="12">
        <v>0</v>
      </c>
      <c r="BS12" s="37">
        <f t="shared" si="4"/>
        <v>0</v>
      </c>
      <c r="BT12" s="36">
        <v>0</v>
      </c>
      <c r="BU12" s="12">
        <v>0</v>
      </c>
      <c r="BV12" s="37">
        <v>0</v>
      </c>
      <c r="BW12" s="36">
        <v>0</v>
      </c>
      <c r="BX12" s="12">
        <v>0</v>
      </c>
      <c r="BY12" s="37">
        <v>0</v>
      </c>
      <c r="BZ12" s="36">
        <v>0</v>
      </c>
      <c r="CA12" s="12">
        <v>0</v>
      </c>
      <c r="CB12" s="37">
        <v>0</v>
      </c>
      <c r="CC12" s="36">
        <v>0</v>
      </c>
      <c r="CD12" s="12">
        <v>0</v>
      </c>
      <c r="CE12" s="37">
        <v>0</v>
      </c>
      <c r="CF12" s="36">
        <v>0</v>
      </c>
      <c r="CG12" s="12">
        <v>0</v>
      </c>
      <c r="CH12" s="37">
        <v>0</v>
      </c>
      <c r="CI12" s="36">
        <v>0</v>
      </c>
      <c r="CJ12" s="12">
        <v>0</v>
      </c>
      <c r="CK12" s="37">
        <v>0</v>
      </c>
      <c r="CL12" s="36">
        <v>0</v>
      </c>
      <c r="CM12" s="12">
        <v>0</v>
      </c>
      <c r="CN12" s="37">
        <v>0</v>
      </c>
      <c r="CO12" s="36">
        <v>0</v>
      </c>
      <c r="CP12" s="12">
        <v>0</v>
      </c>
      <c r="CQ12" s="37">
        <v>0</v>
      </c>
      <c r="CR12" s="36">
        <v>0</v>
      </c>
      <c r="CS12" s="12">
        <v>0</v>
      </c>
      <c r="CT12" s="37">
        <v>0</v>
      </c>
      <c r="CU12" s="36">
        <v>0</v>
      </c>
      <c r="CV12" s="12">
        <v>0</v>
      </c>
      <c r="CW12" s="37">
        <v>0</v>
      </c>
      <c r="CX12" s="36">
        <v>0</v>
      </c>
      <c r="CY12" s="12">
        <v>0</v>
      </c>
      <c r="CZ12" s="37">
        <v>0</v>
      </c>
      <c r="DA12" s="36">
        <v>0</v>
      </c>
      <c r="DB12" s="12">
        <v>0</v>
      </c>
      <c r="DC12" s="37">
        <v>0</v>
      </c>
      <c r="DD12" s="36">
        <v>6</v>
      </c>
      <c r="DE12" s="12">
        <v>95</v>
      </c>
      <c r="DF12" s="37">
        <f t="shared" si="5"/>
        <v>15833.333333333334</v>
      </c>
      <c r="DG12" s="36">
        <v>0</v>
      </c>
      <c r="DH12" s="12">
        <v>0</v>
      </c>
      <c r="DI12" s="37">
        <v>0</v>
      </c>
      <c r="DJ12" s="36">
        <v>0</v>
      </c>
      <c r="DK12" s="12">
        <v>0</v>
      </c>
      <c r="DL12" s="37">
        <v>0</v>
      </c>
      <c r="DM12" s="36"/>
      <c r="DN12" s="12"/>
      <c r="DO12" s="37"/>
      <c r="DP12" s="36"/>
      <c r="DQ12" s="12"/>
      <c r="DR12" s="37"/>
      <c r="DS12" s="36">
        <v>0</v>
      </c>
      <c r="DT12" s="12">
        <v>0</v>
      </c>
      <c r="DU12" s="37">
        <v>0</v>
      </c>
      <c r="DV12" s="36">
        <v>1</v>
      </c>
      <c r="DW12" s="12">
        <v>2</v>
      </c>
      <c r="DX12" s="37">
        <f t="shared" si="6"/>
        <v>2000</v>
      </c>
      <c r="DY12" s="36">
        <v>0</v>
      </c>
      <c r="DZ12" s="12">
        <v>0</v>
      </c>
      <c r="EA12" s="37">
        <v>0</v>
      </c>
      <c r="EB12" s="36">
        <v>20</v>
      </c>
      <c r="EC12" s="12">
        <v>41</v>
      </c>
      <c r="ED12" s="37">
        <f t="shared" ref="ED12" si="36">EC12/EB12*1000</f>
        <v>2050</v>
      </c>
      <c r="EE12" s="36">
        <v>0</v>
      </c>
      <c r="EF12" s="12">
        <v>0</v>
      </c>
      <c r="EG12" s="37">
        <v>0</v>
      </c>
      <c r="EH12" s="36">
        <v>0</v>
      </c>
      <c r="EI12" s="12">
        <v>0</v>
      </c>
      <c r="EJ12" s="37">
        <v>0</v>
      </c>
      <c r="EK12" s="36">
        <v>0</v>
      </c>
      <c r="EL12" s="12">
        <v>0</v>
      </c>
      <c r="EM12" s="37">
        <v>0</v>
      </c>
      <c r="EN12" s="36">
        <v>23</v>
      </c>
      <c r="EO12" s="12">
        <v>331</v>
      </c>
      <c r="EP12" s="37">
        <f t="shared" si="7"/>
        <v>14391.304347826088</v>
      </c>
      <c r="EQ12" s="36">
        <v>0</v>
      </c>
      <c r="ER12" s="12">
        <v>0</v>
      </c>
      <c r="ES12" s="37">
        <v>0</v>
      </c>
      <c r="ET12" s="36">
        <v>0</v>
      </c>
      <c r="EU12" s="12">
        <v>0</v>
      </c>
      <c r="EV12" s="37">
        <v>0</v>
      </c>
      <c r="EW12" s="36">
        <v>0</v>
      </c>
      <c r="EX12" s="12">
        <v>0</v>
      </c>
      <c r="EY12" s="37">
        <v>0</v>
      </c>
      <c r="EZ12" s="36">
        <v>0</v>
      </c>
      <c r="FA12" s="12">
        <v>0</v>
      </c>
      <c r="FB12" s="37">
        <v>0</v>
      </c>
      <c r="FC12" s="36">
        <v>0</v>
      </c>
      <c r="FD12" s="12">
        <v>0</v>
      </c>
      <c r="FE12" s="37">
        <v>0</v>
      </c>
      <c r="FF12" s="36">
        <v>0</v>
      </c>
      <c r="FG12" s="12">
        <v>0</v>
      </c>
      <c r="FH12" s="37">
        <v>0</v>
      </c>
      <c r="FI12" s="36">
        <v>0</v>
      </c>
      <c r="FJ12" s="12">
        <v>0</v>
      </c>
      <c r="FK12" s="37">
        <v>0</v>
      </c>
      <c r="FL12" s="36">
        <v>0</v>
      </c>
      <c r="FM12" s="12">
        <v>0</v>
      </c>
      <c r="FN12" s="37">
        <v>0</v>
      </c>
      <c r="FO12" s="36">
        <v>0</v>
      </c>
      <c r="FP12" s="12">
        <v>0</v>
      </c>
      <c r="FQ12" s="37">
        <v>0</v>
      </c>
      <c r="FR12" s="36">
        <v>0</v>
      </c>
      <c r="FS12" s="12">
        <v>0</v>
      </c>
      <c r="FT12" s="37">
        <v>0</v>
      </c>
      <c r="FU12" s="36">
        <v>0</v>
      </c>
      <c r="FV12" s="12">
        <v>0</v>
      </c>
      <c r="FW12" s="37">
        <v>0</v>
      </c>
      <c r="FX12" s="36">
        <v>0</v>
      </c>
      <c r="FY12" s="12">
        <v>0</v>
      </c>
      <c r="FZ12" s="37">
        <v>0</v>
      </c>
      <c r="GA12" s="36">
        <v>0</v>
      </c>
      <c r="GB12" s="12">
        <v>0</v>
      </c>
      <c r="GC12" s="37">
        <v>0</v>
      </c>
      <c r="GD12" s="36">
        <v>0</v>
      </c>
      <c r="GE12" s="12">
        <v>0</v>
      </c>
      <c r="GF12" s="37">
        <v>0</v>
      </c>
      <c r="GG12" s="36">
        <v>0</v>
      </c>
      <c r="GH12" s="12">
        <v>0</v>
      </c>
      <c r="GI12" s="37">
        <v>0</v>
      </c>
      <c r="GJ12" s="36">
        <v>0</v>
      </c>
      <c r="GK12" s="12">
        <v>0</v>
      </c>
      <c r="GL12" s="37">
        <v>0</v>
      </c>
      <c r="GM12" s="36">
        <v>7</v>
      </c>
      <c r="GN12" s="12">
        <v>37</v>
      </c>
      <c r="GO12" s="37">
        <f t="shared" ref="GO12:GO17" si="37">GN12/GM12*1000</f>
        <v>5285.7142857142853</v>
      </c>
      <c r="GP12" s="36">
        <v>0</v>
      </c>
      <c r="GQ12" s="12">
        <v>0</v>
      </c>
      <c r="GR12" s="37">
        <f t="shared" si="9"/>
        <v>0</v>
      </c>
      <c r="GS12" s="36">
        <v>0</v>
      </c>
      <c r="GT12" s="12">
        <v>0</v>
      </c>
      <c r="GU12" s="37">
        <f t="shared" si="10"/>
        <v>0</v>
      </c>
      <c r="GV12" s="36">
        <v>0</v>
      </c>
      <c r="GW12" s="12">
        <v>0</v>
      </c>
      <c r="GX12" s="37">
        <f t="shared" si="11"/>
        <v>0</v>
      </c>
      <c r="GY12" s="36">
        <v>0</v>
      </c>
      <c r="GZ12" s="12">
        <v>0</v>
      </c>
      <c r="HA12" s="37">
        <v>0</v>
      </c>
      <c r="HB12" s="36">
        <v>0</v>
      </c>
      <c r="HC12" s="12">
        <v>0</v>
      </c>
      <c r="HD12" s="37">
        <v>0</v>
      </c>
      <c r="HE12" s="36">
        <v>0</v>
      </c>
      <c r="HF12" s="12">
        <v>0</v>
      </c>
      <c r="HG12" s="37">
        <v>0</v>
      </c>
      <c r="HH12" s="36">
        <v>0</v>
      </c>
      <c r="HI12" s="12">
        <v>0</v>
      </c>
      <c r="HJ12" s="37">
        <v>0</v>
      </c>
      <c r="HK12" s="36">
        <v>0</v>
      </c>
      <c r="HL12" s="12">
        <v>0</v>
      </c>
      <c r="HM12" s="37">
        <v>0</v>
      </c>
      <c r="HN12" s="36">
        <v>0</v>
      </c>
      <c r="HO12" s="12">
        <v>0</v>
      </c>
      <c r="HP12" s="37">
        <v>0</v>
      </c>
      <c r="HQ12" s="36">
        <v>0</v>
      </c>
      <c r="HR12" s="12">
        <v>0</v>
      </c>
      <c r="HS12" s="37">
        <v>0</v>
      </c>
      <c r="HT12" s="36">
        <v>0</v>
      </c>
      <c r="HU12" s="12">
        <v>0</v>
      </c>
      <c r="HV12" s="37">
        <v>0</v>
      </c>
      <c r="HW12" s="36">
        <v>4</v>
      </c>
      <c r="HX12" s="12">
        <v>95</v>
      </c>
      <c r="HY12" s="37">
        <f t="shared" ref="HY12:HY17" si="38">HX12/HW12*1000</f>
        <v>23750</v>
      </c>
      <c r="HZ12" s="36">
        <v>0</v>
      </c>
      <c r="IA12" s="12">
        <v>0</v>
      </c>
      <c r="IB12" s="37">
        <v>0</v>
      </c>
      <c r="IC12" s="36">
        <v>0</v>
      </c>
      <c r="ID12" s="12">
        <v>0</v>
      </c>
      <c r="IE12" s="37">
        <v>0</v>
      </c>
      <c r="IF12" s="36">
        <v>0</v>
      </c>
      <c r="IG12" s="12">
        <v>0</v>
      </c>
      <c r="IH12" s="37">
        <v>0</v>
      </c>
      <c r="II12" s="36">
        <v>60</v>
      </c>
      <c r="IJ12" s="12">
        <v>334</v>
      </c>
      <c r="IK12" s="37">
        <f t="shared" si="13"/>
        <v>5566.6666666666661</v>
      </c>
      <c r="IL12" s="36">
        <v>0</v>
      </c>
      <c r="IM12" s="12">
        <v>0</v>
      </c>
      <c r="IN12" s="37">
        <v>0</v>
      </c>
      <c r="IO12" s="36">
        <v>0</v>
      </c>
      <c r="IP12" s="12">
        <v>0</v>
      </c>
      <c r="IQ12" s="37">
        <v>0</v>
      </c>
      <c r="IR12" s="36">
        <v>0</v>
      </c>
      <c r="IS12" s="12">
        <v>0</v>
      </c>
      <c r="IT12" s="37">
        <v>0</v>
      </c>
      <c r="IU12" s="36">
        <v>0</v>
      </c>
      <c r="IV12" s="12">
        <v>0</v>
      </c>
      <c r="IW12" s="37">
        <v>0</v>
      </c>
      <c r="IX12" s="36">
        <v>0</v>
      </c>
      <c r="IY12" s="12">
        <v>0</v>
      </c>
      <c r="IZ12" s="37">
        <v>0</v>
      </c>
      <c r="JA12" s="36">
        <v>0</v>
      </c>
      <c r="JB12" s="12">
        <v>0</v>
      </c>
      <c r="JC12" s="37">
        <v>0</v>
      </c>
      <c r="JD12" s="36">
        <v>0</v>
      </c>
      <c r="JE12" s="12">
        <v>0</v>
      </c>
      <c r="JF12" s="37">
        <v>0</v>
      </c>
      <c r="JG12" s="36">
        <v>0</v>
      </c>
      <c r="JH12" s="12">
        <v>0</v>
      </c>
      <c r="JI12" s="37">
        <v>0</v>
      </c>
      <c r="JJ12" s="36">
        <v>0</v>
      </c>
      <c r="JK12" s="12">
        <v>0</v>
      </c>
      <c r="JL12" s="37">
        <v>0</v>
      </c>
      <c r="JM12" s="36">
        <v>0</v>
      </c>
      <c r="JN12" s="12">
        <v>0</v>
      </c>
      <c r="JO12" s="37">
        <v>0</v>
      </c>
      <c r="JP12" s="36">
        <v>0</v>
      </c>
      <c r="JQ12" s="12">
        <v>0</v>
      </c>
      <c r="JR12" s="37">
        <v>0</v>
      </c>
      <c r="JS12" s="36">
        <v>0</v>
      </c>
      <c r="JT12" s="12">
        <v>0</v>
      </c>
      <c r="JU12" s="37">
        <v>0</v>
      </c>
      <c r="JV12" s="36">
        <v>0</v>
      </c>
      <c r="JW12" s="12">
        <v>0</v>
      </c>
      <c r="JX12" s="37">
        <v>0</v>
      </c>
      <c r="JY12" s="36">
        <v>0</v>
      </c>
      <c r="JZ12" s="12">
        <v>0</v>
      </c>
      <c r="KA12" s="37">
        <v>0</v>
      </c>
      <c r="KB12" s="36">
        <v>0</v>
      </c>
      <c r="KC12" s="12">
        <v>0</v>
      </c>
      <c r="KD12" s="37">
        <v>0</v>
      </c>
      <c r="KE12" s="36"/>
      <c r="KF12" s="12"/>
      <c r="KG12" s="37"/>
      <c r="KH12" s="36">
        <v>6</v>
      </c>
      <c r="KI12" s="12">
        <v>12</v>
      </c>
      <c r="KJ12" s="37">
        <f t="shared" si="31"/>
        <v>2000</v>
      </c>
      <c r="KK12" s="36">
        <v>0</v>
      </c>
      <c r="KL12" s="12">
        <v>0</v>
      </c>
      <c r="KM12" s="37">
        <f t="shared" si="15"/>
        <v>0</v>
      </c>
      <c r="KN12" s="36">
        <v>15</v>
      </c>
      <c r="KO12" s="12">
        <v>381</v>
      </c>
      <c r="KP12" s="37">
        <f t="shared" si="26"/>
        <v>25400</v>
      </c>
      <c r="KQ12" s="36"/>
      <c r="KR12" s="12"/>
      <c r="KS12" s="37"/>
      <c r="KT12" s="36">
        <v>0</v>
      </c>
      <c r="KU12" s="12">
        <v>0</v>
      </c>
      <c r="KV12" s="37">
        <v>0</v>
      </c>
      <c r="KW12" s="36">
        <v>0</v>
      </c>
      <c r="KX12" s="12">
        <v>0</v>
      </c>
      <c r="KY12" s="37">
        <v>0</v>
      </c>
      <c r="KZ12" s="36">
        <v>0</v>
      </c>
      <c r="LA12" s="12">
        <v>0</v>
      </c>
      <c r="LB12" s="37">
        <v>0</v>
      </c>
      <c r="LC12" s="36">
        <v>0</v>
      </c>
      <c r="LD12" s="12">
        <v>0</v>
      </c>
      <c r="LE12" s="37">
        <v>0</v>
      </c>
      <c r="LF12" s="36">
        <v>17</v>
      </c>
      <c r="LG12" s="12">
        <v>104</v>
      </c>
      <c r="LH12" s="37">
        <f t="shared" ref="LH12:LH17" si="39">LG12/LF12*1000</f>
        <v>6117.6470588235288</v>
      </c>
      <c r="LI12" s="36">
        <v>0</v>
      </c>
      <c r="LJ12" s="12">
        <v>0</v>
      </c>
      <c r="LK12" s="37">
        <v>0</v>
      </c>
      <c r="LL12" s="36">
        <v>8</v>
      </c>
      <c r="LM12" s="12">
        <v>111</v>
      </c>
      <c r="LN12" s="37">
        <f t="shared" si="18"/>
        <v>13875</v>
      </c>
      <c r="LO12" s="36">
        <v>0</v>
      </c>
      <c r="LP12" s="12">
        <v>0</v>
      </c>
      <c r="LQ12" s="37">
        <v>0</v>
      </c>
      <c r="LR12" s="36">
        <v>0</v>
      </c>
      <c r="LS12" s="12">
        <v>0</v>
      </c>
      <c r="LT12" s="37">
        <v>0</v>
      </c>
      <c r="LU12" s="36">
        <v>0</v>
      </c>
      <c r="LV12" s="12">
        <v>0</v>
      </c>
      <c r="LW12" s="37">
        <v>0</v>
      </c>
      <c r="LX12" s="36">
        <v>0</v>
      </c>
      <c r="LY12" s="12">
        <v>0</v>
      </c>
      <c r="LZ12" s="37">
        <v>0</v>
      </c>
      <c r="MA12" s="6" t="e">
        <f>L12+O12+R12+AA12+AG12+AP12+AS12+BB12+BH12+BK12+CC12+CF12+CI12+CX12+DJ12+DV12+DY12+EB12+EE12+EH12+EK12+EN12+EQ12+EW12+EZ12+FF12+FU12+GM12+HB12+HQ12+HW12+HZ12+IC12+II12+IL12+IO12+IR12+IU12+IX12+JD12+JG12+JM12+JP12+JV12+JY12+KH12+KN12+KT12+KW12+LF12+LI12+LL12+LR12+LU12+CO12+FC12+AM12+ET12+FO12+FR12+LO12+HT12+HN12+CU12+LC12+KZ12+KB12+JS12+JJ12+IF12+HK12+HH12+HE12+FX12+DG12+DD12+CR12+BZ12+BT12+BN12+BE12+AY12+AJ12+AD12+X12+JA12+GJ12+GG12+CL12+LX12+DA12+GA12+FI12+BW12+GY12+DS12+GD12+FL12+#REF!+GS12</f>
        <v>#REF!</v>
      </c>
      <c r="MB12" s="63" t="e">
        <f>M12+P12+S12+AB12+AH12+AQ12+AT12+BC12+BI12+BL12+CD12+CG12+CJ12+CY12+DK12+DW12+DZ12+EC12+EF12+EI12+EL12+EO12+ER12+EX12+FA12+FG12+FV12+GN12+HC12+HR12+HX12+IA12+ID12+IJ12+IM12+IP12+IS12+IV12+IY12+JE12+JH12+JN12+JQ12+JW12+JZ12+KI12+KO12+KU12+KX12+LG12+LJ12+LM12+LS12+LV12+CP12+FD12+AN12+EU12+FP12+FS12+LP12+HU12+HO12+CV12+LD12+LA12+KC12+JT12+JK12+IG12+HL12+HI12+HF12+FY12+DH12+DE12+CS12+CA12+BU12+BO12+BF12+AZ12+AK12+AE12+Y12+JB12+GK12+GH12+CM12+LY12+DB12+GB12+FJ12+BX12+GZ12+DT12+GE12+FM12+#REF!+GT12</f>
        <v>#REF!</v>
      </c>
      <c r="MC12" s="3"/>
      <c r="MD12" s="4"/>
      <c r="ME12" s="3"/>
      <c r="MF12" s="3"/>
      <c r="MG12" s="3"/>
      <c r="MH12" s="4"/>
      <c r="MI12" s="3"/>
      <c r="MJ12" s="3"/>
      <c r="MK12" s="3"/>
      <c r="ML12" s="4"/>
      <c r="MM12" s="3"/>
      <c r="MN12" s="3"/>
      <c r="MO12" s="1"/>
    </row>
    <row r="13" spans="1:432" x14ac:dyDescent="0.3">
      <c r="A13" s="52">
        <v>2004</v>
      </c>
      <c r="B13" s="53" t="s">
        <v>12</v>
      </c>
      <c r="C13" s="36"/>
      <c r="D13" s="12"/>
      <c r="E13" s="37"/>
      <c r="F13" s="36">
        <v>0</v>
      </c>
      <c r="G13" s="12">
        <v>0</v>
      </c>
      <c r="H13" s="37">
        <f t="shared" si="0"/>
        <v>0</v>
      </c>
      <c r="I13" s="36"/>
      <c r="J13" s="12"/>
      <c r="K13" s="37"/>
      <c r="L13" s="36">
        <v>0</v>
      </c>
      <c r="M13" s="12">
        <v>0</v>
      </c>
      <c r="N13" s="37">
        <v>0</v>
      </c>
      <c r="O13" s="36">
        <v>20</v>
      </c>
      <c r="P13" s="12">
        <v>322</v>
      </c>
      <c r="Q13" s="37">
        <f t="shared" si="19"/>
        <v>16100.000000000002</v>
      </c>
      <c r="R13" s="36">
        <v>0</v>
      </c>
      <c r="S13" s="12">
        <v>0</v>
      </c>
      <c r="T13" s="37">
        <v>0</v>
      </c>
      <c r="U13" s="36">
        <v>0</v>
      </c>
      <c r="V13" s="12">
        <v>0</v>
      </c>
      <c r="W13" s="37">
        <f t="shared" si="1"/>
        <v>0</v>
      </c>
      <c r="X13" s="36">
        <v>0</v>
      </c>
      <c r="Y13" s="12">
        <v>0</v>
      </c>
      <c r="Z13" s="37">
        <v>0</v>
      </c>
      <c r="AA13" s="36">
        <v>0</v>
      </c>
      <c r="AB13" s="12">
        <v>0</v>
      </c>
      <c r="AC13" s="37">
        <v>0</v>
      </c>
      <c r="AD13" s="36">
        <v>0</v>
      </c>
      <c r="AE13" s="12">
        <v>0</v>
      </c>
      <c r="AF13" s="37">
        <v>0</v>
      </c>
      <c r="AG13" s="36">
        <v>6</v>
      </c>
      <c r="AH13" s="12">
        <v>173</v>
      </c>
      <c r="AI13" s="37">
        <f t="shared" ref="AI13:AI17" si="40">AH13/AG13*1000</f>
        <v>28833.333333333332</v>
      </c>
      <c r="AJ13" s="36">
        <v>0</v>
      </c>
      <c r="AK13" s="12">
        <v>0</v>
      </c>
      <c r="AL13" s="37">
        <v>0</v>
      </c>
      <c r="AM13" s="36">
        <v>0</v>
      </c>
      <c r="AN13" s="12">
        <v>0</v>
      </c>
      <c r="AO13" s="37">
        <v>0</v>
      </c>
      <c r="AP13" s="36">
        <v>1</v>
      </c>
      <c r="AQ13" s="12">
        <v>32</v>
      </c>
      <c r="AR13" s="37">
        <f t="shared" ref="AR13" si="41">AQ13/AP13*1000</f>
        <v>32000</v>
      </c>
      <c r="AS13" s="36">
        <v>0</v>
      </c>
      <c r="AT13" s="12">
        <v>0</v>
      </c>
      <c r="AU13" s="37">
        <v>0</v>
      </c>
      <c r="AV13" s="36">
        <v>0</v>
      </c>
      <c r="AW13" s="12">
        <v>0</v>
      </c>
      <c r="AX13" s="37">
        <f t="shared" si="2"/>
        <v>0</v>
      </c>
      <c r="AY13" s="36">
        <v>0</v>
      </c>
      <c r="AZ13" s="12">
        <v>0</v>
      </c>
      <c r="BA13" s="37">
        <v>0</v>
      </c>
      <c r="BB13" s="36">
        <v>0</v>
      </c>
      <c r="BC13" s="12">
        <v>0</v>
      </c>
      <c r="BD13" s="37">
        <v>0</v>
      </c>
      <c r="BE13" s="36">
        <v>0</v>
      </c>
      <c r="BF13" s="12">
        <v>0</v>
      </c>
      <c r="BG13" s="37">
        <v>0</v>
      </c>
      <c r="BH13" s="36">
        <v>0</v>
      </c>
      <c r="BI13" s="12">
        <v>0</v>
      </c>
      <c r="BJ13" s="37">
        <v>0</v>
      </c>
      <c r="BK13" s="49">
        <v>25</v>
      </c>
      <c r="BL13" s="15">
        <v>193</v>
      </c>
      <c r="BM13" s="37">
        <f t="shared" si="3"/>
        <v>7720</v>
      </c>
      <c r="BN13" s="36">
        <v>0</v>
      </c>
      <c r="BO13" s="12">
        <v>0</v>
      </c>
      <c r="BP13" s="37">
        <v>0</v>
      </c>
      <c r="BQ13" s="36">
        <v>0</v>
      </c>
      <c r="BR13" s="12">
        <v>0</v>
      </c>
      <c r="BS13" s="37">
        <f t="shared" si="4"/>
        <v>0</v>
      </c>
      <c r="BT13" s="36">
        <v>0</v>
      </c>
      <c r="BU13" s="12">
        <v>0</v>
      </c>
      <c r="BV13" s="37">
        <v>0</v>
      </c>
      <c r="BW13" s="36">
        <v>0</v>
      </c>
      <c r="BX13" s="12">
        <v>0</v>
      </c>
      <c r="BY13" s="37">
        <v>0</v>
      </c>
      <c r="BZ13" s="36">
        <v>0</v>
      </c>
      <c r="CA13" s="12">
        <v>0</v>
      </c>
      <c r="CB13" s="37">
        <v>0</v>
      </c>
      <c r="CC13" s="36">
        <v>0</v>
      </c>
      <c r="CD13" s="12">
        <v>0</v>
      </c>
      <c r="CE13" s="37">
        <v>0</v>
      </c>
      <c r="CF13" s="36">
        <v>0</v>
      </c>
      <c r="CG13" s="12">
        <v>0</v>
      </c>
      <c r="CH13" s="37">
        <v>0</v>
      </c>
      <c r="CI13" s="36">
        <v>0</v>
      </c>
      <c r="CJ13" s="12">
        <v>0</v>
      </c>
      <c r="CK13" s="37">
        <v>0</v>
      </c>
      <c r="CL13" s="36">
        <v>0</v>
      </c>
      <c r="CM13" s="12">
        <v>0</v>
      </c>
      <c r="CN13" s="37">
        <v>0</v>
      </c>
      <c r="CO13" s="36">
        <v>0</v>
      </c>
      <c r="CP13" s="12">
        <v>0</v>
      </c>
      <c r="CQ13" s="37">
        <v>0</v>
      </c>
      <c r="CR13" s="36">
        <v>0</v>
      </c>
      <c r="CS13" s="12">
        <v>0</v>
      </c>
      <c r="CT13" s="37">
        <v>0</v>
      </c>
      <c r="CU13" s="36">
        <v>0</v>
      </c>
      <c r="CV13" s="12">
        <v>0</v>
      </c>
      <c r="CW13" s="37">
        <v>0</v>
      </c>
      <c r="CX13" s="36">
        <v>0</v>
      </c>
      <c r="CY13" s="12">
        <v>0</v>
      </c>
      <c r="CZ13" s="37">
        <v>0</v>
      </c>
      <c r="DA13" s="36">
        <v>0</v>
      </c>
      <c r="DB13" s="12">
        <v>0</v>
      </c>
      <c r="DC13" s="37">
        <v>0</v>
      </c>
      <c r="DD13" s="36">
        <v>13</v>
      </c>
      <c r="DE13" s="12">
        <v>188</v>
      </c>
      <c r="DF13" s="37">
        <f t="shared" si="5"/>
        <v>14461.538461538461</v>
      </c>
      <c r="DG13" s="36">
        <v>0</v>
      </c>
      <c r="DH13" s="12">
        <v>0</v>
      </c>
      <c r="DI13" s="37">
        <v>0</v>
      </c>
      <c r="DJ13" s="36">
        <v>1</v>
      </c>
      <c r="DK13" s="12">
        <v>22</v>
      </c>
      <c r="DL13" s="37">
        <f t="shared" ref="DL13" si="42">DK13/DJ13*1000</f>
        <v>22000</v>
      </c>
      <c r="DM13" s="36"/>
      <c r="DN13" s="12"/>
      <c r="DO13" s="37"/>
      <c r="DP13" s="36"/>
      <c r="DQ13" s="12"/>
      <c r="DR13" s="37"/>
      <c r="DS13" s="36">
        <v>0</v>
      </c>
      <c r="DT13" s="12">
        <v>0</v>
      </c>
      <c r="DU13" s="37">
        <v>0</v>
      </c>
      <c r="DV13" s="36">
        <v>5</v>
      </c>
      <c r="DW13" s="12">
        <v>16</v>
      </c>
      <c r="DX13" s="37">
        <f t="shared" si="6"/>
        <v>3200</v>
      </c>
      <c r="DY13" s="36">
        <v>0</v>
      </c>
      <c r="DZ13" s="12">
        <v>0</v>
      </c>
      <c r="EA13" s="37">
        <v>0</v>
      </c>
      <c r="EB13" s="36">
        <v>0</v>
      </c>
      <c r="EC13" s="12">
        <v>0</v>
      </c>
      <c r="ED13" s="37">
        <v>0</v>
      </c>
      <c r="EE13" s="36">
        <v>0</v>
      </c>
      <c r="EF13" s="12">
        <v>0</v>
      </c>
      <c r="EG13" s="37">
        <v>0</v>
      </c>
      <c r="EH13" s="36">
        <v>0</v>
      </c>
      <c r="EI13" s="12">
        <v>0</v>
      </c>
      <c r="EJ13" s="37">
        <v>0</v>
      </c>
      <c r="EK13" s="36">
        <v>0</v>
      </c>
      <c r="EL13" s="12">
        <v>0</v>
      </c>
      <c r="EM13" s="37">
        <v>0</v>
      </c>
      <c r="EN13" s="36">
        <v>54</v>
      </c>
      <c r="EO13" s="12">
        <v>705</v>
      </c>
      <c r="EP13" s="37">
        <f t="shared" si="7"/>
        <v>13055.555555555555</v>
      </c>
      <c r="EQ13" s="36">
        <v>4</v>
      </c>
      <c r="ER13" s="12">
        <v>31</v>
      </c>
      <c r="ES13" s="37">
        <f t="shared" si="8"/>
        <v>7750</v>
      </c>
      <c r="ET13" s="36">
        <v>0</v>
      </c>
      <c r="EU13" s="12">
        <v>0</v>
      </c>
      <c r="EV13" s="37">
        <v>0</v>
      </c>
      <c r="EW13" s="36">
        <v>0</v>
      </c>
      <c r="EX13" s="12">
        <v>0</v>
      </c>
      <c r="EY13" s="37">
        <v>0</v>
      </c>
      <c r="EZ13" s="36">
        <v>0</v>
      </c>
      <c r="FA13" s="12">
        <v>0</v>
      </c>
      <c r="FB13" s="37">
        <v>0</v>
      </c>
      <c r="FC13" s="36">
        <v>0</v>
      </c>
      <c r="FD13" s="12">
        <v>0</v>
      </c>
      <c r="FE13" s="37">
        <v>0</v>
      </c>
      <c r="FF13" s="36">
        <v>0</v>
      </c>
      <c r="FG13" s="12">
        <v>0</v>
      </c>
      <c r="FH13" s="37">
        <v>0</v>
      </c>
      <c r="FI13" s="36">
        <v>0</v>
      </c>
      <c r="FJ13" s="12">
        <v>0</v>
      </c>
      <c r="FK13" s="37">
        <v>0</v>
      </c>
      <c r="FL13" s="36">
        <v>0</v>
      </c>
      <c r="FM13" s="12">
        <v>0</v>
      </c>
      <c r="FN13" s="37">
        <v>0</v>
      </c>
      <c r="FO13" s="36">
        <v>0</v>
      </c>
      <c r="FP13" s="12">
        <v>0</v>
      </c>
      <c r="FQ13" s="37">
        <v>0</v>
      </c>
      <c r="FR13" s="36">
        <v>0</v>
      </c>
      <c r="FS13" s="12">
        <v>0</v>
      </c>
      <c r="FT13" s="37">
        <v>0</v>
      </c>
      <c r="FU13" s="36">
        <v>0</v>
      </c>
      <c r="FV13" s="12">
        <v>0</v>
      </c>
      <c r="FW13" s="37">
        <v>0</v>
      </c>
      <c r="FX13" s="36">
        <v>0</v>
      </c>
      <c r="FY13" s="12">
        <v>0</v>
      </c>
      <c r="FZ13" s="37">
        <v>0</v>
      </c>
      <c r="GA13" s="36">
        <v>0</v>
      </c>
      <c r="GB13" s="12">
        <v>0</v>
      </c>
      <c r="GC13" s="37">
        <v>0</v>
      </c>
      <c r="GD13" s="36">
        <v>0</v>
      </c>
      <c r="GE13" s="12">
        <v>0</v>
      </c>
      <c r="GF13" s="37">
        <v>0</v>
      </c>
      <c r="GG13" s="36">
        <v>0</v>
      </c>
      <c r="GH13" s="12">
        <v>0</v>
      </c>
      <c r="GI13" s="37">
        <v>0</v>
      </c>
      <c r="GJ13" s="36">
        <v>0</v>
      </c>
      <c r="GK13" s="12">
        <v>0</v>
      </c>
      <c r="GL13" s="37">
        <v>0</v>
      </c>
      <c r="GM13" s="36">
        <v>0</v>
      </c>
      <c r="GN13" s="12">
        <v>0</v>
      </c>
      <c r="GO13" s="37">
        <v>0</v>
      </c>
      <c r="GP13" s="36">
        <v>0</v>
      </c>
      <c r="GQ13" s="12">
        <v>0</v>
      </c>
      <c r="GR13" s="37">
        <f t="shared" si="9"/>
        <v>0</v>
      </c>
      <c r="GS13" s="36">
        <v>0</v>
      </c>
      <c r="GT13" s="12">
        <v>0</v>
      </c>
      <c r="GU13" s="37">
        <f t="shared" si="10"/>
        <v>0</v>
      </c>
      <c r="GV13" s="36">
        <v>0</v>
      </c>
      <c r="GW13" s="12">
        <v>0</v>
      </c>
      <c r="GX13" s="37">
        <f t="shared" si="11"/>
        <v>0</v>
      </c>
      <c r="GY13" s="36">
        <v>0</v>
      </c>
      <c r="GZ13" s="12">
        <v>0</v>
      </c>
      <c r="HA13" s="37">
        <v>0</v>
      </c>
      <c r="HB13" s="36">
        <v>0</v>
      </c>
      <c r="HC13" s="12">
        <v>0</v>
      </c>
      <c r="HD13" s="37">
        <v>0</v>
      </c>
      <c r="HE13" s="36">
        <v>0</v>
      </c>
      <c r="HF13" s="12">
        <v>0</v>
      </c>
      <c r="HG13" s="37">
        <v>0</v>
      </c>
      <c r="HH13" s="36">
        <v>0</v>
      </c>
      <c r="HI13" s="12">
        <v>0</v>
      </c>
      <c r="HJ13" s="37">
        <v>0</v>
      </c>
      <c r="HK13" s="36">
        <v>0</v>
      </c>
      <c r="HL13" s="12">
        <v>0</v>
      </c>
      <c r="HM13" s="37">
        <v>0</v>
      </c>
      <c r="HN13" s="36">
        <v>0</v>
      </c>
      <c r="HO13" s="12">
        <v>0</v>
      </c>
      <c r="HP13" s="37">
        <v>0</v>
      </c>
      <c r="HQ13" s="36">
        <v>0</v>
      </c>
      <c r="HR13" s="12">
        <v>0</v>
      </c>
      <c r="HS13" s="37">
        <v>0</v>
      </c>
      <c r="HT13" s="36">
        <v>0</v>
      </c>
      <c r="HU13" s="12">
        <v>0</v>
      </c>
      <c r="HV13" s="37">
        <v>0</v>
      </c>
      <c r="HW13" s="36">
        <v>6</v>
      </c>
      <c r="HX13" s="12">
        <v>98</v>
      </c>
      <c r="HY13" s="37">
        <f t="shared" si="38"/>
        <v>16333.333333333332</v>
      </c>
      <c r="HZ13" s="36">
        <v>0</v>
      </c>
      <c r="IA13" s="12">
        <v>0</v>
      </c>
      <c r="IB13" s="37">
        <v>0</v>
      </c>
      <c r="IC13" s="36">
        <v>0</v>
      </c>
      <c r="ID13" s="12">
        <v>0</v>
      </c>
      <c r="IE13" s="37">
        <v>0</v>
      </c>
      <c r="IF13" s="36">
        <v>0</v>
      </c>
      <c r="IG13" s="12">
        <v>0</v>
      </c>
      <c r="IH13" s="37">
        <v>0</v>
      </c>
      <c r="II13" s="36">
        <v>48</v>
      </c>
      <c r="IJ13" s="12">
        <v>258</v>
      </c>
      <c r="IK13" s="37">
        <f t="shared" si="13"/>
        <v>5375</v>
      </c>
      <c r="IL13" s="36">
        <v>0</v>
      </c>
      <c r="IM13" s="12">
        <v>0</v>
      </c>
      <c r="IN13" s="37">
        <v>0</v>
      </c>
      <c r="IO13" s="36">
        <v>0</v>
      </c>
      <c r="IP13" s="12">
        <v>0</v>
      </c>
      <c r="IQ13" s="37">
        <v>0</v>
      </c>
      <c r="IR13" s="36">
        <v>0</v>
      </c>
      <c r="IS13" s="12">
        <v>0</v>
      </c>
      <c r="IT13" s="37">
        <v>0</v>
      </c>
      <c r="IU13" s="36">
        <v>0</v>
      </c>
      <c r="IV13" s="12">
        <v>0</v>
      </c>
      <c r="IW13" s="37">
        <v>0</v>
      </c>
      <c r="IX13" s="36">
        <v>0</v>
      </c>
      <c r="IY13" s="12">
        <v>0</v>
      </c>
      <c r="IZ13" s="37">
        <v>0</v>
      </c>
      <c r="JA13" s="36">
        <v>0</v>
      </c>
      <c r="JB13" s="12">
        <v>0</v>
      </c>
      <c r="JC13" s="37">
        <v>0</v>
      </c>
      <c r="JD13" s="36">
        <v>0</v>
      </c>
      <c r="JE13" s="12">
        <v>0</v>
      </c>
      <c r="JF13" s="37">
        <v>0</v>
      </c>
      <c r="JG13" s="36">
        <v>1</v>
      </c>
      <c r="JH13" s="12">
        <v>7</v>
      </c>
      <c r="JI13" s="37">
        <f t="shared" ref="JI13:JI17" si="43">JH13/JG13*1000</f>
        <v>7000</v>
      </c>
      <c r="JJ13" s="36">
        <v>0</v>
      </c>
      <c r="JK13" s="12">
        <v>0</v>
      </c>
      <c r="JL13" s="37">
        <v>0</v>
      </c>
      <c r="JM13" s="36">
        <v>0</v>
      </c>
      <c r="JN13" s="12">
        <v>0</v>
      </c>
      <c r="JO13" s="37">
        <v>0</v>
      </c>
      <c r="JP13" s="36">
        <v>0</v>
      </c>
      <c r="JQ13" s="12">
        <v>0</v>
      </c>
      <c r="JR13" s="37">
        <v>0</v>
      </c>
      <c r="JS13" s="36">
        <v>0</v>
      </c>
      <c r="JT13" s="12">
        <v>0</v>
      </c>
      <c r="JU13" s="37">
        <v>0</v>
      </c>
      <c r="JV13" s="36">
        <v>0</v>
      </c>
      <c r="JW13" s="12">
        <v>0</v>
      </c>
      <c r="JX13" s="37">
        <v>0</v>
      </c>
      <c r="JY13" s="36">
        <v>0</v>
      </c>
      <c r="JZ13" s="12">
        <v>0</v>
      </c>
      <c r="KA13" s="37">
        <v>0</v>
      </c>
      <c r="KB13" s="36">
        <v>0</v>
      </c>
      <c r="KC13" s="12">
        <v>0</v>
      </c>
      <c r="KD13" s="37">
        <v>0</v>
      </c>
      <c r="KE13" s="36"/>
      <c r="KF13" s="12"/>
      <c r="KG13" s="37"/>
      <c r="KH13" s="36">
        <v>5</v>
      </c>
      <c r="KI13" s="12">
        <v>81</v>
      </c>
      <c r="KJ13" s="37">
        <f t="shared" si="31"/>
        <v>16200</v>
      </c>
      <c r="KK13" s="36">
        <v>0</v>
      </c>
      <c r="KL13" s="12">
        <v>0</v>
      </c>
      <c r="KM13" s="37">
        <f t="shared" si="15"/>
        <v>0</v>
      </c>
      <c r="KN13" s="36">
        <v>0</v>
      </c>
      <c r="KO13" s="12">
        <v>0</v>
      </c>
      <c r="KP13" s="37">
        <v>0</v>
      </c>
      <c r="KQ13" s="36"/>
      <c r="KR13" s="12"/>
      <c r="KS13" s="37"/>
      <c r="KT13" s="36">
        <v>0</v>
      </c>
      <c r="KU13" s="12">
        <v>0</v>
      </c>
      <c r="KV13" s="37">
        <v>0</v>
      </c>
      <c r="KW13" s="36">
        <v>1</v>
      </c>
      <c r="KX13" s="12">
        <v>6</v>
      </c>
      <c r="KY13" s="37">
        <f t="shared" ref="KY13" si="44">KX13/KW13*1000</f>
        <v>6000</v>
      </c>
      <c r="KZ13" s="36">
        <v>0</v>
      </c>
      <c r="LA13" s="12">
        <v>0</v>
      </c>
      <c r="LB13" s="37">
        <v>0</v>
      </c>
      <c r="LC13" s="36">
        <v>0</v>
      </c>
      <c r="LD13" s="12">
        <v>0</v>
      </c>
      <c r="LE13" s="37">
        <v>0</v>
      </c>
      <c r="LF13" s="36">
        <v>0</v>
      </c>
      <c r="LG13" s="12">
        <v>0</v>
      </c>
      <c r="LH13" s="37">
        <v>0</v>
      </c>
      <c r="LI13" s="36">
        <v>10</v>
      </c>
      <c r="LJ13" s="12">
        <v>192</v>
      </c>
      <c r="LK13" s="37">
        <v>19200</v>
      </c>
      <c r="LL13" s="36">
        <v>0</v>
      </c>
      <c r="LM13" s="12">
        <v>0</v>
      </c>
      <c r="LN13" s="37">
        <v>0</v>
      </c>
      <c r="LO13" s="36">
        <v>0</v>
      </c>
      <c r="LP13" s="12">
        <v>0</v>
      </c>
      <c r="LQ13" s="37">
        <v>0</v>
      </c>
      <c r="LR13" s="36">
        <v>0</v>
      </c>
      <c r="LS13" s="12">
        <v>0</v>
      </c>
      <c r="LT13" s="37">
        <v>0</v>
      </c>
      <c r="LU13" s="36">
        <v>0</v>
      </c>
      <c r="LV13" s="12">
        <v>0</v>
      </c>
      <c r="LW13" s="37">
        <v>0</v>
      </c>
      <c r="LX13" s="36">
        <v>0</v>
      </c>
      <c r="LY13" s="12">
        <v>0</v>
      </c>
      <c r="LZ13" s="37">
        <v>0</v>
      </c>
      <c r="MA13" s="6" t="e">
        <f>L13+O13+R13+AA13+AG13+AP13+AS13+BB13+BH13+BK13+CC13+CF13+CI13+CX13+DJ13+DV13+DY13+EB13+EE13+EH13+EK13+EN13+EQ13+EW13+EZ13+FF13+FU13+GM13+HB13+HQ13+HW13+HZ13+IC13+II13+IL13+IO13+IR13+IU13+IX13+JD13+JG13+JM13+JP13+JV13+JY13+KH13+KN13+KT13+KW13+LF13+LI13+LL13+LR13+LU13+CO13+FC13+AM13+ET13+FO13+FR13+LO13+HT13+HN13+CU13+LC13+KZ13+KB13+JS13+JJ13+IF13+HK13+HH13+HE13+FX13+DG13+DD13+CR13+BZ13+BT13+BN13+BE13+AY13+AJ13+AD13+X13+JA13+GJ13+GG13+CL13+LX13+DA13+GA13+FI13+BW13+GY13+DS13+GD13+FL13+#REF!+GS13</f>
        <v>#REF!</v>
      </c>
      <c r="MB13" s="63" t="e">
        <f>M13+P13+S13+AB13+AH13+AQ13+AT13+BC13+BI13+BL13+CD13+CG13+CJ13+CY13+DK13+DW13+DZ13+EC13+EF13+EI13+EL13+EO13+ER13+EX13+FA13+FG13+FV13+GN13+HC13+HR13+HX13+IA13+ID13+IJ13+IM13+IP13+IS13+IV13+IY13+JE13+JH13+JN13+JQ13+JW13+JZ13+KI13+KO13+KU13+KX13+LG13+LJ13+LM13+LS13+LV13+CP13+FD13+AN13+EU13+FP13+FS13+LP13+HU13+HO13+CV13+LD13+LA13+KC13+JT13+JK13+IG13+HL13+HI13+HF13+FY13+DH13+DE13+CS13+CA13+BU13+BO13+BF13+AZ13+AK13+AE13+Y13+JB13+GK13+GH13+CM13+LY13+DB13+GB13+FJ13+BX13+GZ13+DT13+GE13+FM13+#REF!+GT13</f>
        <v>#REF!</v>
      </c>
      <c r="MC13" s="3"/>
      <c r="MD13" s="4"/>
      <c r="ME13" s="3"/>
      <c r="MF13" s="3"/>
      <c r="MG13" s="3"/>
      <c r="MH13" s="4"/>
      <c r="MI13" s="3"/>
      <c r="MJ13" s="3"/>
      <c r="MK13" s="3"/>
      <c r="ML13" s="4"/>
      <c r="MM13" s="3"/>
      <c r="MN13" s="3"/>
      <c r="MO13" s="1"/>
    </row>
    <row r="14" spans="1:432" x14ac:dyDescent="0.3">
      <c r="A14" s="52">
        <v>2004</v>
      </c>
      <c r="B14" s="53" t="s">
        <v>13</v>
      </c>
      <c r="C14" s="36"/>
      <c r="D14" s="12"/>
      <c r="E14" s="37"/>
      <c r="F14" s="36">
        <v>0</v>
      </c>
      <c r="G14" s="12">
        <v>0</v>
      </c>
      <c r="H14" s="37">
        <f t="shared" si="0"/>
        <v>0</v>
      </c>
      <c r="I14" s="36"/>
      <c r="J14" s="12"/>
      <c r="K14" s="37"/>
      <c r="L14" s="36">
        <v>0</v>
      </c>
      <c r="M14" s="12">
        <v>0</v>
      </c>
      <c r="N14" s="37">
        <v>0</v>
      </c>
      <c r="O14" s="36">
        <v>83</v>
      </c>
      <c r="P14" s="12">
        <v>1307</v>
      </c>
      <c r="Q14" s="37">
        <f t="shared" si="19"/>
        <v>15746.987951807228</v>
      </c>
      <c r="R14" s="36">
        <v>36</v>
      </c>
      <c r="S14" s="12">
        <v>683</v>
      </c>
      <c r="T14" s="37">
        <f t="shared" ref="T14:T15" si="45">S14/R14*1000</f>
        <v>18972.222222222223</v>
      </c>
      <c r="U14" s="36">
        <v>0</v>
      </c>
      <c r="V14" s="12">
        <v>0</v>
      </c>
      <c r="W14" s="37">
        <f t="shared" si="1"/>
        <v>0</v>
      </c>
      <c r="X14" s="36">
        <v>0</v>
      </c>
      <c r="Y14" s="12">
        <v>0</v>
      </c>
      <c r="Z14" s="37">
        <v>0</v>
      </c>
      <c r="AA14" s="36">
        <v>0</v>
      </c>
      <c r="AB14" s="12">
        <v>0</v>
      </c>
      <c r="AC14" s="37">
        <v>0</v>
      </c>
      <c r="AD14" s="36">
        <v>0</v>
      </c>
      <c r="AE14" s="12">
        <v>0</v>
      </c>
      <c r="AF14" s="37">
        <v>0</v>
      </c>
      <c r="AG14" s="36">
        <v>0</v>
      </c>
      <c r="AH14" s="12">
        <v>0</v>
      </c>
      <c r="AI14" s="37">
        <v>0</v>
      </c>
      <c r="AJ14" s="36">
        <v>0</v>
      </c>
      <c r="AK14" s="12">
        <v>0</v>
      </c>
      <c r="AL14" s="37">
        <v>0</v>
      </c>
      <c r="AM14" s="36">
        <v>0</v>
      </c>
      <c r="AN14" s="12">
        <v>0</v>
      </c>
      <c r="AO14" s="37">
        <v>0</v>
      </c>
      <c r="AP14" s="36">
        <v>0</v>
      </c>
      <c r="AQ14" s="12">
        <v>0</v>
      </c>
      <c r="AR14" s="37">
        <v>0</v>
      </c>
      <c r="AS14" s="36">
        <v>0</v>
      </c>
      <c r="AT14" s="12">
        <v>0</v>
      </c>
      <c r="AU14" s="37">
        <v>0</v>
      </c>
      <c r="AV14" s="36">
        <v>0</v>
      </c>
      <c r="AW14" s="12">
        <v>0</v>
      </c>
      <c r="AX14" s="37">
        <f t="shared" si="2"/>
        <v>0</v>
      </c>
      <c r="AY14" s="36">
        <v>0</v>
      </c>
      <c r="AZ14" s="12">
        <v>0</v>
      </c>
      <c r="BA14" s="37">
        <v>0</v>
      </c>
      <c r="BB14" s="36">
        <v>0</v>
      </c>
      <c r="BC14" s="12">
        <v>0</v>
      </c>
      <c r="BD14" s="37">
        <v>0</v>
      </c>
      <c r="BE14" s="36">
        <v>0</v>
      </c>
      <c r="BF14" s="12">
        <v>0</v>
      </c>
      <c r="BG14" s="37">
        <v>0</v>
      </c>
      <c r="BH14" s="36">
        <v>0</v>
      </c>
      <c r="BI14" s="12">
        <v>0</v>
      </c>
      <c r="BJ14" s="37">
        <v>0</v>
      </c>
      <c r="BK14" s="36">
        <v>0</v>
      </c>
      <c r="BL14" s="12">
        <v>0</v>
      </c>
      <c r="BM14" s="37">
        <v>0</v>
      </c>
      <c r="BN14" s="36">
        <v>0</v>
      </c>
      <c r="BO14" s="12">
        <v>0</v>
      </c>
      <c r="BP14" s="37">
        <v>0</v>
      </c>
      <c r="BQ14" s="36">
        <v>0</v>
      </c>
      <c r="BR14" s="12">
        <v>0</v>
      </c>
      <c r="BS14" s="37">
        <f t="shared" si="4"/>
        <v>0</v>
      </c>
      <c r="BT14" s="36">
        <v>0</v>
      </c>
      <c r="BU14" s="12">
        <v>0</v>
      </c>
      <c r="BV14" s="37">
        <v>0</v>
      </c>
      <c r="BW14" s="36">
        <v>0</v>
      </c>
      <c r="BX14" s="12">
        <v>0</v>
      </c>
      <c r="BY14" s="37">
        <v>0</v>
      </c>
      <c r="BZ14" s="36">
        <v>0</v>
      </c>
      <c r="CA14" s="12">
        <v>0</v>
      </c>
      <c r="CB14" s="37">
        <v>0</v>
      </c>
      <c r="CC14" s="36">
        <v>0</v>
      </c>
      <c r="CD14" s="12">
        <v>0</v>
      </c>
      <c r="CE14" s="37">
        <v>0</v>
      </c>
      <c r="CF14" s="36">
        <v>0</v>
      </c>
      <c r="CG14" s="12">
        <v>0</v>
      </c>
      <c r="CH14" s="37">
        <v>0</v>
      </c>
      <c r="CI14" s="36">
        <v>0</v>
      </c>
      <c r="CJ14" s="12">
        <v>0</v>
      </c>
      <c r="CK14" s="37">
        <v>0</v>
      </c>
      <c r="CL14" s="36">
        <v>0</v>
      </c>
      <c r="CM14" s="12">
        <v>0</v>
      </c>
      <c r="CN14" s="37">
        <v>0</v>
      </c>
      <c r="CO14" s="36">
        <v>0</v>
      </c>
      <c r="CP14" s="12">
        <v>0</v>
      </c>
      <c r="CQ14" s="37">
        <v>0</v>
      </c>
      <c r="CR14" s="36">
        <v>0</v>
      </c>
      <c r="CS14" s="12">
        <v>0</v>
      </c>
      <c r="CT14" s="37">
        <v>0</v>
      </c>
      <c r="CU14" s="36">
        <v>0</v>
      </c>
      <c r="CV14" s="12">
        <v>0</v>
      </c>
      <c r="CW14" s="37">
        <v>0</v>
      </c>
      <c r="CX14" s="36">
        <v>0</v>
      </c>
      <c r="CY14" s="12">
        <v>0</v>
      </c>
      <c r="CZ14" s="37">
        <v>0</v>
      </c>
      <c r="DA14" s="36">
        <v>0</v>
      </c>
      <c r="DB14" s="12">
        <v>0</v>
      </c>
      <c r="DC14" s="37">
        <v>0</v>
      </c>
      <c r="DD14" s="36">
        <v>23</v>
      </c>
      <c r="DE14" s="12">
        <v>379</v>
      </c>
      <c r="DF14" s="37">
        <f t="shared" si="5"/>
        <v>16478.26086956522</v>
      </c>
      <c r="DG14" s="36">
        <v>0</v>
      </c>
      <c r="DH14" s="12">
        <v>0</v>
      </c>
      <c r="DI14" s="37">
        <v>0</v>
      </c>
      <c r="DJ14" s="36">
        <v>0</v>
      </c>
      <c r="DK14" s="12">
        <v>0</v>
      </c>
      <c r="DL14" s="37">
        <v>0</v>
      </c>
      <c r="DM14" s="36"/>
      <c r="DN14" s="12"/>
      <c r="DO14" s="37"/>
      <c r="DP14" s="36"/>
      <c r="DQ14" s="12"/>
      <c r="DR14" s="37"/>
      <c r="DS14" s="36">
        <v>0</v>
      </c>
      <c r="DT14" s="12">
        <v>0</v>
      </c>
      <c r="DU14" s="37">
        <v>0</v>
      </c>
      <c r="DV14" s="36">
        <v>1</v>
      </c>
      <c r="DW14" s="12">
        <v>4</v>
      </c>
      <c r="DX14" s="37">
        <f t="shared" si="6"/>
        <v>4000</v>
      </c>
      <c r="DY14" s="36">
        <v>0</v>
      </c>
      <c r="DZ14" s="12">
        <v>0</v>
      </c>
      <c r="EA14" s="37">
        <v>0</v>
      </c>
      <c r="EB14" s="36">
        <v>0</v>
      </c>
      <c r="EC14" s="12">
        <v>0</v>
      </c>
      <c r="ED14" s="37">
        <v>0</v>
      </c>
      <c r="EE14" s="36">
        <v>0</v>
      </c>
      <c r="EF14" s="12">
        <v>0</v>
      </c>
      <c r="EG14" s="37">
        <v>0</v>
      </c>
      <c r="EH14" s="36">
        <v>0</v>
      </c>
      <c r="EI14" s="12">
        <v>0</v>
      </c>
      <c r="EJ14" s="37">
        <v>0</v>
      </c>
      <c r="EK14" s="36">
        <v>0</v>
      </c>
      <c r="EL14" s="12">
        <v>0</v>
      </c>
      <c r="EM14" s="37">
        <v>0</v>
      </c>
      <c r="EN14" s="36">
        <v>61</v>
      </c>
      <c r="EO14" s="12">
        <v>783</v>
      </c>
      <c r="EP14" s="37">
        <f t="shared" si="7"/>
        <v>12836.065573770493</v>
      </c>
      <c r="EQ14" s="36">
        <v>8</v>
      </c>
      <c r="ER14" s="12">
        <v>88</v>
      </c>
      <c r="ES14" s="37">
        <f t="shared" si="8"/>
        <v>11000</v>
      </c>
      <c r="ET14" s="36">
        <v>0</v>
      </c>
      <c r="EU14" s="12">
        <v>0</v>
      </c>
      <c r="EV14" s="37">
        <v>0</v>
      </c>
      <c r="EW14" s="36">
        <v>0</v>
      </c>
      <c r="EX14" s="12">
        <v>0</v>
      </c>
      <c r="EY14" s="37">
        <v>0</v>
      </c>
      <c r="EZ14" s="36">
        <v>0</v>
      </c>
      <c r="FA14" s="12">
        <v>0</v>
      </c>
      <c r="FB14" s="37">
        <v>0</v>
      </c>
      <c r="FC14" s="36">
        <v>0</v>
      </c>
      <c r="FD14" s="12">
        <v>0</v>
      </c>
      <c r="FE14" s="37">
        <v>0</v>
      </c>
      <c r="FF14" s="36">
        <v>1</v>
      </c>
      <c r="FG14" s="12">
        <v>7</v>
      </c>
      <c r="FH14" s="37">
        <f t="shared" ref="FH14:FH16" si="46">FG14/FF14*1000</f>
        <v>7000</v>
      </c>
      <c r="FI14" s="36">
        <v>0</v>
      </c>
      <c r="FJ14" s="12">
        <v>0</v>
      </c>
      <c r="FK14" s="37">
        <v>0</v>
      </c>
      <c r="FL14" s="36">
        <v>0</v>
      </c>
      <c r="FM14" s="12">
        <v>0</v>
      </c>
      <c r="FN14" s="37">
        <v>0</v>
      </c>
      <c r="FO14" s="36">
        <v>0</v>
      </c>
      <c r="FP14" s="12">
        <v>0</v>
      </c>
      <c r="FQ14" s="37">
        <v>0</v>
      </c>
      <c r="FR14" s="36">
        <v>0</v>
      </c>
      <c r="FS14" s="12">
        <v>0</v>
      </c>
      <c r="FT14" s="37">
        <v>0</v>
      </c>
      <c r="FU14" s="36">
        <v>0</v>
      </c>
      <c r="FV14" s="12">
        <v>0</v>
      </c>
      <c r="FW14" s="37">
        <v>0</v>
      </c>
      <c r="FX14" s="36">
        <v>0</v>
      </c>
      <c r="FY14" s="12">
        <v>0</v>
      </c>
      <c r="FZ14" s="37">
        <v>0</v>
      </c>
      <c r="GA14" s="36">
        <v>0</v>
      </c>
      <c r="GB14" s="12">
        <v>0</v>
      </c>
      <c r="GC14" s="37">
        <v>0</v>
      </c>
      <c r="GD14" s="36">
        <v>0</v>
      </c>
      <c r="GE14" s="12">
        <v>0</v>
      </c>
      <c r="GF14" s="37">
        <v>0</v>
      </c>
      <c r="GG14" s="36">
        <v>0</v>
      </c>
      <c r="GH14" s="12">
        <v>0</v>
      </c>
      <c r="GI14" s="37">
        <v>0</v>
      </c>
      <c r="GJ14" s="36">
        <v>0</v>
      </c>
      <c r="GK14" s="12">
        <v>0</v>
      </c>
      <c r="GL14" s="37">
        <v>0</v>
      </c>
      <c r="GM14" s="36">
        <v>5</v>
      </c>
      <c r="GN14" s="12">
        <v>35</v>
      </c>
      <c r="GO14" s="37">
        <f t="shared" si="37"/>
        <v>7000</v>
      </c>
      <c r="GP14" s="36">
        <v>0</v>
      </c>
      <c r="GQ14" s="12">
        <v>0</v>
      </c>
      <c r="GR14" s="37">
        <f t="shared" si="9"/>
        <v>0</v>
      </c>
      <c r="GS14" s="36">
        <v>0</v>
      </c>
      <c r="GT14" s="12">
        <v>0</v>
      </c>
      <c r="GU14" s="37">
        <f t="shared" si="10"/>
        <v>0</v>
      </c>
      <c r="GV14" s="36">
        <v>0</v>
      </c>
      <c r="GW14" s="12">
        <v>0</v>
      </c>
      <c r="GX14" s="37">
        <f t="shared" si="11"/>
        <v>0</v>
      </c>
      <c r="GY14" s="36">
        <v>0</v>
      </c>
      <c r="GZ14" s="12">
        <v>0</v>
      </c>
      <c r="HA14" s="37">
        <v>0</v>
      </c>
      <c r="HB14" s="36">
        <v>0</v>
      </c>
      <c r="HC14" s="12">
        <v>0</v>
      </c>
      <c r="HD14" s="37">
        <v>0</v>
      </c>
      <c r="HE14" s="36">
        <v>0</v>
      </c>
      <c r="HF14" s="12">
        <v>0</v>
      </c>
      <c r="HG14" s="37">
        <v>0</v>
      </c>
      <c r="HH14" s="36">
        <v>0</v>
      </c>
      <c r="HI14" s="12">
        <v>0</v>
      </c>
      <c r="HJ14" s="37">
        <v>0</v>
      </c>
      <c r="HK14" s="36">
        <v>0</v>
      </c>
      <c r="HL14" s="12">
        <v>0</v>
      </c>
      <c r="HM14" s="37">
        <v>0</v>
      </c>
      <c r="HN14" s="36">
        <v>0</v>
      </c>
      <c r="HO14" s="12">
        <v>0</v>
      </c>
      <c r="HP14" s="37">
        <v>0</v>
      </c>
      <c r="HQ14" s="36">
        <v>0</v>
      </c>
      <c r="HR14" s="12">
        <v>0</v>
      </c>
      <c r="HS14" s="37">
        <v>0</v>
      </c>
      <c r="HT14" s="36">
        <v>0</v>
      </c>
      <c r="HU14" s="12">
        <v>0</v>
      </c>
      <c r="HV14" s="37">
        <v>0</v>
      </c>
      <c r="HW14" s="36">
        <v>5</v>
      </c>
      <c r="HX14" s="12">
        <v>87</v>
      </c>
      <c r="HY14" s="37">
        <f t="shared" si="38"/>
        <v>17400</v>
      </c>
      <c r="HZ14" s="36">
        <v>0</v>
      </c>
      <c r="IA14" s="12">
        <v>0</v>
      </c>
      <c r="IB14" s="37">
        <v>0</v>
      </c>
      <c r="IC14" s="36">
        <v>0</v>
      </c>
      <c r="ID14" s="12">
        <v>0</v>
      </c>
      <c r="IE14" s="37">
        <v>0</v>
      </c>
      <c r="IF14" s="36">
        <v>0</v>
      </c>
      <c r="IG14" s="12">
        <v>0</v>
      </c>
      <c r="IH14" s="37">
        <v>0</v>
      </c>
      <c r="II14" s="36">
        <v>34</v>
      </c>
      <c r="IJ14" s="12">
        <v>237</v>
      </c>
      <c r="IK14" s="37">
        <f t="shared" si="13"/>
        <v>6970.588235294118</v>
      </c>
      <c r="IL14" s="36">
        <v>0</v>
      </c>
      <c r="IM14" s="12">
        <v>0</v>
      </c>
      <c r="IN14" s="37">
        <v>0</v>
      </c>
      <c r="IO14" s="36">
        <v>0</v>
      </c>
      <c r="IP14" s="12">
        <v>0</v>
      </c>
      <c r="IQ14" s="37">
        <v>0</v>
      </c>
      <c r="IR14" s="36">
        <v>0</v>
      </c>
      <c r="IS14" s="12">
        <v>0</v>
      </c>
      <c r="IT14" s="37">
        <v>0</v>
      </c>
      <c r="IU14" s="36">
        <v>0</v>
      </c>
      <c r="IV14" s="12">
        <v>0</v>
      </c>
      <c r="IW14" s="37">
        <v>0</v>
      </c>
      <c r="IX14" s="36">
        <v>0</v>
      </c>
      <c r="IY14" s="12">
        <v>0</v>
      </c>
      <c r="IZ14" s="37">
        <v>0</v>
      </c>
      <c r="JA14" s="36">
        <v>0</v>
      </c>
      <c r="JB14" s="12">
        <v>0</v>
      </c>
      <c r="JC14" s="37">
        <v>0</v>
      </c>
      <c r="JD14" s="36">
        <v>0</v>
      </c>
      <c r="JE14" s="12">
        <v>0</v>
      </c>
      <c r="JF14" s="37">
        <v>0</v>
      </c>
      <c r="JG14" s="36">
        <v>0</v>
      </c>
      <c r="JH14" s="12">
        <v>0</v>
      </c>
      <c r="JI14" s="37">
        <v>0</v>
      </c>
      <c r="JJ14" s="36">
        <v>0</v>
      </c>
      <c r="JK14" s="12">
        <v>0</v>
      </c>
      <c r="JL14" s="37">
        <v>0</v>
      </c>
      <c r="JM14" s="36">
        <v>0</v>
      </c>
      <c r="JN14" s="12">
        <v>0</v>
      </c>
      <c r="JO14" s="37">
        <v>0</v>
      </c>
      <c r="JP14" s="36">
        <v>0</v>
      </c>
      <c r="JQ14" s="12">
        <v>0</v>
      </c>
      <c r="JR14" s="37">
        <v>0</v>
      </c>
      <c r="JS14" s="36">
        <v>0</v>
      </c>
      <c r="JT14" s="12">
        <v>0</v>
      </c>
      <c r="JU14" s="37">
        <v>0</v>
      </c>
      <c r="JV14" s="36">
        <v>0</v>
      </c>
      <c r="JW14" s="12">
        <v>0</v>
      </c>
      <c r="JX14" s="37">
        <v>0</v>
      </c>
      <c r="JY14" s="36">
        <v>15</v>
      </c>
      <c r="JZ14" s="12">
        <v>545</v>
      </c>
      <c r="KA14" s="37">
        <f t="shared" ref="KA14" si="47">JZ14/JY14*1000</f>
        <v>36333.333333333336</v>
      </c>
      <c r="KB14" s="36">
        <v>0</v>
      </c>
      <c r="KC14" s="12">
        <v>0</v>
      </c>
      <c r="KD14" s="37">
        <v>0</v>
      </c>
      <c r="KE14" s="36"/>
      <c r="KF14" s="12"/>
      <c r="KG14" s="37"/>
      <c r="KH14" s="36">
        <v>8</v>
      </c>
      <c r="KI14" s="12">
        <v>32</v>
      </c>
      <c r="KJ14" s="37">
        <f t="shared" si="31"/>
        <v>4000</v>
      </c>
      <c r="KK14" s="36">
        <v>0</v>
      </c>
      <c r="KL14" s="12">
        <v>0</v>
      </c>
      <c r="KM14" s="37">
        <f t="shared" si="15"/>
        <v>0</v>
      </c>
      <c r="KN14" s="36">
        <v>7</v>
      </c>
      <c r="KO14" s="12">
        <v>175</v>
      </c>
      <c r="KP14" s="37">
        <f t="shared" ref="KP14:KP17" si="48">KO14/KN14*1000</f>
        <v>25000</v>
      </c>
      <c r="KQ14" s="36"/>
      <c r="KR14" s="12"/>
      <c r="KS14" s="37"/>
      <c r="KT14" s="36">
        <v>0</v>
      </c>
      <c r="KU14" s="12">
        <v>0</v>
      </c>
      <c r="KV14" s="37">
        <v>0</v>
      </c>
      <c r="KW14" s="36">
        <v>0</v>
      </c>
      <c r="KX14" s="12">
        <v>0</v>
      </c>
      <c r="KY14" s="37">
        <v>0</v>
      </c>
      <c r="KZ14" s="36">
        <v>0</v>
      </c>
      <c r="LA14" s="12">
        <v>0</v>
      </c>
      <c r="LB14" s="37">
        <v>0</v>
      </c>
      <c r="LC14" s="36">
        <v>0</v>
      </c>
      <c r="LD14" s="12">
        <v>0</v>
      </c>
      <c r="LE14" s="37">
        <v>0</v>
      </c>
      <c r="LF14" s="44">
        <v>8</v>
      </c>
      <c r="LG14" s="18">
        <v>44</v>
      </c>
      <c r="LH14" s="37">
        <f t="shared" si="39"/>
        <v>5500</v>
      </c>
      <c r="LI14" s="36">
        <v>13</v>
      </c>
      <c r="LJ14" s="12">
        <v>248</v>
      </c>
      <c r="LK14" s="37">
        <v>19076.923076923078</v>
      </c>
      <c r="LL14" s="36">
        <v>4</v>
      </c>
      <c r="LM14" s="12">
        <v>41</v>
      </c>
      <c r="LN14" s="37">
        <f t="shared" si="18"/>
        <v>10250</v>
      </c>
      <c r="LO14" s="36">
        <v>0</v>
      </c>
      <c r="LP14" s="12">
        <v>0</v>
      </c>
      <c r="LQ14" s="37">
        <v>0</v>
      </c>
      <c r="LR14" s="36">
        <v>0</v>
      </c>
      <c r="LS14" s="12">
        <v>0</v>
      </c>
      <c r="LT14" s="37">
        <v>0</v>
      </c>
      <c r="LU14" s="36">
        <v>0</v>
      </c>
      <c r="LV14" s="12">
        <v>0</v>
      </c>
      <c r="LW14" s="37">
        <v>0</v>
      </c>
      <c r="LX14" s="36">
        <v>0</v>
      </c>
      <c r="LY14" s="12">
        <v>0</v>
      </c>
      <c r="LZ14" s="37">
        <v>0</v>
      </c>
      <c r="MA14" s="6" t="e">
        <f>L14+O14+R14+AA14+AG14+AP14+AS14+BB14+BH14+BK14+CC14+CF14+CI14+CX14+DJ14+DV14+DY14+EB14+EE14+EH14+EK14+EN14+EQ14+EW14+EZ14+FF14+FU14+GM14+HB14+HQ14+HW14+HZ14+IC14+II14+IL14+IO14+IR14+IU14+IX14+JD14+JG14+JM14+JP14+JV14+JY14+KH14+KN14+KT14+KW14+LF14+LI14+LL14+LR14+LU14+CO14+FC14+AM14+ET14+FO14+FR14+LO14+HT14+HN14+CU14+LC14+KZ14+KB14+JS14+JJ14+IF14+HK14+HH14+HE14+FX14+DG14+DD14+CR14+BZ14+BT14+BN14+BE14+AY14+AJ14+AD14+X14+JA14+GJ14+GG14+CL14+LX14+DA14+GA14+FI14+BW14+GY14+DS14+GD14+FL14+#REF!+GS14</f>
        <v>#REF!</v>
      </c>
      <c r="MB14" s="63" t="e">
        <f>M14+P14+S14+AB14+AH14+AQ14+AT14+BC14+BI14+BL14+CD14+CG14+CJ14+CY14+DK14+DW14+DZ14+EC14+EF14+EI14+EL14+EO14+ER14+EX14+FA14+FG14+FV14+GN14+HC14+HR14+HX14+IA14+ID14+IJ14+IM14+IP14+IS14+IV14+IY14+JE14+JH14+JN14+JQ14+JW14+JZ14+KI14+KO14+KU14+KX14+LG14+LJ14+LM14+LS14+LV14+CP14+FD14+AN14+EU14+FP14+FS14+LP14+HU14+HO14+CV14+LD14+LA14+KC14+JT14+JK14+IG14+HL14+HI14+HF14+FY14+DH14+DE14+CS14+CA14+BU14+BO14+BF14+AZ14+AK14+AE14+Y14+JB14+GK14+GH14+CM14+LY14+DB14+GB14+FJ14+BX14+GZ14+DT14+GE14+FM14+#REF!+GT14</f>
        <v>#REF!</v>
      </c>
      <c r="MC14" s="3"/>
      <c r="MD14" s="4"/>
      <c r="ME14" s="3"/>
      <c r="MF14" s="3"/>
      <c r="MG14" s="3"/>
      <c r="MH14" s="4"/>
      <c r="MI14" s="3"/>
      <c r="MJ14" s="3"/>
      <c r="MK14" s="3"/>
      <c r="ML14" s="4"/>
      <c r="MM14" s="3"/>
      <c r="MN14" s="3"/>
      <c r="MO14" s="1"/>
    </row>
    <row r="15" spans="1:432" x14ac:dyDescent="0.3">
      <c r="A15" s="52">
        <v>2004</v>
      </c>
      <c r="B15" s="53" t="s">
        <v>14</v>
      </c>
      <c r="C15" s="36"/>
      <c r="D15" s="12"/>
      <c r="E15" s="37"/>
      <c r="F15" s="36">
        <v>0</v>
      </c>
      <c r="G15" s="12">
        <v>0</v>
      </c>
      <c r="H15" s="37">
        <f t="shared" si="0"/>
        <v>0</v>
      </c>
      <c r="I15" s="36"/>
      <c r="J15" s="12"/>
      <c r="K15" s="37"/>
      <c r="L15" s="36">
        <v>0</v>
      </c>
      <c r="M15" s="12">
        <v>0</v>
      </c>
      <c r="N15" s="37">
        <v>0</v>
      </c>
      <c r="O15" s="36">
        <v>78</v>
      </c>
      <c r="P15" s="12">
        <v>1010</v>
      </c>
      <c r="Q15" s="37">
        <f t="shared" si="19"/>
        <v>12948.717948717949</v>
      </c>
      <c r="R15" s="36">
        <v>7</v>
      </c>
      <c r="S15" s="12">
        <v>116</v>
      </c>
      <c r="T15" s="37">
        <f t="shared" si="45"/>
        <v>16571.428571428572</v>
      </c>
      <c r="U15" s="36">
        <v>0</v>
      </c>
      <c r="V15" s="12">
        <v>0</v>
      </c>
      <c r="W15" s="37">
        <f t="shared" si="1"/>
        <v>0</v>
      </c>
      <c r="X15" s="36">
        <v>0</v>
      </c>
      <c r="Y15" s="12">
        <v>0</v>
      </c>
      <c r="Z15" s="37">
        <v>0</v>
      </c>
      <c r="AA15" s="36">
        <v>0</v>
      </c>
      <c r="AB15" s="12">
        <v>0</v>
      </c>
      <c r="AC15" s="37">
        <v>0</v>
      </c>
      <c r="AD15" s="36">
        <v>0</v>
      </c>
      <c r="AE15" s="12">
        <v>0</v>
      </c>
      <c r="AF15" s="37">
        <v>0</v>
      </c>
      <c r="AG15" s="36">
        <v>68</v>
      </c>
      <c r="AH15" s="12">
        <v>1645</v>
      </c>
      <c r="AI15" s="37">
        <f t="shared" si="40"/>
        <v>24191.176470588234</v>
      </c>
      <c r="AJ15" s="36">
        <v>0</v>
      </c>
      <c r="AK15" s="12">
        <v>0</v>
      </c>
      <c r="AL15" s="37">
        <v>0</v>
      </c>
      <c r="AM15" s="36">
        <v>0</v>
      </c>
      <c r="AN15" s="12">
        <v>0</v>
      </c>
      <c r="AO15" s="37">
        <v>0</v>
      </c>
      <c r="AP15" s="36">
        <v>0</v>
      </c>
      <c r="AQ15" s="12">
        <v>0</v>
      </c>
      <c r="AR15" s="37">
        <v>0</v>
      </c>
      <c r="AS15" s="36">
        <v>0</v>
      </c>
      <c r="AT15" s="12">
        <v>0</v>
      </c>
      <c r="AU15" s="37">
        <v>0</v>
      </c>
      <c r="AV15" s="36">
        <v>0</v>
      </c>
      <c r="AW15" s="12">
        <v>0</v>
      </c>
      <c r="AX15" s="37">
        <f t="shared" si="2"/>
        <v>0</v>
      </c>
      <c r="AY15" s="36">
        <v>0</v>
      </c>
      <c r="AZ15" s="12">
        <v>0</v>
      </c>
      <c r="BA15" s="37">
        <v>0</v>
      </c>
      <c r="BB15" s="36">
        <v>0</v>
      </c>
      <c r="BC15" s="12">
        <v>0</v>
      </c>
      <c r="BD15" s="37">
        <v>0</v>
      </c>
      <c r="BE15" s="36">
        <v>0</v>
      </c>
      <c r="BF15" s="12">
        <v>0</v>
      </c>
      <c r="BG15" s="37">
        <v>0</v>
      </c>
      <c r="BH15" s="36">
        <v>0</v>
      </c>
      <c r="BI15" s="12">
        <v>0</v>
      </c>
      <c r="BJ15" s="37">
        <v>0</v>
      </c>
      <c r="BK15" s="36">
        <v>10</v>
      </c>
      <c r="BL15" s="12">
        <v>298</v>
      </c>
      <c r="BM15" s="37">
        <f t="shared" si="3"/>
        <v>29800</v>
      </c>
      <c r="BN15" s="36">
        <v>0</v>
      </c>
      <c r="BO15" s="12">
        <v>0</v>
      </c>
      <c r="BP15" s="37">
        <v>0</v>
      </c>
      <c r="BQ15" s="36">
        <v>0</v>
      </c>
      <c r="BR15" s="12">
        <v>0</v>
      </c>
      <c r="BS15" s="37">
        <f t="shared" si="4"/>
        <v>0</v>
      </c>
      <c r="BT15" s="36">
        <v>0</v>
      </c>
      <c r="BU15" s="12">
        <v>0</v>
      </c>
      <c r="BV15" s="37">
        <v>0</v>
      </c>
      <c r="BW15" s="36">
        <v>0</v>
      </c>
      <c r="BX15" s="12">
        <v>0</v>
      </c>
      <c r="BY15" s="37">
        <v>0</v>
      </c>
      <c r="BZ15" s="36">
        <v>0</v>
      </c>
      <c r="CA15" s="12">
        <v>0</v>
      </c>
      <c r="CB15" s="37">
        <v>0</v>
      </c>
      <c r="CC15" s="36">
        <v>0</v>
      </c>
      <c r="CD15" s="12">
        <v>0</v>
      </c>
      <c r="CE15" s="37">
        <v>0</v>
      </c>
      <c r="CF15" s="36">
        <v>27</v>
      </c>
      <c r="CG15" s="12">
        <v>600</v>
      </c>
      <c r="CH15" s="37">
        <f t="shared" ref="CH15:CH17" si="49">CG15/CF15*1000</f>
        <v>22222.222222222223</v>
      </c>
      <c r="CI15" s="36">
        <v>0</v>
      </c>
      <c r="CJ15" s="12">
        <v>0</v>
      </c>
      <c r="CK15" s="37">
        <v>0</v>
      </c>
      <c r="CL15" s="36">
        <v>0</v>
      </c>
      <c r="CM15" s="12">
        <v>0</v>
      </c>
      <c r="CN15" s="37">
        <v>0</v>
      </c>
      <c r="CO15" s="36">
        <v>0</v>
      </c>
      <c r="CP15" s="12">
        <v>0</v>
      </c>
      <c r="CQ15" s="37">
        <v>0</v>
      </c>
      <c r="CR15" s="36">
        <v>0</v>
      </c>
      <c r="CS15" s="12">
        <v>0</v>
      </c>
      <c r="CT15" s="37">
        <v>0</v>
      </c>
      <c r="CU15" s="36">
        <v>0</v>
      </c>
      <c r="CV15" s="12">
        <v>0</v>
      </c>
      <c r="CW15" s="37">
        <v>0</v>
      </c>
      <c r="CX15" s="36">
        <v>0</v>
      </c>
      <c r="CY15" s="12">
        <v>0</v>
      </c>
      <c r="CZ15" s="37">
        <v>0</v>
      </c>
      <c r="DA15" s="36">
        <v>0</v>
      </c>
      <c r="DB15" s="12">
        <v>0</v>
      </c>
      <c r="DC15" s="37">
        <v>0</v>
      </c>
      <c r="DD15" s="36">
        <v>10</v>
      </c>
      <c r="DE15" s="12">
        <v>179</v>
      </c>
      <c r="DF15" s="37">
        <f t="shared" si="5"/>
        <v>17900</v>
      </c>
      <c r="DG15" s="36">
        <v>0</v>
      </c>
      <c r="DH15" s="12">
        <v>0</v>
      </c>
      <c r="DI15" s="37">
        <v>0</v>
      </c>
      <c r="DJ15" s="36">
        <v>0</v>
      </c>
      <c r="DK15" s="12">
        <v>0</v>
      </c>
      <c r="DL15" s="37">
        <v>0</v>
      </c>
      <c r="DM15" s="36"/>
      <c r="DN15" s="12"/>
      <c r="DO15" s="37"/>
      <c r="DP15" s="36"/>
      <c r="DQ15" s="12"/>
      <c r="DR15" s="37"/>
      <c r="DS15" s="36">
        <v>0</v>
      </c>
      <c r="DT15" s="12">
        <v>0</v>
      </c>
      <c r="DU15" s="37">
        <v>0</v>
      </c>
      <c r="DV15" s="36">
        <v>1</v>
      </c>
      <c r="DW15" s="12">
        <v>3</v>
      </c>
      <c r="DX15" s="37">
        <f t="shared" si="6"/>
        <v>3000</v>
      </c>
      <c r="DY15" s="36">
        <v>0</v>
      </c>
      <c r="DZ15" s="12">
        <v>0</v>
      </c>
      <c r="EA15" s="37">
        <v>0</v>
      </c>
      <c r="EB15" s="36">
        <v>0</v>
      </c>
      <c r="EC15" s="12">
        <v>0</v>
      </c>
      <c r="ED15" s="37">
        <v>0</v>
      </c>
      <c r="EE15" s="36">
        <v>0</v>
      </c>
      <c r="EF15" s="12">
        <v>0</v>
      </c>
      <c r="EG15" s="37">
        <v>0</v>
      </c>
      <c r="EH15" s="36">
        <v>0</v>
      </c>
      <c r="EI15" s="12">
        <v>0</v>
      </c>
      <c r="EJ15" s="37">
        <v>0</v>
      </c>
      <c r="EK15" s="36">
        <v>0</v>
      </c>
      <c r="EL15" s="12">
        <v>0</v>
      </c>
      <c r="EM15" s="37">
        <v>0</v>
      </c>
      <c r="EN15" s="36">
        <v>34</v>
      </c>
      <c r="EO15" s="12">
        <v>456</v>
      </c>
      <c r="EP15" s="37">
        <f t="shared" si="7"/>
        <v>13411.764705882353</v>
      </c>
      <c r="EQ15" s="36">
        <v>73</v>
      </c>
      <c r="ER15" s="12">
        <v>1919</v>
      </c>
      <c r="ES15" s="37">
        <f t="shared" si="8"/>
        <v>26287.67123287671</v>
      </c>
      <c r="ET15" s="36">
        <v>0</v>
      </c>
      <c r="EU15" s="12">
        <v>0</v>
      </c>
      <c r="EV15" s="37">
        <v>0</v>
      </c>
      <c r="EW15" s="36">
        <v>0</v>
      </c>
      <c r="EX15" s="12">
        <v>0</v>
      </c>
      <c r="EY15" s="37">
        <v>0</v>
      </c>
      <c r="EZ15" s="36">
        <v>0</v>
      </c>
      <c r="FA15" s="12">
        <v>0</v>
      </c>
      <c r="FB15" s="37">
        <v>0</v>
      </c>
      <c r="FC15" s="36">
        <v>0</v>
      </c>
      <c r="FD15" s="12">
        <v>0</v>
      </c>
      <c r="FE15" s="37">
        <v>0</v>
      </c>
      <c r="FF15" s="36">
        <v>0</v>
      </c>
      <c r="FG15" s="12">
        <v>0</v>
      </c>
      <c r="FH15" s="37">
        <v>0</v>
      </c>
      <c r="FI15" s="36">
        <v>0</v>
      </c>
      <c r="FJ15" s="12">
        <v>0</v>
      </c>
      <c r="FK15" s="37">
        <v>0</v>
      </c>
      <c r="FL15" s="36">
        <v>0</v>
      </c>
      <c r="FM15" s="12">
        <v>0</v>
      </c>
      <c r="FN15" s="37">
        <v>0</v>
      </c>
      <c r="FO15" s="36">
        <v>0</v>
      </c>
      <c r="FP15" s="12">
        <v>0</v>
      </c>
      <c r="FQ15" s="37">
        <v>0</v>
      </c>
      <c r="FR15" s="36">
        <v>0</v>
      </c>
      <c r="FS15" s="12">
        <v>0</v>
      </c>
      <c r="FT15" s="37">
        <v>0</v>
      </c>
      <c r="FU15" s="36">
        <v>0</v>
      </c>
      <c r="FV15" s="12">
        <v>0</v>
      </c>
      <c r="FW15" s="37">
        <v>0</v>
      </c>
      <c r="FX15" s="36">
        <v>0</v>
      </c>
      <c r="FY15" s="12">
        <v>0</v>
      </c>
      <c r="FZ15" s="37">
        <v>0</v>
      </c>
      <c r="GA15" s="36">
        <v>0</v>
      </c>
      <c r="GB15" s="12">
        <v>0</v>
      </c>
      <c r="GC15" s="37">
        <v>0</v>
      </c>
      <c r="GD15" s="36">
        <v>0</v>
      </c>
      <c r="GE15" s="12">
        <v>0</v>
      </c>
      <c r="GF15" s="37">
        <v>0</v>
      </c>
      <c r="GG15" s="36">
        <v>0</v>
      </c>
      <c r="GH15" s="12">
        <v>0</v>
      </c>
      <c r="GI15" s="37">
        <v>0</v>
      </c>
      <c r="GJ15" s="36">
        <v>0</v>
      </c>
      <c r="GK15" s="12">
        <v>0</v>
      </c>
      <c r="GL15" s="37">
        <v>0</v>
      </c>
      <c r="GM15" s="36">
        <v>27</v>
      </c>
      <c r="GN15" s="12">
        <v>264</v>
      </c>
      <c r="GO15" s="37">
        <f t="shared" si="37"/>
        <v>9777.7777777777792</v>
      </c>
      <c r="GP15" s="36">
        <v>0</v>
      </c>
      <c r="GQ15" s="12">
        <v>0</v>
      </c>
      <c r="GR15" s="37">
        <f t="shared" si="9"/>
        <v>0</v>
      </c>
      <c r="GS15" s="36">
        <v>0</v>
      </c>
      <c r="GT15" s="12">
        <v>0</v>
      </c>
      <c r="GU15" s="37">
        <f t="shared" si="10"/>
        <v>0</v>
      </c>
      <c r="GV15" s="36">
        <v>0</v>
      </c>
      <c r="GW15" s="12">
        <v>0</v>
      </c>
      <c r="GX15" s="37">
        <f t="shared" si="11"/>
        <v>0</v>
      </c>
      <c r="GY15" s="36">
        <v>0</v>
      </c>
      <c r="GZ15" s="12">
        <v>0</v>
      </c>
      <c r="HA15" s="37">
        <v>0</v>
      </c>
      <c r="HB15" s="36">
        <v>0</v>
      </c>
      <c r="HC15" s="12">
        <v>0</v>
      </c>
      <c r="HD15" s="37">
        <v>0</v>
      </c>
      <c r="HE15" s="36">
        <v>0</v>
      </c>
      <c r="HF15" s="12">
        <v>0</v>
      </c>
      <c r="HG15" s="37">
        <v>0</v>
      </c>
      <c r="HH15" s="36">
        <v>0</v>
      </c>
      <c r="HI15" s="12">
        <v>0</v>
      </c>
      <c r="HJ15" s="37">
        <v>0</v>
      </c>
      <c r="HK15" s="36">
        <v>0</v>
      </c>
      <c r="HL15" s="12">
        <v>0</v>
      </c>
      <c r="HM15" s="37">
        <v>0</v>
      </c>
      <c r="HN15" s="36">
        <v>0</v>
      </c>
      <c r="HO15" s="12">
        <v>0</v>
      </c>
      <c r="HP15" s="37">
        <v>0</v>
      </c>
      <c r="HQ15" s="36">
        <v>0</v>
      </c>
      <c r="HR15" s="12">
        <v>0</v>
      </c>
      <c r="HS15" s="37">
        <v>0</v>
      </c>
      <c r="HT15" s="36">
        <v>0</v>
      </c>
      <c r="HU15" s="12">
        <v>0</v>
      </c>
      <c r="HV15" s="37">
        <v>0</v>
      </c>
      <c r="HW15" s="36">
        <v>8</v>
      </c>
      <c r="HX15" s="12">
        <v>127</v>
      </c>
      <c r="HY15" s="37">
        <f t="shared" si="38"/>
        <v>15875</v>
      </c>
      <c r="HZ15" s="36">
        <v>0</v>
      </c>
      <c r="IA15" s="12">
        <v>0</v>
      </c>
      <c r="IB15" s="37">
        <v>0</v>
      </c>
      <c r="IC15" s="36">
        <v>0</v>
      </c>
      <c r="ID15" s="12">
        <v>0</v>
      </c>
      <c r="IE15" s="37">
        <v>0</v>
      </c>
      <c r="IF15" s="36">
        <v>0</v>
      </c>
      <c r="IG15" s="12">
        <v>0</v>
      </c>
      <c r="IH15" s="37">
        <v>0</v>
      </c>
      <c r="II15" s="36">
        <v>10</v>
      </c>
      <c r="IJ15" s="12">
        <v>66</v>
      </c>
      <c r="IK15" s="37">
        <f t="shared" si="13"/>
        <v>6600</v>
      </c>
      <c r="IL15" s="36">
        <v>0</v>
      </c>
      <c r="IM15" s="12">
        <v>0</v>
      </c>
      <c r="IN15" s="37">
        <v>0</v>
      </c>
      <c r="IO15" s="36">
        <v>0</v>
      </c>
      <c r="IP15" s="12">
        <v>0</v>
      </c>
      <c r="IQ15" s="37">
        <v>0</v>
      </c>
      <c r="IR15" s="36">
        <v>0</v>
      </c>
      <c r="IS15" s="12">
        <v>0</v>
      </c>
      <c r="IT15" s="37">
        <v>0</v>
      </c>
      <c r="IU15" s="36">
        <v>0</v>
      </c>
      <c r="IV15" s="12">
        <v>0</v>
      </c>
      <c r="IW15" s="37">
        <v>0</v>
      </c>
      <c r="IX15" s="36">
        <v>0</v>
      </c>
      <c r="IY15" s="12">
        <v>0</v>
      </c>
      <c r="IZ15" s="37">
        <v>0</v>
      </c>
      <c r="JA15" s="36">
        <v>0</v>
      </c>
      <c r="JB15" s="12">
        <v>0</v>
      </c>
      <c r="JC15" s="37">
        <v>0</v>
      </c>
      <c r="JD15" s="36">
        <v>7</v>
      </c>
      <c r="JE15" s="12">
        <v>33</v>
      </c>
      <c r="JF15" s="37">
        <f t="shared" ref="JF15" si="50">JE15/JD15*1000</f>
        <v>4714.2857142857147</v>
      </c>
      <c r="JG15" s="36">
        <v>1</v>
      </c>
      <c r="JH15" s="12">
        <v>10</v>
      </c>
      <c r="JI15" s="37">
        <f t="shared" si="43"/>
        <v>10000</v>
      </c>
      <c r="JJ15" s="36">
        <v>0</v>
      </c>
      <c r="JK15" s="12">
        <v>0</v>
      </c>
      <c r="JL15" s="37">
        <v>0</v>
      </c>
      <c r="JM15" s="36">
        <v>0</v>
      </c>
      <c r="JN15" s="12">
        <v>0</v>
      </c>
      <c r="JO15" s="37">
        <v>0</v>
      </c>
      <c r="JP15" s="36">
        <v>0</v>
      </c>
      <c r="JQ15" s="12">
        <v>0</v>
      </c>
      <c r="JR15" s="37">
        <v>0</v>
      </c>
      <c r="JS15" s="36">
        <v>0</v>
      </c>
      <c r="JT15" s="12">
        <v>0</v>
      </c>
      <c r="JU15" s="37">
        <v>0</v>
      </c>
      <c r="JV15" s="36">
        <v>0</v>
      </c>
      <c r="JW15" s="12">
        <v>0</v>
      </c>
      <c r="JX15" s="37">
        <v>0</v>
      </c>
      <c r="JY15" s="36">
        <v>0</v>
      </c>
      <c r="JZ15" s="12">
        <v>0</v>
      </c>
      <c r="KA15" s="37">
        <v>0</v>
      </c>
      <c r="KB15" s="36">
        <v>0</v>
      </c>
      <c r="KC15" s="12">
        <v>0</v>
      </c>
      <c r="KD15" s="37">
        <v>0</v>
      </c>
      <c r="KE15" s="36"/>
      <c r="KF15" s="12"/>
      <c r="KG15" s="37"/>
      <c r="KH15" s="36">
        <v>1</v>
      </c>
      <c r="KI15" s="12">
        <v>5</v>
      </c>
      <c r="KJ15" s="37">
        <f t="shared" si="31"/>
        <v>5000</v>
      </c>
      <c r="KK15" s="36">
        <v>0</v>
      </c>
      <c r="KL15" s="12">
        <v>0</v>
      </c>
      <c r="KM15" s="37">
        <f t="shared" si="15"/>
        <v>0</v>
      </c>
      <c r="KN15" s="36">
        <v>2</v>
      </c>
      <c r="KO15" s="12">
        <v>50</v>
      </c>
      <c r="KP15" s="37">
        <f t="shared" si="48"/>
        <v>25000</v>
      </c>
      <c r="KQ15" s="36"/>
      <c r="KR15" s="12"/>
      <c r="KS15" s="37"/>
      <c r="KT15" s="36">
        <v>0</v>
      </c>
      <c r="KU15" s="12">
        <v>0</v>
      </c>
      <c r="KV15" s="37">
        <v>0</v>
      </c>
      <c r="KW15" s="36">
        <v>0</v>
      </c>
      <c r="KX15" s="12">
        <v>0</v>
      </c>
      <c r="KY15" s="37">
        <v>0</v>
      </c>
      <c r="KZ15" s="36">
        <v>0</v>
      </c>
      <c r="LA15" s="12">
        <v>0</v>
      </c>
      <c r="LB15" s="37">
        <v>0</v>
      </c>
      <c r="LC15" s="36">
        <v>0</v>
      </c>
      <c r="LD15" s="12">
        <v>0</v>
      </c>
      <c r="LE15" s="37">
        <v>0</v>
      </c>
      <c r="LF15" s="36">
        <v>0</v>
      </c>
      <c r="LG15" s="12">
        <v>0</v>
      </c>
      <c r="LH15" s="37">
        <v>0</v>
      </c>
      <c r="LI15" s="36">
        <v>1</v>
      </c>
      <c r="LJ15" s="12">
        <v>22</v>
      </c>
      <c r="LK15" s="37">
        <v>22000</v>
      </c>
      <c r="LL15" s="36">
        <v>6</v>
      </c>
      <c r="LM15" s="12">
        <v>130</v>
      </c>
      <c r="LN15" s="37">
        <f t="shared" si="18"/>
        <v>21666.666666666668</v>
      </c>
      <c r="LO15" s="36">
        <v>0</v>
      </c>
      <c r="LP15" s="12">
        <v>0</v>
      </c>
      <c r="LQ15" s="37">
        <v>0</v>
      </c>
      <c r="LR15" s="36">
        <v>0</v>
      </c>
      <c r="LS15" s="12">
        <v>0</v>
      </c>
      <c r="LT15" s="37">
        <v>0</v>
      </c>
      <c r="LU15" s="36">
        <v>0</v>
      </c>
      <c r="LV15" s="12">
        <v>0</v>
      </c>
      <c r="LW15" s="37">
        <v>0</v>
      </c>
      <c r="LX15" s="36">
        <v>0</v>
      </c>
      <c r="LY15" s="12">
        <v>0</v>
      </c>
      <c r="LZ15" s="37">
        <v>0</v>
      </c>
      <c r="MA15" s="6" t="e">
        <f>L15+O15+R15+AA15+AG15+AP15+AS15+BB15+BH15+BK15+CC15+CF15+CI15+CX15+DJ15+DV15+DY15+EB15+EE15+EH15+EK15+EN15+EQ15+EW15+EZ15+FF15+FU15+GM15+HB15+HQ15+HW15+HZ15+IC15+II15+IL15+IO15+IR15+IU15+IX15+JD15+JG15+JM15+JP15+JV15+JY15+KH15+KN15+KT15+KW15+LF15+LI15+LL15+LR15+LU15+CO15+FC15+AM15+ET15+FO15+FR15+LO15+HT15+HN15+CU15+LC15+KZ15+KB15+JS15+JJ15+IF15+HK15+HH15+HE15+FX15+DG15+DD15+CR15+BZ15+BT15+BN15+BE15+AY15+AJ15+AD15+X15+JA15+GJ15+GG15+CL15+LX15+DA15+GA15+FI15+BW15+GY15+DS15+GD15+FL15+#REF!+GS15</f>
        <v>#REF!</v>
      </c>
      <c r="MB15" s="63" t="e">
        <f>M15+P15+S15+AB15+AH15+AQ15+AT15+BC15+BI15+BL15+CD15+CG15+CJ15+CY15+DK15+DW15+DZ15+EC15+EF15+EI15+EL15+EO15+ER15+EX15+FA15+FG15+FV15+GN15+HC15+HR15+HX15+IA15+ID15+IJ15+IM15+IP15+IS15+IV15+IY15+JE15+JH15+JN15+JQ15+JW15+JZ15+KI15+KO15+KU15+KX15+LG15+LJ15+LM15+LS15+LV15+CP15+FD15+AN15+EU15+FP15+FS15+LP15+HU15+HO15+CV15+LD15+LA15+KC15+JT15+JK15+IG15+HL15+HI15+HF15+FY15+DH15+DE15+CS15+CA15+BU15+BO15+BF15+AZ15+AK15+AE15+Y15+JB15+GK15+GH15+CM15+LY15+DB15+GB15+FJ15+BX15+GZ15+DT15+GE15+FM15+#REF!+GT15</f>
        <v>#REF!</v>
      </c>
      <c r="MC15" s="3"/>
      <c r="MD15" s="4"/>
      <c r="ME15" s="3"/>
      <c r="MF15" s="3"/>
      <c r="MG15" s="3"/>
      <c r="MH15" s="4"/>
      <c r="MI15" s="3"/>
      <c r="MJ15" s="3"/>
      <c r="MK15" s="3"/>
      <c r="ML15" s="4"/>
      <c r="MM15" s="3"/>
      <c r="MN15" s="3"/>
      <c r="MO15" s="1"/>
    </row>
    <row r="16" spans="1:432" x14ac:dyDescent="0.3">
      <c r="A16" s="52">
        <v>2004</v>
      </c>
      <c r="B16" s="53" t="s">
        <v>15</v>
      </c>
      <c r="C16" s="36"/>
      <c r="D16" s="12"/>
      <c r="E16" s="37"/>
      <c r="F16" s="36">
        <v>0</v>
      </c>
      <c r="G16" s="12">
        <v>0</v>
      </c>
      <c r="H16" s="37">
        <f t="shared" si="0"/>
        <v>0</v>
      </c>
      <c r="I16" s="36"/>
      <c r="J16" s="12"/>
      <c r="K16" s="37"/>
      <c r="L16" s="36">
        <v>0</v>
      </c>
      <c r="M16" s="12">
        <v>0</v>
      </c>
      <c r="N16" s="37">
        <v>0</v>
      </c>
      <c r="O16" s="36">
        <v>61</v>
      </c>
      <c r="P16" s="12">
        <v>673</v>
      </c>
      <c r="Q16" s="37">
        <f t="shared" si="19"/>
        <v>11032.786885245901</v>
      </c>
      <c r="R16" s="36">
        <v>0</v>
      </c>
      <c r="S16" s="12">
        <v>0</v>
      </c>
      <c r="T16" s="37">
        <v>0</v>
      </c>
      <c r="U16" s="36">
        <v>0</v>
      </c>
      <c r="V16" s="12">
        <v>0</v>
      </c>
      <c r="W16" s="37">
        <f t="shared" si="1"/>
        <v>0</v>
      </c>
      <c r="X16" s="36">
        <v>0</v>
      </c>
      <c r="Y16" s="12">
        <v>0</v>
      </c>
      <c r="Z16" s="37">
        <v>0</v>
      </c>
      <c r="AA16" s="36">
        <v>0</v>
      </c>
      <c r="AB16" s="12">
        <v>0</v>
      </c>
      <c r="AC16" s="37">
        <v>0</v>
      </c>
      <c r="AD16" s="36">
        <v>0</v>
      </c>
      <c r="AE16" s="12">
        <v>0</v>
      </c>
      <c r="AF16" s="37">
        <v>0</v>
      </c>
      <c r="AG16" s="36">
        <v>59</v>
      </c>
      <c r="AH16" s="12">
        <v>1405</v>
      </c>
      <c r="AI16" s="37">
        <f t="shared" si="40"/>
        <v>23813.5593220339</v>
      </c>
      <c r="AJ16" s="36">
        <v>0</v>
      </c>
      <c r="AK16" s="12">
        <v>0</v>
      </c>
      <c r="AL16" s="37">
        <v>0</v>
      </c>
      <c r="AM16" s="36">
        <v>0</v>
      </c>
      <c r="AN16" s="12">
        <v>0</v>
      </c>
      <c r="AO16" s="37">
        <v>0</v>
      </c>
      <c r="AP16" s="36">
        <v>0</v>
      </c>
      <c r="AQ16" s="12">
        <v>0</v>
      </c>
      <c r="AR16" s="37">
        <v>0</v>
      </c>
      <c r="AS16" s="36">
        <v>0</v>
      </c>
      <c r="AT16" s="12">
        <v>0</v>
      </c>
      <c r="AU16" s="37">
        <v>0</v>
      </c>
      <c r="AV16" s="36">
        <v>0</v>
      </c>
      <c r="AW16" s="12">
        <v>0</v>
      </c>
      <c r="AX16" s="37">
        <f t="shared" si="2"/>
        <v>0</v>
      </c>
      <c r="AY16" s="36">
        <v>0</v>
      </c>
      <c r="AZ16" s="12">
        <v>0</v>
      </c>
      <c r="BA16" s="37">
        <v>0</v>
      </c>
      <c r="BB16" s="36">
        <v>0</v>
      </c>
      <c r="BC16" s="12">
        <v>0</v>
      </c>
      <c r="BD16" s="37">
        <v>0</v>
      </c>
      <c r="BE16" s="36">
        <v>0</v>
      </c>
      <c r="BF16" s="12">
        <v>0</v>
      </c>
      <c r="BG16" s="37">
        <v>0</v>
      </c>
      <c r="BH16" s="36">
        <v>0</v>
      </c>
      <c r="BI16" s="12">
        <v>0</v>
      </c>
      <c r="BJ16" s="37">
        <v>0</v>
      </c>
      <c r="BK16" s="36">
        <v>5</v>
      </c>
      <c r="BL16" s="12">
        <v>12</v>
      </c>
      <c r="BM16" s="37">
        <f t="shared" si="3"/>
        <v>2400</v>
      </c>
      <c r="BN16" s="36">
        <v>0</v>
      </c>
      <c r="BO16" s="12">
        <v>0</v>
      </c>
      <c r="BP16" s="37">
        <v>0</v>
      </c>
      <c r="BQ16" s="36">
        <v>0</v>
      </c>
      <c r="BR16" s="12">
        <v>0</v>
      </c>
      <c r="BS16" s="37">
        <f t="shared" si="4"/>
        <v>0</v>
      </c>
      <c r="BT16" s="36">
        <v>0</v>
      </c>
      <c r="BU16" s="12">
        <v>0</v>
      </c>
      <c r="BV16" s="37">
        <v>0</v>
      </c>
      <c r="BW16" s="36">
        <v>0</v>
      </c>
      <c r="BX16" s="12">
        <v>0</v>
      </c>
      <c r="BY16" s="37">
        <v>0</v>
      </c>
      <c r="BZ16" s="36">
        <v>0</v>
      </c>
      <c r="CA16" s="12">
        <v>0</v>
      </c>
      <c r="CB16" s="37">
        <v>0</v>
      </c>
      <c r="CC16" s="36">
        <v>0</v>
      </c>
      <c r="CD16" s="12">
        <v>0</v>
      </c>
      <c r="CE16" s="37">
        <v>0</v>
      </c>
      <c r="CF16" s="36">
        <v>9</v>
      </c>
      <c r="CG16" s="12">
        <v>300</v>
      </c>
      <c r="CH16" s="37">
        <f t="shared" si="49"/>
        <v>33333.333333333336</v>
      </c>
      <c r="CI16" s="36">
        <v>0</v>
      </c>
      <c r="CJ16" s="12">
        <v>0</v>
      </c>
      <c r="CK16" s="37">
        <v>0</v>
      </c>
      <c r="CL16" s="36">
        <v>0</v>
      </c>
      <c r="CM16" s="12">
        <v>0</v>
      </c>
      <c r="CN16" s="37">
        <v>0</v>
      </c>
      <c r="CO16" s="36">
        <v>0</v>
      </c>
      <c r="CP16" s="12">
        <v>0</v>
      </c>
      <c r="CQ16" s="37">
        <v>0</v>
      </c>
      <c r="CR16" s="36">
        <v>0</v>
      </c>
      <c r="CS16" s="12">
        <v>0</v>
      </c>
      <c r="CT16" s="37">
        <v>0</v>
      </c>
      <c r="CU16" s="36">
        <v>0</v>
      </c>
      <c r="CV16" s="12">
        <v>0</v>
      </c>
      <c r="CW16" s="37">
        <v>0</v>
      </c>
      <c r="CX16" s="36">
        <v>0</v>
      </c>
      <c r="CY16" s="12">
        <v>0</v>
      </c>
      <c r="CZ16" s="37">
        <v>0</v>
      </c>
      <c r="DA16" s="36">
        <v>0</v>
      </c>
      <c r="DB16" s="12">
        <v>0</v>
      </c>
      <c r="DC16" s="37">
        <v>0</v>
      </c>
      <c r="DD16" s="36">
        <v>24</v>
      </c>
      <c r="DE16" s="12">
        <v>275</v>
      </c>
      <c r="DF16" s="37">
        <f t="shared" si="5"/>
        <v>11458.333333333334</v>
      </c>
      <c r="DG16" s="36">
        <v>0</v>
      </c>
      <c r="DH16" s="12">
        <v>0</v>
      </c>
      <c r="DI16" s="37">
        <v>0</v>
      </c>
      <c r="DJ16" s="36">
        <v>1</v>
      </c>
      <c r="DK16" s="12">
        <v>28</v>
      </c>
      <c r="DL16" s="37">
        <f t="shared" ref="DL16" si="51">DK16/DJ16*1000</f>
        <v>28000</v>
      </c>
      <c r="DM16" s="36"/>
      <c r="DN16" s="12"/>
      <c r="DO16" s="37"/>
      <c r="DP16" s="36"/>
      <c r="DQ16" s="12"/>
      <c r="DR16" s="37"/>
      <c r="DS16" s="36">
        <v>0</v>
      </c>
      <c r="DT16" s="12">
        <v>0</v>
      </c>
      <c r="DU16" s="37">
        <v>0</v>
      </c>
      <c r="DV16" s="36">
        <v>2</v>
      </c>
      <c r="DW16" s="12">
        <v>17</v>
      </c>
      <c r="DX16" s="37">
        <f t="shared" si="6"/>
        <v>8500</v>
      </c>
      <c r="DY16" s="36">
        <v>0</v>
      </c>
      <c r="DZ16" s="12">
        <v>0</v>
      </c>
      <c r="EA16" s="37">
        <v>0</v>
      </c>
      <c r="EB16" s="36">
        <v>15</v>
      </c>
      <c r="EC16" s="12">
        <v>298</v>
      </c>
      <c r="ED16" s="37">
        <f t="shared" ref="ED16:ED17" si="52">EC16/EB16*1000</f>
        <v>19866.666666666668</v>
      </c>
      <c r="EE16" s="36">
        <v>0</v>
      </c>
      <c r="EF16" s="12">
        <v>0</v>
      </c>
      <c r="EG16" s="37">
        <v>0</v>
      </c>
      <c r="EH16" s="36">
        <v>0</v>
      </c>
      <c r="EI16" s="12">
        <v>0</v>
      </c>
      <c r="EJ16" s="37">
        <v>0</v>
      </c>
      <c r="EK16" s="36">
        <v>0</v>
      </c>
      <c r="EL16" s="12">
        <v>0</v>
      </c>
      <c r="EM16" s="37">
        <v>0</v>
      </c>
      <c r="EN16" s="36">
        <v>21</v>
      </c>
      <c r="EO16" s="12">
        <v>263</v>
      </c>
      <c r="EP16" s="37">
        <f t="shared" si="7"/>
        <v>12523.809523809523</v>
      </c>
      <c r="EQ16" s="36">
        <v>13</v>
      </c>
      <c r="ER16" s="12">
        <v>373</v>
      </c>
      <c r="ES16" s="37">
        <f t="shared" si="8"/>
        <v>28692.307692307695</v>
      </c>
      <c r="ET16" s="36">
        <v>0</v>
      </c>
      <c r="EU16" s="12">
        <v>0</v>
      </c>
      <c r="EV16" s="37">
        <v>0</v>
      </c>
      <c r="EW16" s="36">
        <v>0</v>
      </c>
      <c r="EX16" s="12">
        <v>0</v>
      </c>
      <c r="EY16" s="37">
        <v>0</v>
      </c>
      <c r="EZ16" s="36">
        <v>0</v>
      </c>
      <c r="FA16" s="12">
        <v>0</v>
      </c>
      <c r="FB16" s="37">
        <v>0</v>
      </c>
      <c r="FC16" s="36">
        <v>0</v>
      </c>
      <c r="FD16" s="12">
        <v>0</v>
      </c>
      <c r="FE16" s="37">
        <v>0</v>
      </c>
      <c r="FF16" s="36">
        <v>1</v>
      </c>
      <c r="FG16" s="12">
        <v>5</v>
      </c>
      <c r="FH16" s="37">
        <f t="shared" si="46"/>
        <v>5000</v>
      </c>
      <c r="FI16" s="36">
        <v>0</v>
      </c>
      <c r="FJ16" s="12">
        <v>0</v>
      </c>
      <c r="FK16" s="37">
        <v>0</v>
      </c>
      <c r="FL16" s="36">
        <v>0</v>
      </c>
      <c r="FM16" s="12">
        <v>0</v>
      </c>
      <c r="FN16" s="37">
        <v>0</v>
      </c>
      <c r="FO16" s="36">
        <v>0</v>
      </c>
      <c r="FP16" s="12">
        <v>0</v>
      </c>
      <c r="FQ16" s="37">
        <v>0</v>
      </c>
      <c r="FR16" s="36">
        <v>0</v>
      </c>
      <c r="FS16" s="12">
        <v>0</v>
      </c>
      <c r="FT16" s="37">
        <v>0</v>
      </c>
      <c r="FU16" s="36">
        <v>0</v>
      </c>
      <c r="FV16" s="12">
        <v>0</v>
      </c>
      <c r="FW16" s="37">
        <v>0</v>
      </c>
      <c r="FX16" s="36">
        <v>0</v>
      </c>
      <c r="FY16" s="12">
        <v>0</v>
      </c>
      <c r="FZ16" s="37">
        <v>0</v>
      </c>
      <c r="GA16" s="36">
        <v>0</v>
      </c>
      <c r="GB16" s="12">
        <v>0</v>
      </c>
      <c r="GC16" s="37">
        <v>0</v>
      </c>
      <c r="GD16" s="36">
        <v>0</v>
      </c>
      <c r="GE16" s="12">
        <v>0</v>
      </c>
      <c r="GF16" s="37">
        <v>0</v>
      </c>
      <c r="GG16" s="36">
        <v>0</v>
      </c>
      <c r="GH16" s="12">
        <v>0</v>
      </c>
      <c r="GI16" s="37">
        <v>0</v>
      </c>
      <c r="GJ16" s="36">
        <v>0</v>
      </c>
      <c r="GK16" s="12">
        <v>0</v>
      </c>
      <c r="GL16" s="37">
        <v>0</v>
      </c>
      <c r="GM16" s="36">
        <v>0</v>
      </c>
      <c r="GN16" s="12">
        <v>0</v>
      </c>
      <c r="GO16" s="37">
        <v>0</v>
      </c>
      <c r="GP16" s="36">
        <v>0</v>
      </c>
      <c r="GQ16" s="12">
        <v>0</v>
      </c>
      <c r="GR16" s="37">
        <f t="shared" si="9"/>
        <v>0</v>
      </c>
      <c r="GS16" s="36">
        <v>0</v>
      </c>
      <c r="GT16" s="12">
        <v>0</v>
      </c>
      <c r="GU16" s="37">
        <f t="shared" si="10"/>
        <v>0</v>
      </c>
      <c r="GV16" s="36">
        <v>0</v>
      </c>
      <c r="GW16" s="12">
        <v>0</v>
      </c>
      <c r="GX16" s="37">
        <f t="shared" si="11"/>
        <v>0</v>
      </c>
      <c r="GY16" s="36">
        <v>0</v>
      </c>
      <c r="GZ16" s="12">
        <v>0</v>
      </c>
      <c r="HA16" s="37">
        <v>0</v>
      </c>
      <c r="HB16" s="36">
        <v>0</v>
      </c>
      <c r="HC16" s="12">
        <v>0</v>
      </c>
      <c r="HD16" s="37">
        <v>0</v>
      </c>
      <c r="HE16" s="36">
        <v>0</v>
      </c>
      <c r="HF16" s="12">
        <v>0</v>
      </c>
      <c r="HG16" s="37">
        <v>0</v>
      </c>
      <c r="HH16" s="36">
        <v>0</v>
      </c>
      <c r="HI16" s="12">
        <v>0</v>
      </c>
      <c r="HJ16" s="37">
        <v>0</v>
      </c>
      <c r="HK16" s="36">
        <v>0</v>
      </c>
      <c r="HL16" s="12">
        <v>0</v>
      </c>
      <c r="HM16" s="37">
        <v>0</v>
      </c>
      <c r="HN16" s="36">
        <v>0</v>
      </c>
      <c r="HO16" s="12">
        <v>0</v>
      </c>
      <c r="HP16" s="37">
        <v>0</v>
      </c>
      <c r="HQ16" s="36">
        <v>0</v>
      </c>
      <c r="HR16" s="12">
        <v>0</v>
      </c>
      <c r="HS16" s="37">
        <v>0</v>
      </c>
      <c r="HT16" s="36">
        <v>0</v>
      </c>
      <c r="HU16" s="12">
        <v>0</v>
      </c>
      <c r="HV16" s="37">
        <v>0</v>
      </c>
      <c r="HW16" s="36">
        <v>2</v>
      </c>
      <c r="HX16" s="12">
        <v>37</v>
      </c>
      <c r="HY16" s="37">
        <f t="shared" si="38"/>
        <v>18500</v>
      </c>
      <c r="HZ16" s="36">
        <v>0</v>
      </c>
      <c r="IA16" s="12">
        <v>0</v>
      </c>
      <c r="IB16" s="37">
        <v>0</v>
      </c>
      <c r="IC16" s="36">
        <v>0</v>
      </c>
      <c r="ID16" s="12">
        <v>0</v>
      </c>
      <c r="IE16" s="37">
        <v>0</v>
      </c>
      <c r="IF16" s="36">
        <v>0</v>
      </c>
      <c r="IG16" s="12">
        <v>0</v>
      </c>
      <c r="IH16" s="37">
        <v>0</v>
      </c>
      <c r="II16" s="36">
        <v>26</v>
      </c>
      <c r="IJ16" s="12">
        <v>250</v>
      </c>
      <c r="IK16" s="37">
        <f t="shared" si="13"/>
        <v>9615.3846153846152</v>
      </c>
      <c r="IL16" s="36">
        <v>11</v>
      </c>
      <c r="IM16" s="12">
        <v>73</v>
      </c>
      <c r="IN16" s="37">
        <f t="shared" ref="IN16" si="53">IM16/IL16*1000</f>
        <v>6636.3636363636369</v>
      </c>
      <c r="IO16" s="36">
        <v>0</v>
      </c>
      <c r="IP16" s="12">
        <v>0</v>
      </c>
      <c r="IQ16" s="37">
        <v>0</v>
      </c>
      <c r="IR16" s="36">
        <v>0</v>
      </c>
      <c r="IS16" s="12">
        <v>0</v>
      </c>
      <c r="IT16" s="37">
        <v>0</v>
      </c>
      <c r="IU16" s="36">
        <v>0</v>
      </c>
      <c r="IV16" s="12">
        <v>0</v>
      </c>
      <c r="IW16" s="37">
        <v>0</v>
      </c>
      <c r="IX16" s="36">
        <v>0</v>
      </c>
      <c r="IY16" s="12">
        <v>0</v>
      </c>
      <c r="IZ16" s="37">
        <v>0</v>
      </c>
      <c r="JA16" s="36">
        <v>0</v>
      </c>
      <c r="JB16" s="12">
        <v>0</v>
      </c>
      <c r="JC16" s="37">
        <v>0</v>
      </c>
      <c r="JD16" s="36">
        <v>0</v>
      </c>
      <c r="JE16" s="12">
        <v>0</v>
      </c>
      <c r="JF16" s="37">
        <v>0</v>
      </c>
      <c r="JG16" s="36">
        <v>0</v>
      </c>
      <c r="JH16" s="12">
        <v>0</v>
      </c>
      <c r="JI16" s="37">
        <v>0</v>
      </c>
      <c r="JJ16" s="36">
        <v>0</v>
      </c>
      <c r="JK16" s="12">
        <v>0</v>
      </c>
      <c r="JL16" s="37">
        <v>0</v>
      </c>
      <c r="JM16" s="36">
        <v>0</v>
      </c>
      <c r="JN16" s="12">
        <v>0</v>
      </c>
      <c r="JO16" s="37">
        <v>0</v>
      </c>
      <c r="JP16" s="36">
        <v>0</v>
      </c>
      <c r="JQ16" s="12">
        <v>0</v>
      </c>
      <c r="JR16" s="37">
        <v>0</v>
      </c>
      <c r="JS16" s="36">
        <v>0</v>
      </c>
      <c r="JT16" s="12">
        <v>0</v>
      </c>
      <c r="JU16" s="37">
        <v>0</v>
      </c>
      <c r="JV16" s="36">
        <v>0</v>
      </c>
      <c r="JW16" s="12">
        <v>0</v>
      </c>
      <c r="JX16" s="37">
        <v>0</v>
      </c>
      <c r="JY16" s="36">
        <v>0</v>
      </c>
      <c r="JZ16" s="12">
        <v>0</v>
      </c>
      <c r="KA16" s="37">
        <v>0</v>
      </c>
      <c r="KB16" s="36">
        <v>0</v>
      </c>
      <c r="KC16" s="12">
        <v>0</v>
      </c>
      <c r="KD16" s="37">
        <v>0</v>
      </c>
      <c r="KE16" s="36"/>
      <c r="KF16" s="12"/>
      <c r="KG16" s="37"/>
      <c r="KH16" s="36">
        <v>2</v>
      </c>
      <c r="KI16" s="12">
        <v>17</v>
      </c>
      <c r="KJ16" s="37">
        <f t="shared" si="31"/>
        <v>8500</v>
      </c>
      <c r="KK16" s="36">
        <v>0</v>
      </c>
      <c r="KL16" s="12">
        <v>0</v>
      </c>
      <c r="KM16" s="37">
        <f t="shared" si="15"/>
        <v>0</v>
      </c>
      <c r="KN16" s="36">
        <v>11</v>
      </c>
      <c r="KO16" s="12">
        <v>239</v>
      </c>
      <c r="KP16" s="37">
        <f t="shared" si="48"/>
        <v>21727.272727272728</v>
      </c>
      <c r="KQ16" s="36"/>
      <c r="KR16" s="12"/>
      <c r="KS16" s="37"/>
      <c r="KT16" s="36">
        <v>0</v>
      </c>
      <c r="KU16" s="12">
        <v>0</v>
      </c>
      <c r="KV16" s="37">
        <v>0</v>
      </c>
      <c r="KW16" s="36">
        <v>0</v>
      </c>
      <c r="KX16" s="12">
        <v>0</v>
      </c>
      <c r="KY16" s="37">
        <v>0</v>
      </c>
      <c r="KZ16" s="36">
        <v>0</v>
      </c>
      <c r="LA16" s="12">
        <v>0</v>
      </c>
      <c r="LB16" s="37">
        <v>0</v>
      </c>
      <c r="LC16" s="36">
        <v>0</v>
      </c>
      <c r="LD16" s="12">
        <v>0</v>
      </c>
      <c r="LE16" s="37">
        <v>0</v>
      </c>
      <c r="LF16" s="36">
        <v>37</v>
      </c>
      <c r="LG16" s="12">
        <v>207</v>
      </c>
      <c r="LH16" s="37">
        <f t="shared" si="39"/>
        <v>5594.594594594595</v>
      </c>
      <c r="LI16" s="36">
        <v>16</v>
      </c>
      <c r="LJ16" s="12">
        <v>269</v>
      </c>
      <c r="LK16" s="37">
        <v>16812.5</v>
      </c>
      <c r="LL16" s="36">
        <v>2</v>
      </c>
      <c r="LM16" s="12">
        <v>19</v>
      </c>
      <c r="LN16" s="37">
        <f t="shared" si="18"/>
        <v>9500</v>
      </c>
      <c r="LO16" s="36">
        <v>0</v>
      </c>
      <c r="LP16" s="12">
        <v>0</v>
      </c>
      <c r="LQ16" s="37">
        <v>0</v>
      </c>
      <c r="LR16" s="36">
        <v>0</v>
      </c>
      <c r="LS16" s="12">
        <v>0</v>
      </c>
      <c r="LT16" s="37">
        <v>0</v>
      </c>
      <c r="LU16" s="36">
        <v>0</v>
      </c>
      <c r="LV16" s="12">
        <v>0</v>
      </c>
      <c r="LW16" s="37">
        <v>0</v>
      </c>
      <c r="LX16" s="36">
        <v>0</v>
      </c>
      <c r="LY16" s="12">
        <v>0</v>
      </c>
      <c r="LZ16" s="37">
        <v>0</v>
      </c>
      <c r="MA16" s="6" t="e">
        <f>L16+O16+R16+AA16+AG16+AP16+AS16+BB16+BH16+BK16+CC16+CF16+CI16+CX16+DJ16+DV16+DY16+EB16+EE16+EH16+EK16+EN16+EQ16+EW16+EZ16+FF16+FU16+GM16+HB16+HQ16+HW16+HZ16+IC16+II16+IL16+IO16+IR16+IU16+IX16+JD16+JG16+JM16+JP16+JV16+JY16+KH16+KN16+KT16+KW16+LF16+LI16+LL16+LR16+LU16+CO16+FC16+AM16+ET16+FO16+FR16+LO16+HT16+HN16+CU16+LC16+KZ16+KB16+JS16+JJ16+IF16+HK16+HH16+HE16+FX16+DG16+DD16+CR16+BZ16+BT16+BN16+BE16+AY16+AJ16+AD16+X16+JA16+GJ16+GG16+CL16+LX16+DA16+GA16+FI16+BW16+GY16+DS16+GD16+FL16+#REF!+GS16</f>
        <v>#REF!</v>
      </c>
      <c r="MB16" s="63" t="e">
        <f>M16+P16+S16+AB16+AH16+AQ16+AT16+BC16+BI16+BL16+CD16+CG16+CJ16+CY16+DK16+DW16+DZ16+EC16+EF16+EI16+EL16+EO16+ER16+EX16+FA16+FG16+FV16+GN16+HC16+HR16+HX16+IA16+ID16+IJ16+IM16+IP16+IS16+IV16+IY16+JE16+JH16+JN16+JQ16+JW16+JZ16+KI16+KO16+KU16+KX16+LG16+LJ16+LM16+LS16+LV16+CP16+FD16+AN16+EU16+FP16+FS16+LP16+HU16+HO16+CV16+LD16+LA16+KC16+JT16+JK16+IG16+HL16+HI16+HF16+FY16+DH16+DE16+CS16+CA16+BU16+BO16+BF16+AZ16+AK16+AE16+Y16+JB16+GK16+GH16+CM16+LY16+DB16+GB16+FJ16+BX16+GZ16+DT16+GE16+FM16+#REF!+GT16</f>
        <v>#REF!</v>
      </c>
      <c r="MC16" s="3"/>
      <c r="MD16" s="4"/>
      <c r="ME16" s="3"/>
      <c r="MF16" s="3"/>
      <c r="MG16" s="3"/>
      <c r="MH16" s="4"/>
      <c r="MI16" s="3"/>
      <c r="MJ16" s="3"/>
      <c r="MK16" s="3"/>
      <c r="ML16" s="4"/>
      <c r="MM16" s="3"/>
      <c r="MN16" s="3"/>
      <c r="MO16" s="1"/>
    </row>
    <row r="17" spans="1:428" x14ac:dyDescent="0.3">
      <c r="A17" s="52">
        <v>2004</v>
      </c>
      <c r="B17" s="53" t="s">
        <v>16</v>
      </c>
      <c r="C17" s="36"/>
      <c r="D17" s="12"/>
      <c r="E17" s="37"/>
      <c r="F17" s="36">
        <v>0</v>
      </c>
      <c r="G17" s="12">
        <v>0</v>
      </c>
      <c r="H17" s="37">
        <f t="shared" si="0"/>
        <v>0</v>
      </c>
      <c r="I17" s="36"/>
      <c r="J17" s="12"/>
      <c r="K17" s="37"/>
      <c r="L17" s="36">
        <v>0</v>
      </c>
      <c r="M17" s="12">
        <v>0</v>
      </c>
      <c r="N17" s="37">
        <v>0</v>
      </c>
      <c r="O17" s="36">
        <v>71</v>
      </c>
      <c r="P17" s="12">
        <v>721</v>
      </c>
      <c r="Q17" s="37">
        <f t="shared" si="19"/>
        <v>10154.929577464789</v>
      </c>
      <c r="R17" s="36">
        <v>0</v>
      </c>
      <c r="S17" s="12">
        <v>0</v>
      </c>
      <c r="T17" s="37">
        <v>0</v>
      </c>
      <c r="U17" s="36">
        <v>0</v>
      </c>
      <c r="V17" s="12">
        <v>0</v>
      </c>
      <c r="W17" s="37">
        <f t="shared" si="1"/>
        <v>0</v>
      </c>
      <c r="X17" s="36">
        <v>0</v>
      </c>
      <c r="Y17" s="12">
        <v>0</v>
      </c>
      <c r="Z17" s="37">
        <v>0</v>
      </c>
      <c r="AA17" s="36">
        <v>0</v>
      </c>
      <c r="AB17" s="12">
        <v>0</v>
      </c>
      <c r="AC17" s="37">
        <v>0</v>
      </c>
      <c r="AD17" s="36">
        <v>0</v>
      </c>
      <c r="AE17" s="12">
        <v>0</v>
      </c>
      <c r="AF17" s="37">
        <v>0</v>
      </c>
      <c r="AG17" s="36">
        <v>59</v>
      </c>
      <c r="AH17" s="12">
        <v>1459</v>
      </c>
      <c r="AI17" s="37">
        <f t="shared" si="40"/>
        <v>24728.813559322036</v>
      </c>
      <c r="AJ17" s="36">
        <v>0</v>
      </c>
      <c r="AK17" s="12">
        <v>0</v>
      </c>
      <c r="AL17" s="37">
        <v>0</v>
      </c>
      <c r="AM17" s="36">
        <v>0</v>
      </c>
      <c r="AN17" s="12">
        <v>0</v>
      </c>
      <c r="AO17" s="37">
        <v>0</v>
      </c>
      <c r="AP17" s="36">
        <v>10</v>
      </c>
      <c r="AQ17" s="12">
        <v>78</v>
      </c>
      <c r="AR17" s="37">
        <f t="shared" ref="AR17" si="54">AQ17/AP17*1000</f>
        <v>7800</v>
      </c>
      <c r="AS17" s="36">
        <v>0</v>
      </c>
      <c r="AT17" s="12">
        <v>0</v>
      </c>
      <c r="AU17" s="37">
        <v>0</v>
      </c>
      <c r="AV17" s="36">
        <v>0</v>
      </c>
      <c r="AW17" s="12">
        <v>0</v>
      </c>
      <c r="AX17" s="37">
        <f t="shared" si="2"/>
        <v>0</v>
      </c>
      <c r="AY17" s="36">
        <v>0</v>
      </c>
      <c r="AZ17" s="12">
        <v>0</v>
      </c>
      <c r="BA17" s="37">
        <v>0</v>
      </c>
      <c r="BB17" s="36">
        <v>0</v>
      </c>
      <c r="BC17" s="12">
        <v>0</v>
      </c>
      <c r="BD17" s="37">
        <v>0</v>
      </c>
      <c r="BE17" s="36">
        <v>0</v>
      </c>
      <c r="BF17" s="12">
        <v>0</v>
      </c>
      <c r="BG17" s="37">
        <v>0</v>
      </c>
      <c r="BH17" s="36">
        <v>5</v>
      </c>
      <c r="BI17" s="12">
        <v>15</v>
      </c>
      <c r="BJ17" s="37">
        <f t="shared" ref="BJ17" si="55">BI17/BH17*1000</f>
        <v>3000</v>
      </c>
      <c r="BK17" s="36">
        <v>5</v>
      </c>
      <c r="BL17" s="12">
        <v>12</v>
      </c>
      <c r="BM17" s="37">
        <f t="shared" si="3"/>
        <v>2400</v>
      </c>
      <c r="BN17" s="36">
        <v>0</v>
      </c>
      <c r="BO17" s="12">
        <v>0</v>
      </c>
      <c r="BP17" s="37">
        <v>0</v>
      </c>
      <c r="BQ17" s="36">
        <v>0</v>
      </c>
      <c r="BR17" s="12">
        <v>0</v>
      </c>
      <c r="BS17" s="37">
        <f t="shared" si="4"/>
        <v>0</v>
      </c>
      <c r="BT17" s="36">
        <v>0</v>
      </c>
      <c r="BU17" s="12">
        <v>0</v>
      </c>
      <c r="BV17" s="37">
        <v>0</v>
      </c>
      <c r="BW17" s="36">
        <v>0</v>
      </c>
      <c r="BX17" s="12">
        <v>0</v>
      </c>
      <c r="BY17" s="37">
        <v>0</v>
      </c>
      <c r="BZ17" s="36">
        <v>0</v>
      </c>
      <c r="CA17" s="12">
        <v>0</v>
      </c>
      <c r="CB17" s="37">
        <v>0</v>
      </c>
      <c r="CC17" s="36">
        <v>0</v>
      </c>
      <c r="CD17" s="12">
        <v>0</v>
      </c>
      <c r="CE17" s="37">
        <v>0</v>
      </c>
      <c r="CF17" s="36">
        <v>12</v>
      </c>
      <c r="CG17" s="12">
        <v>281</v>
      </c>
      <c r="CH17" s="37">
        <f t="shared" si="49"/>
        <v>23416.666666666668</v>
      </c>
      <c r="CI17" s="36">
        <v>0</v>
      </c>
      <c r="CJ17" s="12">
        <v>0</v>
      </c>
      <c r="CK17" s="37">
        <v>0</v>
      </c>
      <c r="CL17" s="36">
        <v>0</v>
      </c>
      <c r="CM17" s="12">
        <v>0</v>
      </c>
      <c r="CN17" s="37">
        <v>0</v>
      </c>
      <c r="CO17" s="36">
        <v>0</v>
      </c>
      <c r="CP17" s="12">
        <v>0</v>
      </c>
      <c r="CQ17" s="37">
        <v>0</v>
      </c>
      <c r="CR17" s="36">
        <v>0</v>
      </c>
      <c r="CS17" s="12">
        <v>0</v>
      </c>
      <c r="CT17" s="37">
        <v>0</v>
      </c>
      <c r="CU17" s="36">
        <v>0</v>
      </c>
      <c r="CV17" s="12">
        <v>0</v>
      </c>
      <c r="CW17" s="37">
        <v>0</v>
      </c>
      <c r="CX17" s="36">
        <v>0</v>
      </c>
      <c r="CY17" s="12">
        <v>0</v>
      </c>
      <c r="CZ17" s="37">
        <v>0</v>
      </c>
      <c r="DA17" s="36">
        <v>0</v>
      </c>
      <c r="DB17" s="12">
        <v>0</v>
      </c>
      <c r="DC17" s="37">
        <v>0</v>
      </c>
      <c r="DD17" s="36">
        <v>10</v>
      </c>
      <c r="DE17" s="12">
        <v>152</v>
      </c>
      <c r="DF17" s="37">
        <f t="shared" si="5"/>
        <v>15200</v>
      </c>
      <c r="DG17" s="36">
        <v>0</v>
      </c>
      <c r="DH17" s="12">
        <v>0</v>
      </c>
      <c r="DI17" s="37">
        <v>0</v>
      </c>
      <c r="DJ17" s="36">
        <v>0</v>
      </c>
      <c r="DK17" s="12">
        <v>0</v>
      </c>
      <c r="DL17" s="37">
        <v>0</v>
      </c>
      <c r="DM17" s="36"/>
      <c r="DN17" s="12"/>
      <c r="DO17" s="37"/>
      <c r="DP17" s="36"/>
      <c r="DQ17" s="12"/>
      <c r="DR17" s="37"/>
      <c r="DS17" s="36">
        <v>0</v>
      </c>
      <c r="DT17" s="12">
        <v>0</v>
      </c>
      <c r="DU17" s="37">
        <v>0</v>
      </c>
      <c r="DV17" s="36">
        <v>3</v>
      </c>
      <c r="DW17" s="12">
        <v>9</v>
      </c>
      <c r="DX17" s="37">
        <f t="shared" si="6"/>
        <v>3000</v>
      </c>
      <c r="DY17" s="36">
        <v>0</v>
      </c>
      <c r="DZ17" s="12">
        <v>0</v>
      </c>
      <c r="EA17" s="37">
        <v>0</v>
      </c>
      <c r="EB17" s="36">
        <v>22</v>
      </c>
      <c r="EC17" s="12">
        <v>109</v>
      </c>
      <c r="ED17" s="37">
        <f t="shared" si="52"/>
        <v>4954.545454545454</v>
      </c>
      <c r="EE17" s="36">
        <v>0</v>
      </c>
      <c r="EF17" s="12">
        <v>0</v>
      </c>
      <c r="EG17" s="37">
        <v>0</v>
      </c>
      <c r="EH17" s="36">
        <v>0</v>
      </c>
      <c r="EI17" s="12">
        <v>0</v>
      </c>
      <c r="EJ17" s="37">
        <v>0</v>
      </c>
      <c r="EK17" s="36">
        <v>0</v>
      </c>
      <c r="EL17" s="12">
        <v>0</v>
      </c>
      <c r="EM17" s="37">
        <v>0</v>
      </c>
      <c r="EN17" s="36">
        <v>2</v>
      </c>
      <c r="EO17" s="12">
        <v>22</v>
      </c>
      <c r="EP17" s="37">
        <f t="shared" si="7"/>
        <v>11000</v>
      </c>
      <c r="EQ17" s="36">
        <v>2</v>
      </c>
      <c r="ER17" s="12">
        <v>73</v>
      </c>
      <c r="ES17" s="37">
        <f t="shared" si="8"/>
        <v>36500</v>
      </c>
      <c r="ET17" s="36">
        <v>0</v>
      </c>
      <c r="EU17" s="12">
        <v>0</v>
      </c>
      <c r="EV17" s="37">
        <v>0</v>
      </c>
      <c r="EW17" s="36">
        <v>0</v>
      </c>
      <c r="EX17" s="12">
        <v>0</v>
      </c>
      <c r="EY17" s="37">
        <v>0</v>
      </c>
      <c r="EZ17" s="36">
        <v>0</v>
      </c>
      <c r="FA17" s="12">
        <v>0</v>
      </c>
      <c r="FB17" s="37">
        <v>0</v>
      </c>
      <c r="FC17" s="36">
        <v>0</v>
      </c>
      <c r="FD17" s="12">
        <v>0</v>
      </c>
      <c r="FE17" s="37">
        <v>0</v>
      </c>
      <c r="FF17" s="36">
        <v>0</v>
      </c>
      <c r="FG17" s="12">
        <v>0</v>
      </c>
      <c r="FH17" s="37">
        <v>0</v>
      </c>
      <c r="FI17" s="36">
        <v>0</v>
      </c>
      <c r="FJ17" s="12">
        <v>0</v>
      </c>
      <c r="FK17" s="37">
        <v>0</v>
      </c>
      <c r="FL17" s="36">
        <v>0</v>
      </c>
      <c r="FM17" s="12">
        <v>0</v>
      </c>
      <c r="FN17" s="37">
        <v>0</v>
      </c>
      <c r="FO17" s="36">
        <v>0</v>
      </c>
      <c r="FP17" s="12">
        <v>0</v>
      </c>
      <c r="FQ17" s="37">
        <v>0</v>
      </c>
      <c r="FR17" s="36">
        <v>0</v>
      </c>
      <c r="FS17" s="12">
        <v>0</v>
      </c>
      <c r="FT17" s="37">
        <v>0</v>
      </c>
      <c r="FU17" s="36">
        <v>0</v>
      </c>
      <c r="FV17" s="12">
        <v>0</v>
      </c>
      <c r="FW17" s="37">
        <v>0</v>
      </c>
      <c r="FX17" s="36">
        <v>0</v>
      </c>
      <c r="FY17" s="12">
        <v>0</v>
      </c>
      <c r="FZ17" s="37">
        <v>0</v>
      </c>
      <c r="GA17" s="36">
        <v>0</v>
      </c>
      <c r="GB17" s="12">
        <v>0</v>
      </c>
      <c r="GC17" s="37">
        <v>0</v>
      </c>
      <c r="GD17" s="36">
        <v>0</v>
      </c>
      <c r="GE17" s="12">
        <v>0</v>
      </c>
      <c r="GF17" s="37">
        <v>0</v>
      </c>
      <c r="GG17" s="36">
        <v>0</v>
      </c>
      <c r="GH17" s="12">
        <v>0</v>
      </c>
      <c r="GI17" s="37">
        <v>0</v>
      </c>
      <c r="GJ17" s="36">
        <v>0</v>
      </c>
      <c r="GK17" s="12">
        <v>0</v>
      </c>
      <c r="GL17" s="37">
        <v>0</v>
      </c>
      <c r="GM17" s="36">
        <v>11</v>
      </c>
      <c r="GN17" s="12">
        <v>74</v>
      </c>
      <c r="GO17" s="37">
        <f t="shared" si="37"/>
        <v>6727.2727272727279</v>
      </c>
      <c r="GP17" s="36">
        <v>0</v>
      </c>
      <c r="GQ17" s="12">
        <v>0</v>
      </c>
      <c r="GR17" s="37">
        <f t="shared" si="9"/>
        <v>0</v>
      </c>
      <c r="GS17" s="36">
        <v>0</v>
      </c>
      <c r="GT17" s="12">
        <v>0</v>
      </c>
      <c r="GU17" s="37">
        <f t="shared" si="10"/>
        <v>0</v>
      </c>
      <c r="GV17" s="36">
        <v>0</v>
      </c>
      <c r="GW17" s="12">
        <v>0</v>
      </c>
      <c r="GX17" s="37">
        <f t="shared" si="11"/>
        <v>0</v>
      </c>
      <c r="GY17" s="36">
        <v>0</v>
      </c>
      <c r="GZ17" s="12">
        <v>0</v>
      </c>
      <c r="HA17" s="37">
        <v>0</v>
      </c>
      <c r="HB17" s="36">
        <v>0</v>
      </c>
      <c r="HC17" s="12">
        <v>0</v>
      </c>
      <c r="HD17" s="37">
        <v>0</v>
      </c>
      <c r="HE17" s="36">
        <v>0</v>
      </c>
      <c r="HF17" s="12">
        <v>0</v>
      </c>
      <c r="HG17" s="37">
        <v>0</v>
      </c>
      <c r="HH17" s="36">
        <v>0</v>
      </c>
      <c r="HI17" s="12">
        <v>0</v>
      </c>
      <c r="HJ17" s="37">
        <v>0</v>
      </c>
      <c r="HK17" s="36">
        <v>0</v>
      </c>
      <c r="HL17" s="12">
        <v>0</v>
      </c>
      <c r="HM17" s="37">
        <v>0</v>
      </c>
      <c r="HN17" s="36">
        <v>0</v>
      </c>
      <c r="HO17" s="12">
        <v>0</v>
      </c>
      <c r="HP17" s="37">
        <v>0</v>
      </c>
      <c r="HQ17" s="36">
        <v>0</v>
      </c>
      <c r="HR17" s="12">
        <v>0</v>
      </c>
      <c r="HS17" s="37">
        <v>0</v>
      </c>
      <c r="HT17" s="36">
        <v>0</v>
      </c>
      <c r="HU17" s="12">
        <v>0</v>
      </c>
      <c r="HV17" s="37">
        <v>0</v>
      </c>
      <c r="HW17" s="36">
        <v>3</v>
      </c>
      <c r="HX17" s="12">
        <v>97</v>
      </c>
      <c r="HY17" s="37">
        <f t="shared" si="38"/>
        <v>32333.333333333336</v>
      </c>
      <c r="HZ17" s="36">
        <v>0</v>
      </c>
      <c r="IA17" s="12">
        <v>0</v>
      </c>
      <c r="IB17" s="37">
        <v>0</v>
      </c>
      <c r="IC17" s="36">
        <v>0</v>
      </c>
      <c r="ID17" s="12">
        <v>0</v>
      </c>
      <c r="IE17" s="37">
        <v>0</v>
      </c>
      <c r="IF17" s="36">
        <v>0</v>
      </c>
      <c r="IG17" s="12">
        <v>0</v>
      </c>
      <c r="IH17" s="37">
        <v>0</v>
      </c>
      <c r="II17" s="36">
        <v>86</v>
      </c>
      <c r="IJ17" s="12">
        <v>761</v>
      </c>
      <c r="IK17" s="37">
        <f t="shared" si="13"/>
        <v>8848.8372093023263</v>
      </c>
      <c r="IL17" s="36">
        <v>0</v>
      </c>
      <c r="IM17" s="12">
        <v>0</v>
      </c>
      <c r="IN17" s="37">
        <v>0</v>
      </c>
      <c r="IO17" s="36">
        <v>0</v>
      </c>
      <c r="IP17" s="12">
        <v>0</v>
      </c>
      <c r="IQ17" s="37">
        <v>0</v>
      </c>
      <c r="IR17" s="36">
        <v>0</v>
      </c>
      <c r="IS17" s="12">
        <v>0</v>
      </c>
      <c r="IT17" s="37">
        <v>0</v>
      </c>
      <c r="IU17" s="36">
        <v>0</v>
      </c>
      <c r="IV17" s="12">
        <v>0</v>
      </c>
      <c r="IW17" s="37">
        <v>0</v>
      </c>
      <c r="IX17" s="36">
        <v>0</v>
      </c>
      <c r="IY17" s="12">
        <v>0</v>
      </c>
      <c r="IZ17" s="37">
        <v>0</v>
      </c>
      <c r="JA17" s="36">
        <v>0</v>
      </c>
      <c r="JB17" s="12">
        <v>0</v>
      </c>
      <c r="JC17" s="37">
        <v>0</v>
      </c>
      <c r="JD17" s="36">
        <v>0</v>
      </c>
      <c r="JE17" s="12">
        <v>0</v>
      </c>
      <c r="JF17" s="37">
        <v>0</v>
      </c>
      <c r="JG17" s="36">
        <v>1</v>
      </c>
      <c r="JH17" s="12">
        <v>13</v>
      </c>
      <c r="JI17" s="37">
        <f t="shared" si="43"/>
        <v>13000</v>
      </c>
      <c r="JJ17" s="36">
        <v>0</v>
      </c>
      <c r="JK17" s="12">
        <v>0</v>
      </c>
      <c r="JL17" s="37">
        <v>0</v>
      </c>
      <c r="JM17" s="36">
        <v>0</v>
      </c>
      <c r="JN17" s="12">
        <v>0</v>
      </c>
      <c r="JO17" s="37">
        <v>0</v>
      </c>
      <c r="JP17" s="36">
        <v>0</v>
      </c>
      <c r="JQ17" s="12">
        <v>0</v>
      </c>
      <c r="JR17" s="37">
        <v>0</v>
      </c>
      <c r="JS17" s="36">
        <v>0</v>
      </c>
      <c r="JT17" s="12">
        <v>0</v>
      </c>
      <c r="JU17" s="37">
        <v>0</v>
      </c>
      <c r="JV17" s="36">
        <v>0</v>
      </c>
      <c r="JW17" s="12">
        <v>0</v>
      </c>
      <c r="JX17" s="37">
        <v>0</v>
      </c>
      <c r="JY17" s="36">
        <v>0</v>
      </c>
      <c r="JZ17" s="12">
        <v>0</v>
      </c>
      <c r="KA17" s="37">
        <v>0</v>
      </c>
      <c r="KB17" s="36">
        <v>0</v>
      </c>
      <c r="KC17" s="12">
        <v>0</v>
      </c>
      <c r="KD17" s="37">
        <v>0</v>
      </c>
      <c r="KE17" s="36"/>
      <c r="KF17" s="12"/>
      <c r="KG17" s="37"/>
      <c r="KH17" s="36">
        <v>4</v>
      </c>
      <c r="KI17" s="12">
        <v>14</v>
      </c>
      <c r="KJ17" s="37">
        <f t="shared" si="31"/>
        <v>3500</v>
      </c>
      <c r="KK17" s="36">
        <v>0</v>
      </c>
      <c r="KL17" s="12">
        <v>0</v>
      </c>
      <c r="KM17" s="37">
        <f t="shared" si="15"/>
        <v>0</v>
      </c>
      <c r="KN17" s="36">
        <v>22</v>
      </c>
      <c r="KO17" s="12">
        <v>379</v>
      </c>
      <c r="KP17" s="37">
        <f t="shared" si="48"/>
        <v>17227.272727272728</v>
      </c>
      <c r="KQ17" s="36"/>
      <c r="KR17" s="12"/>
      <c r="KS17" s="37"/>
      <c r="KT17" s="36">
        <v>0</v>
      </c>
      <c r="KU17" s="12">
        <v>0</v>
      </c>
      <c r="KV17" s="37">
        <v>0</v>
      </c>
      <c r="KW17" s="36">
        <v>0</v>
      </c>
      <c r="KX17" s="12">
        <v>0</v>
      </c>
      <c r="KY17" s="37">
        <v>0</v>
      </c>
      <c r="KZ17" s="36">
        <v>0</v>
      </c>
      <c r="LA17" s="12">
        <v>0</v>
      </c>
      <c r="LB17" s="37">
        <v>0</v>
      </c>
      <c r="LC17" s="36">
        <v>0</v>
      </c>
      <c r="LD17" s="12">
        <v>0</v>
      </c>
      <c r="LE17" s="37">
        <v>0</v>
      </c>
      <c r="LF17" s="36">
        <v>19</v>
      </c>
      <c r="LG17" s="12">
        <v>97</v>
      </c>
      <c r="LH17" s="37">
        <f t="shared" si="39"/>
        <v>5105.2631578947376</v>
      </c>
      <c r="LI17" s="36">
        <v>11</v>
      </c>
      <c r="LJ17" s="12">
        <v>194</v>
      </c>
      <c r="LK17" s="37">
        <v>17636.363636363636</v>
      </c>
      <c r="LL17" s="36">
        <v>3</v>
      </c>
      <c r="LM17" s="12">
        <v>42</v>
      </c>
      <c r="LN17" s="37">
        <f t="shared" si="18"/>
        <v>14000</v>
      </c>
      <c r="LO17" s="36">
        <v>0</v>
      </c>
      <c r="LP17" s="12">
        <v>0</v>
      </c>
      <c r="LQ17" s="37">
        <v>0</v>
      </c>
      <c r="LR17" s="36">
        <v>0</v>
      </c>
      <c r="LS17" s="12">
        <v>0</v>
      </c>
      <c r="LT17" s="37">
        <v>0</v>
      </c>
      <c r="LU17" s="36">
        <v>0</v>
      </c>
      <c r="LV17" s="12">
        <v>0</v>
      </c>
      <c r="LW17" s="37">
        <v>0</v>
      </c>
      <c r="LX17" s="36">
        <v>0</v>
      </c>
      <c r="LY17" s="12">
        <v>0</v>
      </c>
      <c r="LZ17" s="37">
        <v>0</v>
      </c>
      <c r="MA17" s="6" t="e">
        <f>L17+O17+R17+AA17+AG17+AP17+AS17+BB17+BH17+BK17+CC17+CF17+CI17+CX17+DJ17+DV17+DY17+EB17+EE17+EH17+EK17+EN17+EQ17+EW17+EZ17+FF17+FU17+GM17+HB17+HQ17+HW17+HZ17+IC17+II17+IL17+IO17+IR17+IU17+IX17+JD17+JG17+JM17+JP17+JV17+JY17+KH17+KN17+KT17+KW17+LF17+LI17+LL17+LR17+LU17+CO17+FC17+AM17+ET17+FO17+FR17+LO17+HT17+HN17+CU17+LC17+KZ17+KB17+JS17+JJ17+IF17+HK17+HH17+HE17+FX17+DG17+DD17+CR17+BZ17+BT17+BN17+BE17+AY17+AJ17+AD17+X17+JA17+GJ17+GG17+CL17+LX17+DA17+GA17+FI17+BW17+GY17+DS17+GD17+FL17+#REF!+GS17</f>
        <v>#REF!</v>
      </c>
      <c r="MB17" s="63" t="e">
        <f>M17+P17+S17+AB17+AH17+AQ17+AT17+BC17+BI17+BL17+CD17+CG17+CJ17+CY17+DK17+DW17+DZ17+EC17+EF17+EI17+EL17+EO17+ER17+EX17+FA17+FG17+FV17+GN17+HC17+HR17+HX17+IA17+ID17+IJ17+IM17+IP17+IS17+IV17+IY17+JE17+JH17+JN17+JQ17+JW17+JZ17+KI17+KO17+KU17+KX17+LG17+LJ17+LM17+LS17+LV17+CP17+FD17+AN17+EU17+FP17+FS17+LP17+HU17+HO17+CV17+LD17+LA17+KC17+JT17+JK17+IG17+HL17+HI17+HF17+FY17+DH17+DE17+CS17+CA17+BU17+BO17+BF17+AZ17+AK17+AE17+Y17+JB17+GK17+GH17+CM17+LY17+DB17+GB17+FJ17+BX17+GZ17+DT17+GE17+FM17+#REF!+GT17</f>
        <v>#REF!</v>
      </c>
      <c r="MC17" s="3"/>
      <c r="MD17" s="4"/>
      <c r="ME17" s="3"/>
      <c r="MF17" s="3"/>
      <c r="MG17" s="3"/>
      <c r="MH17" s="4"/>
      <c r="MI17" s="3"/>
      <c r="MJ17" s="3"/>
      <c r="MK17" s="3"/>
      <c r="ML17" s="4"/>
      <c r="MM17" s="3"/>
      <c r="MN17" s="3"/>
      <c r="MO17" s="1"/>
    </row>
    <row r="18" spans="1:428" ht="15" thickBot="1" x14ac:dyDescent="0.35">
      <c r="A18" s="54"/>
      <c r="B18" s="55" t="s">
        <v>17</v>
      </c>
      <c r="C18" s="38"/>
      <c r="D18" s="24"/>
      <c r="E18" s="39"/>
      <c r="F18" s="38">
        <f t="shared" ref="F18:G18" si="56">SUM(F6:F17)</f>
        <v>0</v>
      </c>
      <c r="G18" s="24">
        <f t="shared" si="56"/>
        <v>0</v>
      </c>
      <c r="H18" s="39"/>
      <c r="I18" s="38"/>
      <c r="J18" s="24"/>
      <c r="K18" s="39"/>
      <c r="L18" s="38">
        <f>SUM(L6:L17)</f>
        <v>0</v>
      </c>
      <c r="M18" s="24">
        <f t="shared" ref="M18" si="57">SUM(M6:M17)</f>
        <v>0</v>
      </c>
      <c r="N18" s="39"/>
      <c r="O18" s="38">
        <f>SUM(O6:O17)</f>
        <v>625</v>
      </c>
      <c r="P18" s="24">
        <f t="shared" ref="P18" si="58">SUM(P6:P17)</f>
        <v>8121</v>
      </c>
      <c r="Q18" s="39"/>
      <c r="R18" s="38">
        <f>SUM(R6:R17)</f>
        <v>46</v>
      </c>
      <c r="S18" s="24">
        <f t="shared" ref="S18" si="59">SUM(S6:S17)</f>
        <v>866</v>
      </c>
      <c r="T18" s="39"/>
      <c r="U18" s="38">
        <f t="shared" ref="U18:V18" si="60">SUM(U6:U17)</f>
        <v>0</v>
      </c>
      <c r="V18" s="24">
        <f t="shared" si="60"/>
        <v>0</v>
      </c>
      <c r="W18" s="39"/>
      <c r="X18" s="38">
        <f>SUM(X6:X17)</f>
        <v>0</v>
      </c>
      <c r="Y18" s="24">
        <f t="shared" ref="Y18" si="61">SUM(Y6:Y17)</f>
        <v>0</v>
      </c>
      <c r="Z18" s="39"/>
      <c r="AA18" s="38">
        <f>SUM(AA6:AA17)</f>
        <v>0</v>
      </c>
      <c r="AB18" s="24">
        <f t="shared" ref="AB18" si="62">SUM(AB6:AB17)</f>
        <v>0</v>
      </c>
      <c r="AC18" s="39"/>
      <c r="AD18" s="38">
        <f t="shared" ref="AD18:AE18" si="63">SUM(AD6:AD17)</f>
        <v>0</v>
      </c>
      <c r="AE18" s="24">
        <f t="shared" si="63"/>
        <v>0</v>
      </c>
      <c r="AF18" s="39"/>
      <c r="AG18" s="38">
        <f t="shared" ref="AG18:AH18" si="64">SUM(AG6:AG17)</f>
        <v>206</v>
      </c>
      <c r="AH18" s="24">
        <f t="shared" si="64"/>
        <v>4713</v>
      </c>
      <c r="AI18" s="39"/>
      <c r="AJ18" s="38">
        <f>SUM(AJ6:AJ17)</f>
        <v>0</v>
      </c>
      <c r="AK18" s="24">
        <f t="shared" ref="AK18" si="65">SUM(AK6:AK17)</f>
        <v>0</v>
      </c>
      <c r="AL18" s="39"/>
      <c r="AM18" s="38">
        <f>SUM(AM6:AM17)</f>
        <v>0</v>
      </c>
      <c r="AN18" s="24">
        <f t="shared" ref="AN18" si="66">SUM(AN6:AN17)</f>
        <v>0</v>
      </c>
      <c r="AO18" s="39"/>
      <c r="AP18" s="38">
        <f>SUM(AP6:AP17)</f>
        <v>20</v>
      </c>
      <c r="AQ18" s="24">
        <f t="shared" ref="AQ18" si="67">SUM(AQ6:AQ17)</f>
        <v>141</v>
      </c>
      <c r="AR18" s="39"/>
      <c r="AS18" s="38">
        <f>SUM(AS6:AS17)</f>
        <v>0</v>
      </c>
      <c r="AT18" s="24">
        <f t="shared" ref="AT18" si="68">SUM(AT6:AT17)</f>
        <v>0</v>
      </c>
      <c r="AU18" s="39"/>
      <c r="AV18" s="38">
        <f t="shared" ref="AV18:AW18" si="69">SUM(AV6:AV17)</f>
        <v>0</v>
      </c>
      <c r="AW18" s="24">
        <f t="shared" si="69"/>
        <v>0</v>
      </c>
      <c r="AX18" s="39"/>
      <c r="AY18" s="38">
        <f>SUM(AY6:AY17)</f>
        <v>0</v>
      </c>
      <c r="AZ18" s="24">
        <f t="shared" ref="AZ18" si="70">SUM(AZ6:AZ17)</f>
        <v>0</v>
      </c>
      <c r="BA18" s="39"/>
      <c r="BB18" s="38">
        <f>SUM(BB6:BB17)</f>
        <v>0</v>
      </c>
      <c r="BC18" s="24">
        <f t="shared" ref="BC18" si="71">SUM(BC6:BC17)</f>
        <v>0</v>
      </c>
      <c r="BD18" s="39"/>
      <c r="BE18" s="38">
        <f t="shared" ref="BE18:BF18" si="72">SUM(BE6:BE17)</f>
        <v>0</v>
      </c>
      <c r="BF18" s="24">
        <f t="shared" si="72"/>
        <v>0</v>
      </c>
      <c r="BG18" s="39"/>
      <c r="BH18" s="38">
        <f t="shared" ref="BH18:BI18" si="73">SUM(BH6:BH17)</f>
        <v>5</v>
      </c>
      <c r="BI18" s="24">
        <f t="shared" si="73"/>
        <v>15</v>
      </c>
      <c r="BJ18" s="39"/>
      <c r="BK18" s="38">
        <f t="shared" ref="BK18:BL18" si="74">SUM(BK6:BK17)</f>
        <v>82</v>
      </c>
      <c r="BL18" s="24">
        <f t="shared" si="74"/>
        <v>850</v>
      </c>
      <c r="BM18" s="39"/>
      <c r="BN18" s="38">
        <f>SUM(BN6:BN17)</f>
        <v>0</v>
      </c>
      <c r="BO18" s="24">
        <f t="shared" ref="BO18" si="75">SUM(BO6:BO17)</f>
        <v>0</v>
      </c>
      <c r="BP18" s="39"/>
      <c r="BQ18" s="38">
        <f t="shared" ref="BQ18:BR18" si="76">SUM(BQ6:BQ17)</f>
        <v>0</v>
      </c>
      <c r="BR18" s="24">
        <f t="shared" si="76"/>
        <v>0</v>
      </c>
      <c r="BS18" s="39"/>
      <c r="BT18" s="38">
        <f>SUM(BT6:BT17)</f>
        <v>0</v>
      </c>
      <c r="BU18" s="24">
        <f t="shared" ref="BU18" si="77">SUM(BU6:BU17)</f>
        <v>0</v>
      </c>
      <c r="BV18" s="39"/>
      <c r="BW18" s="38">
        <f>SUM(BW6:BW17)</f>
        <v>0</v>
      </c>
      <c r="BX18" s="24">
        <f t="shared" ref="BX18" si="78">SUM(BX6:BX17)</f>
        <v>0</v>
      </c>
      <c r="BY18" s="39"/>
      <c r="BZ18" s="38">
        <f>SUM(BZ6:BZ17)</f>
        <v>0</v>
      </c>
      <c r="CA18" s="24">
        <f t="shared" ref="CA18" si="79">SUM(CA6:CA17)</f>
        <v>0</v>
      </c>
      <c r="CB18" s="39"/>
      <c r="CC18" s="38">
        <f>SUM(CC6:CC17)</f>
        <v>0</v>
      </c>
      <c r="CD18" s="24">
        <f t="shared" ref="CD18" si="80">SUM(CD6:CD17)</f>
        <v>0</v>
      </c>
      <c r="CE18" s="39"/>
      <c r="CF18" s="38">
        <f>SUM(CF6:CF17)</f>
        <v>61</v>
      </c>
      <c r="CG18" s="24">
        <f t="shared" ref="CG18" si="81">SUM(CG6:CG17)</f>
        <v>1385</v>
      </c>
      <c r="CH18" s="39"/>
      <c r="CI18" s="38">
        <f>SUM(CI6:CI17)</f>
        <v>0</v>
      </c>
      <c r="CJ18" s="24">
        <f t="shared" ref="CJ18" si="82">SUM(CJ6:CJ17)</f>
        <v>0</v>
      </c>
      <c r="CK18" s="39"/>
      <c r="CL18" s="38">
        <f>SUM(CL6:CL17)</f>
        <v>0</v>
      </c>
      <c r="CM18" s="24">
        <f t="shared" ref="CM18" si="83">SUM(CM6:CM17)</f>
        <v>0</v>
      </c>
      <c r="CN18" s="39"/>
      <c r="CO18" s="38">
        <f t="shared" ref="CO18:CP18" si="84">SUM(CO6:CO17)</f>
        <v>0</v>
      </c>
      <c r="CP18" s="24">
        <f t="shared" si="84"/>
        <v>0</v>
      </c>
      <c r="CQ18" s="39"/>
      <c r="CR18" s="38">
        <f>SUM(CR6:CR17)</f>
        <v>0</v>
      </c>
      <c r="CS18" s="24">
        <f t="shared" ref="CS18" si="85">SUM(CS6:CS17)</f>
        <v>0</v>
      </c>
      <c r="CT18" s="39"/>
      <c r="CU18" s="38">
        <f>SUM(CU6:CU17)</f>
        <v>0</v>
      </c>
      <c r="CV18" s="24">
        <f t="shared" ref="CV18" si="86">SUM(CV6:CV17)</f>
        <v>0</v>
      </c>
      <c r="CW18" s="39"/>
      <c r="CX18" s="38">
        <f t="shared" ref="CX18:CY18" si="87">SUM(CX6:CX17)</f>
        <v>6</v>
      </c>
      <c r="CY18" s="24">
        <f t="shared" si="87"/>
        <v>133</v>
      </c>
      <c r="CZ18" s="39"/>
      <c r="DA18" s="38">
        <f>SUM(DA6:DA17)</f>
        <v>0</v>
      </c>
      <c r="DB18" s="24">
        <f t="shared" ref="DB18" si="88">SUM(DB6:DB17)</f>
        <v>0</v>
      </c>
      <c r="DC18" s="39"/>
      <c r="DD18" s="38">
        <f t="shared" ref="DD18:DE18" si="89">SUM(DD6:DD17)</f>
        <v>130</v>
      </c>
      <c r="DE18" s="24">
        <f t="shared" si="89"/>
        <v>2063</v>
      </c>
      <c r="DF18" s="39"/>
      <c r="DG18" s="38">
        <f t="shared" ref="DG18:DH18" si="90">SUM(DG6:DG17)</f>
        <v>0</v>
      </c>
      <c r="DH18" s="24">
        <f t="shared" si="90"/>
        <v>0</v>
      </c>
      <c r="DI18" s="39"/>
      <c r="DJ18" s="38">
        <f>SUM(DJ6:DJ17)</f>
        <v>2</v>
      </c>
      <c r="DK18" s="24">
        <f t="shared" ref="DK18" si="91">SUM(DK6:DK17)</f>
        <v>50</v>
      </c>
      <c r="DL18" s="39"/>
      <c r="DM18" s="38"/>
      <c r="DN18" s="24"/>
      <c r="DO18" s="39"/>
      <c r="DP18" s="38"/>
      <c r="DQ18" s="24"/>
      <c r="DR18" s="39"/>
      <c r="DS18" s="38">
        <f>SUM(DS6:DS17)</f>
        <v>0</v>
      </c>
      <c r="DT18" s="24">
        <f t="shared" ref="DT18" si="92">SUM(DT6:DT17)</f>
        <v>0</v>
      </c>
      <c r="DU18" s="39"/>
      <c r="DV18" s="38">
        <f t="shared" ref="DV18:DW18" si="93">SUM(DV6:DV17)</f>
        <v>24</v>
      </c>
      <c r="DW18" s="24">
        <f t="shared" si="93"/>
        <v>85</v>
      </c>
      <c r="DX18" s="39"/>
      <c r="DY18" s="38">
        <f>SUM(DY6:DY17)</f>
        <v>0</v>
      </c>
      <c r="DZ18" s="24">
        <f t="shared" ref="DZ18" si="94">SUM(DZ6:DZ17)</f>
        <v>0</v>
      </c>
      <c r="EA18" s="39"/>
      <c r="EB18" s="38">
        <f>SUM(EB6:EB17)</f>
        <v>74</v>
      </c>
      <c r="EC18" s="24">
        <f t="shared" ref="EC18" si="95">SUM(EC6:EC17)</f>
        <v>500</v>
      </c>
      <c r="ED18" s="39"/>
      <c r="EE18" s="38">
        <f>SUM(EE6:EE17)</f>
        <v>1</v>
      </c>
      <c r="EF18" s="24">
        <f t="shared" ref="EF18" si="96">SUM(EF6:EF17)</f>
        <v>5</v>
      </c>
      <c r="EG18" s="39"/>
      <c r="EH18" s="38">
        <f>SUM(EH6:EH17)</f>
        <v>0</v>
      </c>
      <c r="EI18" s="24">
        <f t="shared" ref="EI18" si="97">SUM(EI6:EI17)</f>
        <v>0</v>
      </c>
      <c r="EJ18" s="39"/>
      <c r="EK18" s="38">
        <f>SUM(EK6:EK17)</f>
        <v>0</v>
      </c>
      <c r="EL18" s="24">
        <f t="shared" ref="EL18" si="98">SUM(EL6:EL17)</f>
        <v>0</v>
      </c>
      <c r="EM18" s="39"/>
      <c r="EN18" s="38">
        <f t="shared" ref="EN18:EO18" si="99">SUM(EN6:EN17)</f>
        <v>256</v>
      </c>
      <c r="EO18" s="24">
        <f t="shared" si="99"/>
        <v>3330</v>
      </c>
      <c r="EP18" s="39"/>
      <c r="EQ18" s="38">
        <f>SUM(EQ6:EQ17)</f>
        <v>118</v>
      </c>
      <c r="ER18" s="24">
        <f t="shared" ref="ER18" si="100">SUM(ER6:ER17)</f>
        <v>2876</v>
      </c>
      <c r="ES18" s="39"/>
      <c r="ET18" s="38">
        <f t="shared" ref="ET18:EU18" si="101">SUM(ET6:ET17)</f>
        <v>0</v>
      </c>
      <c r="EU18" s="24">
        <f t="shared" si="101"/>
        <v>0</v>
      </c>
      <c r="EV18" s="39"/>
      <c r="EW18" s="38">
        <f t="shared" ref="EW18:EX18" si="102">SUM(EW6:EW17)</f>
        <v>0</v>
      </c>
      <c r="EX18" s="24">
        <f t="shared" si="102"/>
        <v>0</v>
      </c>
      <c r="EY18" s="39"/>
      <c r="EZ18" s="38">
        <f>SUM(EZ6:EZ17)</f>
        <v>0</v>
      </c>
      <c r="FA18" s="24">
        <f t="shared" ref="FA18" si="103">SUM(FA6:FA17)</f>
        <v>0</v>
      </c>
      <c r="FB18" s="39"/>
      <c r="FC18" s="38">
        <f>SUM(FC6:FC17)</f>
        <v>0</v>
      </c>
      <c r="FD18" s="24">
        <f t="shared" ref="FD18" si="104">SUM(FD6:FD17)</f>
        <v>0</v>
      </c>
      <c r="FE18" s="39"/>
      <c r="FF18" s="38">
        <f t="shared" ref="FF18:FG18" si="105">SUM(FF6:FF17)</f>
        <v>4</v>
      </c>
      <c r="FG18" s="24">
        <f t="shared" si="105"/>
        <v>35</v>
      </c>
      <c r="FH18" s="39"/>
      <c r="FI18" s="38">
        <f>SUM(FI6:FI17)</f>
        <v>0</v>
      </c>
      <c r="FJ18" s="24">
        <f t="shared" ref="FJ18" si="106">SUM(FJ6:FJ17)</f>
        <v>0</v>
      </c>
      <c r="FK18" s="39"/>
      <c r="FL18" s="38">
        <f>SUM(FL6:FL17)</f>
        <v>0</v>
      </c>
      <c r="FM18" s="24">
        <f t="shared" ref="FM18" si="107">SUM(FM6:FM17)</f>
        <v>0</v>
      </c>
      <c r="FN18" s="39"/>
      <c r="FO18" s="38">
        <f>SUM(FO6:FO17)</f>
        <v>0</v>
      </c>
      <c r="FP18" s="24">
        <f t="shared" ref="FP18" si="108">SUM(FP6:FP17)</f>
        <v>0</v>
      </c>
      <c r="FQ18" s="39"/>
      <c r="FR18" s="38">
        <f>SUM(FR6:FR17)</f>
        <v>0</v>
      </c>
      <c r="FS18" s="24">
        <f t="shared" ref="FS18" si="109">SUM(FS6:FS17)</f>
        <v>0</v>
      </c>
      <c r="FT18" s="39"/>
      <c r="FU18" s="38">
        <f>SUM(FU6:FU17)</f>
        <v>1</v>
      </c>
      <c r="FV18" s="24">
        <f t="shared" ref="FV18" si="110">SUM(FV6:FV17)</f>
        <v>21</v>
      </c>
      <c r="FW18" s="39"/>
      <c r="FX18" s="38">
        <f>SUM(FX6:FX17)</f>
        <v>0</v>
      </c>
      <c r="FY18" s="24">
        <f t="shared" ref="FY18" si="111">SUM(FY6:FY17)</f>
        <v>0</v>
      </c>
      <c r="FZ18" s="39"/>
      <c r="GA18" s="38">
        <f>SUM(GA6:GA17)</f>
        <v>0</v>
      </c>
      <c r="GB18" s="24">
        <f t="shared" ref="GB18" si="112">SUM(GB6:GB17)</f>
        <v>0</v>
      </c>
      <c r="GC18" s="39"/>
      <c r="GD18" s="38">
        <f>SUM(GD6:GD17)</f>
        <v>0</v>
      </c>
      <c r="GE18" s="24">
        <f t="shared" ref="GE18" si="113">SUM(GE6:GE17)</f>
        <v>0</v>
      </c>
      <c r="GF18" s="39"/>
      <c r="GG18" s="38">
        <f>SUM(GG6:GG17)</f>
        <v>0</v>
      </c>
      <c r="GH18" s="24">
        <f t="shared" ref="GH18" si="114">SUM(GH6:GH17)</f>
        <v>0</v>
      </c>
      <c r="GI18" s="39"/>
      <c r="GJ18" s="38">
        <f>SUM(GJ6:GJ17)</f>
        <v>0</v>
      </c>
      <c r="GK18" s="24">
        <f t="shared" ref="GK18" si="115">SUM(GK6:GK17)</f>
        <v>0</v>
      </c>
      <c r="GL18" s="39"/>
      <c r="GM18" s="38">
        <f>SUM(GM6:GM17)</f>
        <v>50</v>
      </c>
      <c r="GN18" s="24">
        <f t="shared" ref="GN18" si="116">SUM(GN6:GN17)</f>
        <v>410</v>
      </c>
      <c r="GO18" s="39"/>
      <c r="GP18" s="38">
        <f t="shared" ref="GP18:GQ18" si="117">SUM(GP6:GP17)</f>
        <v>0</v>
      </c>
      <c r="GQ18" s="24">
        <f t="shared" si="117"/>
        <v>0</v>
      </c>
      <c r="GR18" s="39"/>
      <c r="GS18" s="38">
        <f t="shared" ref="GS18:GT18" si="118">SUM(GS6:GS17)</f>
        <v>0</v>
      </c>
      <c r="GT18" s="24">
        <f t="shared" si="118"/>
        <v>0</v>
      </c>
      <c r="GU18" s="39"/>
      <c r="GV18" s="38">
        <f t="shared" ref="GV18:GW18" si="119">SUM(GV6:GV17)</f>
        <v>0</v>
      </c>
      <c r="GW18" s="24">
        <f t="shared" si="119"/>
        <v>0</v>
      </c>
      <c r="GX18" s="39"/>
      <c r="GY18" s="38">
        <f>SUM(GY6:GY17)</f>
        <v>0</v>
      </c>
      <c r="GZ18" s="24">
        <f t="shared" ref="GZ18" si="120">SUM(GZ6:GZ17)</f>
        <v>0</v>
      </c>
      <c r="HA18" s="39"/>
      <c r="HB18" s="38">
        <f>SUM(HB6:HB17)</f>
        <v>0</v>
      </c>
      <c r="HC18" s="24">
        <f t="shared" ref="HC18" si="121">SUM(HC6:HC17)</f>
        <v>0</v>
      </c>
      <c r="HD18" s="39"/>
      <c r="HE18" s="38">
        <f>SUM(HE6:HE17)</f>
        <v>0</v>
      </c>
      <c r="HF18" s="24">
        <f t="shared" ref="HF18" si="122">SUM(HF6:HF17)</f>
        <v>0</v>
      </c>
      <c r="HG18" s="39"/>
      <c r="HH18" s="38">
        <f>SUM(HH6:HH17)</f>
        <v>0</v>
      </c>
      <c r="HI18" s="24">
        <f t="shared" ref="HI18" si="123">SUM(HI6:HI17)</f>
        <v>0</v>
      </c>
      <c r="HJ18" s="39"/>
      <c r="HK18" s="38">
        <f>SUM(HK6:HK17)</f>
        <v>0</v>
      </c>
      <c r="HL18" s="24">
        <f t="shared" ref="HL18" si="124">SUM(HL6:HL17)</f>
        <v>0</v>
      </c>
      <c r="HM18" s="39"/>
      <c r="HN18" s="38">
        <f>SUM(HN6:HN17)</f>
        <v>0</v>
      </c>
      <c r="HO18" s="24">
        <f t="shared" ref="HO18" si="125">SUM(HO6:HO17)</f>
        <v>0</v>
      </c>
      <c r="HP18" s="39"/>
      <c r="HQ18" s="38">
        <f>SUM(HQ6:HQ17)</f>
        <v>0</v>
      </c>
      <c r="HR18" s="24">
        <f t="shared" ref="HR18" si="126">SUM(HR6:HR17)</f>
        <v>0</v>
      </c>
      <c r="HS18" s="39"/>
      <c r="HT18" s="38">
        <f>SUM(HT6:HT17)</f>
        <v>0</v>
      </c>
      <c r="HU18" s="24">
        <f t="shared" ref="HU18" si="127">SUM(HU6:HU17)</f>
        <v>0</v>
      </c>
      <c r="HV18" s="39"/>
      <c r="HW18" s="38">
        <f t="shared" ref="HW18:HX18" si="128">SUM(HW6:HW17)</f>
        <v>47</v>
      </c>
      <c r="HX18" s="24">
        <f t="shared" si="128"/>
        <v>926</v>
      </c>
      <c r="HY18" s="39"/>
      <c r="HZ18" s="38">
        <f t="shared" ref="HZ18:IA18" si="129">SUM(HZ6:HZ17)</f>
        <v>0</v>
      </c>
      <c r="IA18" s="24">
        <f t="shared" si="129"/>
        <v>0</v>
      </c>
      <c r="IB18" s="39"/>
      <c r="IC18" s="38">
        <f t="shared" ref="IC18:ID18" si="130">SUM(IC6:IC17)</f>
        <v>0</v>
      </c>
      <c r="ID18" s="24">
        <f t="shared" si="130"/>
        <v>0</v>
      </c>
      <c r="IE18" s="39"/>
      <c r="IF18" s="38">
        <f>SUM(IF6:IF17)</f>
        <v>0</v>
      </c>
      <c r="IG18" s="24">
        <f t="shared" ref="IG18" si="131">SUM(IG6:IG17)</f>
        <v>0</v>
      </c>
      <c r="IH18" s="39"/>
      <c r="II18" s="38">
        <f t="shared" ref="II18:IJ18" si="132">SUM(II6:II17)</f>
        <v>324</v>
      </c>
      <c r="IJ18" s="24">
        <f t="shared" si="132"/>
        <v>2242</v>
      </c>
      <c r="IK18" s="39"/>
      <c r="IL18" s="38">
        <f t="shared" ref="IL18:IM18" si="133">SUM(IL6:IL17)</f>
        <v>12</v>
      </c>
      <c r="IM18" s="24">
        <f t="shared" si="133"/>
        <v>77</v>
      </c>
      <c r="IN18" s="39"/>
      <c r="IO18" s="38">
        <f t="shared" ref="IO18:IP18" si="134">SUM(IO6:IO17)</f>
        <v>0</v>
      </c>
      <c r="IP18" s="24">
        <f t="shared" si="134"/>
        <v>0</v>
      </c>
      <c r="IQ18" s="39"/>
      <c r="IR18" s="38">
        <f t="shared" ref="IR18:IS18" si="135">SUM(IR6:IR17)</f>
        <v>2</v>
      </c>
      <c r="IS18" s="24">
        <f t="shared" si="135"/>
        <v>55</v>
      </c>
      <c r="IT18" s="39"/>
      <c r="IU18" s="38">
        <f t="shared" ref="IU18:IV18" si="136">SUM(IU6:IU17)</f>
        <v>0</v>
      </c>
      <c r="IV18" s="24">
        <f t="shared" si="136"/>
        <v>0</v>
      </c>
      <c r="IW18" s="39"/>
      <c r="IX18" s="38">
        <f t="shared" ref="IX18:IY18" si="137">SUM(IX6:IX17)</f>
        <v>0</v>
      </c>
      <c r="IY18" s="24">
        <f t="shared" si="137"/>
        <v>0</v>
      </c>
      <c r="IZ18" s="39"/>
      <c r="JA18" s="38">
        <f t="shared" ref="JA18:JB18" si="138">SUM(JA6:JA17)</f>
        <v>0</v>
      </c>
      <c r="JB18" s="24">
        <f t="shared" si="138"/>
        <v>0</v>
      </c>
      <c r="JC18" s="39"/>
      <c r="JD18" s="38">
        <f t="shared" ref="JD18:JE18" si="139">SUM(JD6:JD17)</f>
        <v>7</v>
      </c>
      <c r="JE18" s="24">
        <f t="shared" si="139"/>
        <v>33</v>
      </c>
      <c r="JF18" s="39"/>
      <c r="JG18" s="38">
        <f t="shared" ref="JG18:JH18" si="140">SUM(JG6:JG17)</f>
        <v>6</v>
      </c>
      <c r="JH18" s="24">
        <f t="shared" si="140"/>
        <v>75</v>
      </c>
      <c r="JI18" s="39"/>
      <c r="JJ18" s="38">
        <f t="shared" ref="JJ18:JK18" si="141">SUM(JJ6:JJ17)</f>
        <v>0</v>
      </c>
      <c r="JK18" s="24">
        <f t="shared" si="141"/>
        <v>0</v>
      </c>
      <c r="JL18" s="39"/>
      <c r="JM18" s="38">
        <f t="shared" ref="JM18:JN18" si="142">SUM(JM6:JM17)</f>
        <v>0</v>
      </c>
      <c r="JN18" s="24">
        <f t="shared" si="142"/>
        <v>0</v>
      </c>
      <c r="JO18" s="39"/>
      <c r="JP18" s="38">
        <f t="shared" ref="JP18:JQ18" si="143">SUM(JP6:JP17)</f>
        <v>0</v>
      </c>
      <c r="JQ18" s="24">
        <f t="shared" si="143"/>
        <v>0</v>
      </c>
      <c r="JR18" s="39"/>
      <c r="JS18" s="38">
        <f t="shared" ref="JS18:JT18" si="144">SUM(JS6:JS17)</f>
        <v>0</v>
      </c>
      <c r="JT18" s="24">
        <f t="shared" si="144"/>
        <v>0</v>
      </c>
      <c r="JU18" s="39"/>
      <c r="JV18" s="38">
        <f t="shared" ref="JV18:JW18" si="145">SUM(JV6:JV17)</f>
        <v>0</v>
      </c>
      <c r="JW18" s="24">
        <f t="shared" si="145"/>
        <v>0</v>
      </c>
      <c r="JX18" s="39"/>
      <c r="JY18" s="38">
        <f t="shared" ref="JY18:JZ18" si="146">SUM(JY6:JY17)</f>
        <v>15</v>
      </c>
      <c r="JZ18" s="24">
        <f t="shared" si="146"/>
        <v>545</v>
      </c>
      <c r="KA18" s="39"/>
      <c r="KB18" s="38">
        <f t="shared" ref="KB18:KC18" si="147">SUM(KB6:KB17)</f>
        <v>0</v>
      </c>
      <c r="KC18" s="24">
        <f t="shared" si="147"/>
        <v>0</v>
      </c>
      <c r="KD18" s="39"/>
      <c r="KE18" s="38"/>
      <c r="KF18" s="24"/>
      <c r="KG18" s="39"/>
      <c r="KH18" s="38">
        <f t="shared" ref="KH18:KI18" si="148">SUM(KH6:KH17)</f>
        <v>61</v>
      </c>
      <c r="KI18" s="24">
        <f t="shared" si="148"/>
        <v>682</v>
      </c>
      <c r="KJ18" s="39"/>
      <c r="KK18" s="38">
        <f t="shared" ref="KK18:KL18" si="149">SUM(KK6:KK17)</f>
        <v>0</v>
      </c>
      <c r="KL18" s="24">
        <f t="shared" si="149"/>
        <v>0</v>
      </c>
      <c r="KM18" s="39"/>
      <c r="KN18" s="38">
        <f t="shared" ref="KN18:KO18" si="150">SUM(KN6:KN17)</f>
        <v>83</v>
      </c>
      <c r="KO18" s="24">
        <f t="shared" si="150"/>
        <v>1888</v>
      </c>
      <c r="KP18" s="39"/>
      <c r="KQ18" s="38"/>
      <c r="KR18" s="24"/>
      <c r="KS18" s="39"/>
      <c r="KT18" s="38">
        <f t="shared" ref="KT18:KU18" si="151">SUM(KT6:KT17)</f>
        <v>0</v>
      </c>
      <c r="KU18" s="24">
        <f t="shared" si="151"/>
        <v>0</v>
      </c>
      <c r="KV18" s="39"/>
      <c r="KW18" s="38">
        <f t="shared" ref="KW18:KX18" si="152">SUM(KW6:KW17)</f>
        <v>4</v>
      </c>
      <c r="KX18" s="24">
        <f t="shared" si="152"/>
        <v>24</v>
      </c>
      <c r="KY18" s="39"/>
      <c r="KZ18" s="38">
        <f t="shared" ref="KZ18:LA18" si="153">SUM(KZ6:KZ17)</f>
        <v>0</v>
      </c>
      <c r="LA18" s="24">
        <f t="shared" si="153"/>
        <v>0</v>
      </c>
      <c r="LB18" s="39"/>
      <c r="LC18" s="38">
        <f t="shared" ref="LC18:LD18" si="154">SUM(LC6:LC17)</f>
        <v>0</v>
      </c>
      <c r="LD18" s="24">
        <f t="shared" si="154"/>
        <v>0</v>
      </c>
      <c r="LE18" s="39"/>
      <c r="LF18" s="38">
        <f t="shared" ref="LF18:LG18" si="155">SUM(LF6:LF17)</f>
        <v>81</v>
      </c>
      <c r="LG18" s="24">
        <f t="shared" si="155"/>
        <v>452</v>
      </c>
      <c r="LH18" s="39"/>
      <c r="LI18" s="38">
        <f t="shared" ref="LI18:LJ18" si="156">SUM(LI6:LI17)</f>
        <v>104</v>
      </c>
      <c r="LJ18" s="24">
        <f t="shared" si="156"/>
        <v>1941</v>
      </c>
      <c r="LK18" s="39"/>
      <c r="LL18" s="38">
        <f t="shared" ref="LL18:LM18" si="157">SUM(LL6:LL17)</f>
        <v>38</v>
      </c>
      <c r="LM18" s="24">
        <f t="shared" si="157"/>
        <v>582</v>
      </c>
      <c r="LN18" s="39"/>
      <c r="LO18" s="38">
        <f t="shared" ref="LO18:LP18" si="158">SUM(LO6:LO17)</f>
        <v>0</v>
      </c>
      <c r="LP18" s="24">
        <f t="shared" si="158"/>
        <v>0</v>
      </c>
      <c r="LQ18" s="39"/>
      <c r="LR18" s="38">
        <f t="shared" ref="LR18:LS18" si="159">SUM(LR6:LR17)</f>
        <v>0</v>
      </c>
      <c r="LS18" s="24">
        <f t="shared" si="159"/>
        <v>0</v>
      </c>
      <c r="LT18" s="39"/>
      <c r="LU18" s="38">
        <f t="shared" ref="LU18:LV18" si="160">SUM(LU6:LU17)</f>
        <v>0</v>
      </c>
      <c r="LV18" s="24">
        <f t="shared" si="160"/>
        <v>0</v>
      </c>
      <c r="LW18" s="39"/>
      <c r="LX18" s="38">
        <f t="shared" ref="LX18:LY18" si="161">SUM(LX6:LX17)</f>
        <v>0</v>
      </c>
      <c r="LY18" s="24">
        <f t="shared" si="161"/>
        <v>0</v>
      </c>
      <c r="LZ18" s="39"/>
      <c r="MA18" s="25" t="e">
        <f>L18+O18+R18+AA18+AG18+AP18+AS18+BB18+BH18+BK18+CC18+CF18+CI18+CX18+DJ18+DV18+DY18+EB18+EE18+EH18+EK18+EN18+EQ18+EW18+EZ18+FF18+FU18+GM18+HB18+HQ18+HW18+HZ18+IC18+II18+IL18+IO18+IR18+IU18+IX18+JD18+JG18+JM18+JP18+JV18+JY18+KH18+KN18+KT18+KW18+LF18+LI18+LL18+LR18+LU18+CO18+FC18+AM18+ET18+FO18+FR18+LO18+HT18+HN18+CU18+LC18+KZ18+KB18+JS18+JJ18+IF18+HK18+HH18+HE18+FX18+DG18+DD18+CR18+BZ18+BT18+BN18+BE18+AY18+AJ18+AD18+X18+JA18+GJ18+GG18+CL18+LX18+DA18+GA18+FI18+BW18+GY18+DS18+GD18+FL18+#REF!+GS18</f>
        <v>#REF!</v>
      </c>
      <c r="MB18" s="64" t="e">
        <f>M18+P18+S18+AB18+AH18+AQ18+AT18+BC18+BI18+BL18+CD18+CG18+CJ18+CY18+DK18+DW18+DZ18+EC18+EF18+EI18+EL18+EO18+ER18+EX18+FA18+FG18+FV18+GN18+HC18+HR18+HX18+IA18+ID18+IJ18+IM18+IP18+IS18+IV18+IY18+JE18+JH18+JN18+JQ18+JW18+JZ18+KI18+KO18+KU18+KX18+LG18+LJ18+LM18+LS18+LV18+CP18+FD18+AN18+EU18+FP18+FS18+LP18+HU18+HO18+CV18+LD18+LA18+KC18+JT18+JK18+IG18+HL18+HI18+HF18+FY18+DH18+DE18+CS18+CA18+BU18+BO18+BF18+AZ18+AK18+AE18+Y18+JB18+GK18+GH18+CM18+LY18+DB18+GB18+FJ18+BX18+GZ18+DT18+GE18+FM18+#REF!+GT18</f>
        <v>#REF!</v>
      </c>
      <c r="MC18" s="3"/>
      <c r="MD18" s="4"/>
      <c r="ME18" s="3"/>
      <c r="MF18" s="3"/>
      <c r="MG18" s="3"/>
      <c r="MH18" s="4"/>
      <c r="MI18" s="3"/>
      <c r="MJ18" s="3"/>
      <c r="MK18" s="3"/>
      <c r="ML18" s="4"/>
      <c r="MM18" s="3"/>
      <c r="MN18" s="3"/>
      <c r="MO18" s="1"/>
      <c r="MT18" s="2"/>
      <c r="MY18" s="2"/>
      <c r="ND18" s="2"/>
      <c r="NI18" s="2"/>
      <c r="NN18" s="2"/>
      <c r="NS18" s="2"/>
      <c r="NX18" s="2"/>
      <c r="OC18" s="2"/>
      <c r="OH18" s="2"/>
      <c r="OM18" s="2"/>
      <c r="OR18" s="2"/>
      <c r="OW18" s="2"/>
      <c r="PB18" s="2"/>
      <c r="PG18" s="2"/>
      <c r="PL18" s="2"/>
    </row>
    <row r="19" spans="1:428" x14ac:dyDescent="0.3">
      <c r="A19" s="56">
        <v>2005</v>
      </c>
      <c r="B19" s="57" t="s">
        <v>5</v>
      </c>
      <c r="C19" s="40"/>
      <c r="D19" s="23"/>
      <c r="E19" s="41"/>
      <c r="F19" s="40">
        <v>0</v>
      </c>
      <c r="G19" s="23">
        <v>0</v>
      </c>
      <c r="H19" s="41">
        <f t="shared" ref="H19:H30" si="162">IF(F19=0,0,G19/F19*1000)</f>
        <v>0</v>
      </c>
      <c r="I19" s="40"/>
      <c r="J19" s="23"/>
      <c r="K19" s="41"/>
      <c r="L19" s="40">
        <v>0</v>
      </c>
      <c r="M19" s="23">
        <v>0</v>
      </c>
      <c r="N19" s="41">
        <v>0</v>
      </c>
      <c r="O19" s="40">
        <v>42</v>
      </c>
      <c r="P19" s="23">
        <v>718</v>
      </c>
      <c r="Q19" s="41">
        <f t="shared" ref="Q19:Q30" si="163">P19/O19*1000</f>
        <v>17095.238095238095</v>
      </c>
      <c r="R19" s="40">
        <v>6</v>
      </c>
      <c r="S19" s="23">
        <v>143</v>
      </c>
      <c r="T19" s="41">
        <f t="shared" ref="T19" si="164">S19/R19*1000</f>
        <v>23833.333333333332</v>
      </c>
      <c r="U19" s="40">
        <v>0</v>
      </c>
      <c r="V19" s="23">
        <v>0</v>
      </c>
      <c r="W19" s="41">
        <f t="shared" ref="W19:W30" si="165">IF(U19=0,0,V19/U19*1000)</f>
        <v>0</v>
      </c>
      <c r="X19" s="40">
        <v>0</v>
      </c>
      <c r="Y19" s="23">
        <v>0</v>
      </c>
      <c r="Z19" s="41">
        <v>0</v>
      </c>
      <c r="AA19" s="40">
        <v>0</v>
      </c>
      <c r="AB19" s="23">
        <v>0</v>
      </c>
      <c r="AC19" s="41">
        <v>0</v>
      </c>
      <c r="AD19" s="40">
        <v>0</v>
      </c>
      <c r="AE19" s="23">
        <v>0</v>
      </c>
      <c r="AF19" s="41">
        <v>0</v>
      </c>
      <c r="AG19" s="40">
        <v>130</v>
      </c>
      <c r="AH19" s="23">
        <v>3072</v>
      </c>
      <c r="AI19" s="41">
        <f t="shared" ref="AI19:AI30" si="166">AH19/AG19*1000</f>
        <v>23630.76923076923</v>
      </c>
      <c r="AJ19" s="40">
        <v>0</v>
      </c>
      <c r="AK19" s="23">
        <v>0</v>
      </c>
      <c r="AL19" s="41">
        <v>0</v>
      </c>
      <c r="AM19" s="40">
        <v>0</v>
      </c>
      <c r="AN19" s="23">
        <v>0</v>
      </c>
      <c r="AO19" s="41">
        <v>0</v>
      </c>
      <c r="AP19" s="40">
        <v>0</v>
      </c>
      <c r="AQ19" s="23">
        <v>0</v>
      </c>
      <c r="AR19" s="41">
        <v>0</v>
      </c>
      <c r="AS19" s="40">
        <v>0</v>
      </c>
      <c r="AT19" s="23">
        <v>0</v>
      </c>
      <c r="AU19" s="41">
        <v>0</v>
      </c>
      <c r="AV19" s="40">
        <v>0</v>
      </c>
      <c r="AW19" s="23">
        <v>0</v>
      </c>
      <c r="AX19" s="41">
        <f t="shared" ref="AX19:AX30" si="167">IF(AV19=0,0,AW19/AV19*1000)</f>
        <v>0</v>
      </c>
      <c r="AY19" s="40">
        <v>0</v>
      </c>
      <c r="AZ19" s="23">
        <v>0</v>
      </c>
      <c r="BA19" s="41">
        <v>0</v>
      </c>
      <c r="BB19" s="40">
        <v>0</v>
      </c>
      <c r="BC19" s="23">
        <v>0</v>
      </c>
      <c r="BD19" s="41">
        <v>0</v>
      </c>
      <c r="BE19" s="40">
        <v>0</v>
      </c>
      <c r="BF19" s="23">
        <v>0</v>
      </c>
      <c r="BG19" s="41">
        <v>0</v>
      </c>
      <c r="BH19" s="40">
        <v>5</v>
      </c>
      <c r="BI19" s="23">
        <v>15</v>
      </c>
      <c r="BJ19" s="41">
        <f t="shared" ref="BJ19" si="168">BI19/BH19*1000</f>
        <v>3000</v>
      </c>
      <c r="BK19" s="40">
        <v>4</v>
      </c>
      <c r="BL19" s="23">
        <v>25</v>
      </c>
      <c r="BM19" s="41">
        <f t="shared" ref="BM19:BM30" si="169">BL19/BK19*1000</f>
        <v>6250</v>
      </c>
      <c r="BN19" s="40">
        <v>0</v>
      </c>
      <c r="BO19" s="23">
        <v>0</v>
      </c>
      <c r="BP19" s="41">
        <v>0</v>
      </c>
      <c r="BQ19" s="40">
        <v>0</v>
      </c>
      <c r="BR19" s="23">
        <v>0</v>
      </c>
      <c r="BS19" s="41">
        <f t="shared" ref="BS19:BS30" si="170">IF(BQ19=0,0,BR19/BQ19*1000)</f>
        <v>0</v>
      </c>
      <c r="BT19" s="40">
        <v>0</v>
      </c>
      <c r="BU19" s="23">
        <v>0</v>
      </c>
      <c r="BV19" s="41">
        <v>0</v>
      </c>
      <c r="BW19" s="40">
        <v>0</v>
      </c>
      <c r="BX19" s="23">
        <v>0</v>
      </c>
      <c r="BY19" s="41">
        <v>0</v>
      </c>
      <c r="BZ19" s="40">
        <v>0</v>
      </c>
      <c r="CA19" s="23">
        <v>0</v>
      </c>
      <c r="CB19" s="41">
        <v>0</v>
      </c>
      <c r="CC19" s="40">
        <v>0</v>
      </c>
      <c r="CD19" s="23">
        <v>0</v>
      </c>
      <c r="CE19" s="41">
        <v>0</v>
      </c>
      <c r="CF19" s="40">
        <v>0</v>
      </c>
      <c r="CG19" s="23">
        <v>0</v>
      </c>
      <c r="CH19" s="41">
        <v>0</v>
      </c>
      <c r="CI19" s="40">
        <v>0</v>
      </c>
      <c r="CJ19" s="23">
        <v>0</v>
      </c>
      <c r="CK19" s="41">
        <v>0</v>
      </c>
      <c r="CL19" s="40">
        <v>0</v>
      </c>
      <c r="CM19" s="23">
        <v>0</v>
      </c>
      <c r="CN19" s="41">
        <v>0</v>
      </c>
      <c r="CO19" s="40">
        <v>0</v>
      </c>
      <c r="CP19" s="23">
        <v>0</v>
      </c>
      <c r="CQ19" s="41">
        <v>0</v>
      </c>
      <c r="CR19" s="40">
        <v>0</v>
      </c>
      <c r="CS19" s="23">
        <v>0</v>
      </c>
      <c r="CT19" s="41">
        <v>0</v>
      </c>
      <c r="CU19" s="40">
        <v>0</v>
      </c>
      <c r="CV19" s="23">
        <v>0</v>
      </c>
      <c r="CW19" s="41">
        <v>0</v>
      </c>
      <c r="CX19" s="40">
        <v>0</v>
      </c>
      <c r="CY19" s="23">
        <v>0</v>
      </c>
      <c r="CZ19" s="41">
        <v>0</v>
      </c>
      <c r="DA19" s="40">
        <v>0</v>
      </c>
      <c r="DB19" s="23">
        <v>0</v>
      </c>
      <c r="DC19" s="41">
        <v>0</v>
      </c>
      <c r="DD19" s="40">
        <v>7</v>
      </c>
      <c r="DE19" s="23">
        <v>85</v>
      </c>
      <c r="DF19" s="41">
        <f t="shared" ref="DF19:DF29" si="171">DE19/DD19*1000</f>
        <v>12142.857142857143</v>
      </c>
      <c r="DG19" s="40">
        <v>0</v>
      </c>
      <c r="DH19" s="23">
        <v>0</v>
      </c>
      <c r="DI19" s="41">
        <v>0</v>
      </c>
      <c r="DJ19" s="40">
        <v>0</v>
      </c>
      <c r="DK19" s="23">
        <v>0</v>
      </c>
      <c r="DL19" s="41">
        <v>0</v>
      </c>
      <c r="DM19" s="36"/>
      <c r="DN19" s="12"/>
      <c r="DO19" s="37"/>
      <c r="DP19" s="36"/>
      <c r="DQ19" s="12"/>
      <c r="DR19" s="37"/>
      <c r="DS19" s="36">
        <v>0</v>
      </c>
      <c r="DT19" s="12">
        <v>0</v>
      </c>
      <c r="DU19" s="37">
        <v>0</v>
      </c>
      <c r="DV19" s="40">
        <v>1</v>
      </c>
      <c r="DW19" s="23">
        <v>2</v>
      </c>
      <c r="DX19" s="41">
        <f t="shared" ref="DX19:DX30" si="172">DW19/DV19*1000</f>
        <v>2000</v>
      </c>
      <c r="DY19" s="40">
        <v>0</v>
      </c>
      <c r="DZ19" s="23">
        <v>0</v>
      </c>
      <c r="EA19" s="41">
        <v>0</v>
      </c>
      <c r="EB19" s="40">
        <v>5</v>
      </c>
      <c r="EC19" s="23">
        <v>40</v>
      </c>
      <c r="ED19" s="41">
        <f t="shared" ref="ED19:ED29" si="173">EC19/EB19*1000</f>
        <v>8000</v>
      </c>
      <c r="EE19" s="40">
        <v>0</v>
      </c>
      <c r="EF19" s="23">
        <v>0</v>
      </c>
      <c r="EG19" s="41">
        <v>0</v>
      </c>
      <c r="EH19" s="40">
        <v>0</v>
      </c>
      <c r="EI19" s="23">
        <v>0</v>
      </c>
      <c r="EJ19" s="41">
        <v>0</v>
      </c>
      <c r="EK19" s="40">
        <v>0</v>
      </c>
      <c r="EL19" s="23">
        <v>0</v>
      </c>
      <c r="EM19" s="41">
        <v>0</v>
      </c>
      <c r="EN19" s="40">
        <v>0</v>
      </c>
      <c r="EO19" s="23">
        <v>0</v>
      </c>
      <c r="EP19" s="41">
        <v>0</v>
      </c>
      <c r="EQ19" s="40">
        <v>18</v>
      </c>
      <c r="ER19" s="23">
        <v>723</v>
      </c>
      <c r="ES19" s="41">
        <f t="shared" ref="ES19:ES30" si="174">ER19/EQ19*1000</f>
        <v>40166.666666666664</v>
      </c>
      <c r="ET19" s="40">
        <v>0</v>
      </c>
      <c r="EU19" s="23">
        <v>0</v>
      </c>
      <c r="EV19" s="41">
        <v>0</v>
      </c>
      <c r="EW19" s="40">
        <v>0</v>
      </c>
      <c r="EX19" s="23">
        <v>0</v>
      </c>
      <c r="EY19" s="41">
        <v>0</v>
      </c>
      <c r="EZ19" s="40">
        <v>0</v>
      </c>
      <c r="FA19" s="23">
        <v>0</v>
      </c>
      <c r="FB19" s="41">
        <v>0</v>
      </c>
      <c r="FC19" s="40">
        <v>0</v>
      </c>
      <c r="FD19" s="23">
        <v>0</v>
      </c>
      <c r="FE19" s="41">
        <v>0</v>
      </c>
      <c r="FF19" s="40">
        <v>0</v>
      </c>
      <c r="FG19" s="23">
        <v>0</v>
      </c>
      <c r="FH19" s="41">
        <v>0</v>
      </c>
      <c r="FI19" s="40">
        <v>0</v>
      </c>
      <c r="FJ19" s="23">
        <v>0</v>
      </c>
      <c r="FK19" s="41">
        <v>0</v>
      </c>
      <c r="FL19" s="40">
        <v>0</v>
      </c>
      <c r="FM19" s="23">
        <v>0</v>
      </c>
      <c r="FN19" s="41">
        <v>0</v>
      </c>
      <c r="FO19" s="40">
        <v>0</v>
      </c>
      <c r="FP19" s="23">
        <v>0</v>
      </c>
      <c r="FQ19" s="41">
        <v>0</v>
      </c>
      <c r="FR19" s="40">
        <v>0</v>
      </c>
      <c r="FS19" s="23">
        <v>0</v>
      </c>
      <c r="FT19" s="41">
        <v>0</v>
      </c>
      <c r="FU19" s="40">
        <v>0</v>
      </c>
      <c r="FV19" s="23">
        <v>0</v>
      </c>
      <c r="FW19" s="41">
        <v>0</v>
      </c>
      <c r="FX19" s="40">
        <v>0</v>
      </c>
      <c r="FY19" s="23">
        <v>0</v>
      </c>
      <c r="FZ19" s="41">
        <v>0</v>
      </c>
      <c r="GA19" s="36">
        <v>0</v>
      </c>
      <c r="GB19" s="12">
        <v>0</v>
      </c>
      <c r="GC19" s="37">
        <v>0</v>
      </c>
      <c r="GD19" s="36">
        <v>0</v>
      </c>
      <c r="GE19" s="12">
        <v>0</v>
      </c>
      <c r="GF19" s="37">
        <v>0</v>
      </c>
      <c r="GG19" s="36">
        <v>0</v>
      </c>
      <c r="GH19" s="12">
        <v>0</v>
      </c>
      <c r="GI19" s="37">
        <v>0</v>
      </c>
      <c r="GJ19" s="36">
        <v>0</v>
      </c>
      <c r="GK19" s="12">
        <v>0</v>
      </c>
      <c r="GL19" s="37">
        <v>0</v>
      </c>
      <c r="GM19" s="40">
        <v>0</v>
      </c>
      <c r="GN19" s="23">
        <v>0</v>
      </c>
      <c r="GO19" s="41">
        <v>0</v>
      </c>
      <c r="GP19" s="40">
        <v>0</v>
      </c>
      <c r="GQ19" s="23">
        <v>0</v>
      </c>
      <c r="GR19" s="41">
        <f t="shared" ref="GR19:GR30" si="175">IF(GP19=0,0,GQ19/GP19*1000)</f>
        <v>0</v>
      </c>
      <c r="GS19" s="40">
        <v>0</v>
      </c>
      <c r="GT19" s="23">
        <v>0</v>
      </c>
      <c r="GU19" s="41">
        <f t="shared" ref="GU19:GU30" si="176">IF(GS19=0,0,GT19/GS19*1000)</f>
        <v>0</v>
      </c>
      <c r="GV19" s="40">
        <v>0</v>
      </c>
      <c r="GW19" s="23">
        <v>0</v>
      </c>
      <c r="GX19" s="41">
        <f t="shared" ref="GX19:GX30" si="177">IF(GV19=0,0,GW19/GV19*1000)</f>
        <v>0</v>
      </c>
      <c r="GY19" s="40">
        <v>0</v>
      </c>
      <c r="GZ19" s="23">
        <v>0</v>
      </c>
      <c r="HA19" s="41">
        <v>0</v>
      </c>
      <c r="HB19" s="40">
        <v>0</v>
      </c>
      <c r="HC19" s="23">
        <v>0</v>
      </c>
      <c r="HD19" s="41">
        <v>0</v>
      </c>
      <c r="HE19" s="40">
        <v>0</v>
      </c>
      <c r="HF19" s="23">
        <v>0</v>
      </c>
      <c r="HG19" s="41">
        <v>0</v>
      </c>
      <c r="HH19" s="40">
        <v>0</v>
      </c>
      <c r="HI19" s="23">
        <v>0</v>
      </c>
      <c r="HJ19" s="41">
        <v>0</v>
      </c>
      <c r="HK19" s="40">
        <v>0</v>
      </c>
      <c r="HL19" s="23">
        <v>0</v>
      </c>
      <c r="HM19" s="41">
        <v>0</v>
      </c>
      <c r="HN19" s="40">
        <v>0</v>
      </c>
      <c r="HO19" s="23">
        <v>0</v>
      </c>
      <c r="HP19" s="41">
        <v>0</v>
      </c>
      <c r="HQ19" s="40">
        <v>0</v>
      </c>
      <c r="HR19" s="23">
        <v>0</v>
      </c>
      <c r="HS19" s="41">
        <v>0</v>
      </c>
      <c r="HT19" s="40">
        <v>0</v>
      </c>
      <c r="HU19" s="23">
        <v>0</v>
      </c>
      <c r="HV19" s="41">
        <v>0</v>
      </c>
      <c r="HW19" s="40">
        <v>5</v>
      </c>
      <c r="HX19" s="23">
        <v>111</v>
      </c>
      <c r="HY19" s="41">
        <f t="shared" ref="HY19:HY25" si="178">HX19/HW19*1000</f>
        <v>22200</v>
      </c>
      <c r="HZ19" s="40">
        <v>0</v>
      </c>
      <c r="IA19" s="23">
        <v>0</v>
      </c>
      <c r="IB19" s="41">
        <v>0</v>
      </c>
      <c r="IC19" s="40">
        <v>0</v>
      </c>
      <c r="ID19" s="23">
        <v>0</v>
      </c>
      <c r="IE19" s="41">
        <v>0</v>
      </c>
      <c r="IF19" s="40">
        <v>0</v>
      </c>
      <c r="IG19" s="23">
        <v>0</v>
      </c>
      <c r="IH19" s="41">
        <v>0</v>
      </c>
      <c r="II19" s="40">
        <v>163</v>
      </c>
      <c r="IJ19" s="23">
        <v>1218</v>
      </c>
      <c r="IK19" s="41">
        <f t="shared" ref="IK19:IK21" si="179">IJ19/II19*1000</f>
        <v>7472.3926380368102</v>
      </c>
      <c r="IL19" s="40">
        <v>0</v>
      </c>
      <c r="IM19" s="23">
        <v>0</v>
      </c>
      <c r="IN19" s="41">
        <v>0</v>
      </c>
      <c r="IO19" s="40">
        <v>0</v>
      </c>
      <c r="IP19" s="23">
        <v>0</v>
      </c>
      <c r="IQ19" s="41">
        <v>0</v>
      </c>
      <c r="IR19" s="40">
        <v>0</v>
      </c>
      <c r="IS19" s="23">
        <v>0</v>
      </c>
      <c r="IT19" s="41">
        <v>0</v>
      </c>
      <c r="IU19" s="40">
        <v>0</v>
      </c>
      <c r="IV19" s="23">
        <v>0</v>
      </c>
      <c r="IW19" s="41">
        <v>0</v>
      </c>
      <c r="IX19" s="40">
        <v>0</v>
      </c>
      <c r="IY19" s="23">
        <v>0</v>
      </c>
      <c r="IZ19" s="41">
        <v>0</v>
      </c>
      <c r="JA19" s="40">
        <v>0</v>
      </c>
      <c r="JB19" s="23">
        <v>0</v>
      </c>
      <c r="JC19" s="41">
        <v>0</v>
      </c>
      <c r="JD19" s="40">
        <v>0</v>
      </c>
      <c r="JE19" s="23">
        <v>0</v>
      </c>
      <c r="JF19" s="41">
        <v>0</v>
      </c>
      <c r="JG19" s="40">
        <v>1</v>
      </c>
      <c r="JH19" s="23">
        <v>8</v>
      </c>
      <c r="JI19" s="41">
        <f t="shared" ref="JI19" si="180">JH19/JG19*1000</f>
        <v>8000</v>
      </c>
      <c r="JJ19" s="40">
        <v>0</v>
      </c>
      <c r="JK19" s="23">
        <v>0</v>
      </c>
      <c r="JL19" s="41">
        <v>0</v>
      </c>
      <c r="JM19" s="40">
        <v>0</v>
      </c>
      <c r="JN19" s="23">
        <v>0</v>
      </c>
      <c r="JO19" s="41">
        <v>0</v>
      </c>
      <c r="JP19" s="40">
        <v>0</v>
      </c>
      <c r="JQ19" s="23">
        <v>0</v>
      </c>
      <c r="JR19" s="41">
        <v>0</v>
      </c>
      <c r="JS19" s="40">
        <v>0</v>
      </c>
      <c r="JT19" s="23">
        <v>0</v>
      </c>
      <c r="JU19" s="41">
        <v>0</v>
      </c>
      <c r="JV19" s="40">
        <v>0</v>
      </c>
      <c r="JW19" s="23">
        <v>0</v>
      </c>
      <c r="JX19" s="41">
        <v>0</v>
      </c>
      <c r="JY19" s="40">
        <v>0</v>
      </c>
      <c r="JZ19" s="23">
        <v>0</v>
      </c>
      <c r="KA19" s="41">
        <v>0</v>
      </c>
      <c r="KB19" s="40">
        <v>0</v>
      </c>
      <c r="KC19" s="23">
        <v>0</v>
      </c>
      <c r="KD19" s="41">
        <v>0</v>
      </c>
      <c r="KE19" s="40"/>
      <c r="KF19" s="23"/>
      <c r="KG19" s="41"/>
      <c r="KH19" s="40">
        <v>0</v>
      </c>
      <c r="KI19" s="23">
        <v>0</v>
      </c>
      <c r="KJ19" s="41">
        <v>0</v>
      </c>
      <c r="KK19" s="40">
        <v>0</v>
      </c>
      <c r="KL19" s="23">
        <v>0</v>
      </c>
      <c r="KM19" s="41">
        <f t="shared" ref="KM19:KM30" si="181">IF(KK19=0,0,KL19/KK19*1000)</f>
        <v>0</v>
      </c>
      <c r="KN19" s="40">
        <v>6</v>
      </c>
      <c r="KO19" s="23">
        <v>131</v>
      </c>
      <c r="KP19" s="41">
        <f t="shared" ref="KP19:KP21" si="182">KO19/KN19*1000</f>
        <v>21833.333333333332</v>
      </c>
      <c r="KQ19" s="40"/>
      <c r="KR19" s="23"/>
      <c r="KS19" s="41"/>
      <c r="KT19" s="40">
        <v>0</v>
      </c>
      <c r="KU19" s="23">
        <v>0</v>
      </c>
      <c r="KV19" s="41">
        <v>0</v>
      </c>
      <c r="KW19" s="40">
        <v>0</v>
      </c>
      <c r="KX19" s="23">
        <v>0</v>
      </c>
      <c r="KY19" s="41">
        <v>0</v>
      </c>
      <c r="KZ19" s="40">
        <v>0</v>
      </c>
      <c r="LA19" s="23">
        <v>0</v>
      </c>
      <c r="LB19" s="41">
        <v>0</v>
      </c>
      <c r="LC19" s="40">
        <v>0</v>
      </c>
      <c r="LD19" s="23">
        <v>0</v>
      </c>
      <c r="LE19" s="41">
        <v>0</v>
      </c>
      <c r="LF19" s="40">
        <v>0</v>
      </c>
      <c r="LG19" s="23">
        <v>0</v>
      </c>
      <c r="LH19" s="41">
        <v>0</v>
      </c>
      <c r="LI19" s="40">
        <v>4</v>
      </c>
      <c r="LJ19" s="23">
        <v>92</v>
      </c>
      <c r="LK19" s="41">
        <f t="shared" ref="LK19:LK30" si="183">LJ19/LI19*1000</f>
        <v>23000</v>
      </c>
      <c r="LL19" s="40">
        <v>1</v>
      </c>
      <c r="LM19" s="23">
        <v>13</v>
      </c>
      <c r="LN19" s="41">
        <f t="shared" ref="LN19" si="184">LM19/LL19*1000</f>
        <v>13000</v>
      </c>
      <c r="LO19" s="40">
        <v>0</v>
      </c>
      <c r="LP19" s="23">
        <v>0</v>
      </c>
      <c r="LQ19" s="41">
        <v>0</v>
      </c>
      <c r="LR19" s="40">
        <v>0</v>
      </c>
      <c r="LS19" s="23">
        <v>0</v>
      </c>
      <c r="LT19" s="41">
        <v>0</v>
      </c>
      <c r="LU19" s="40">
        <v>0</v>
      </c>
      <c r="LV19" s="23">
        <v>0</v>
      </c>
      <c r="LW19" s="41">
        <v>0</v>
      </c>
      <c r="LX19" s="40">
        <v>0</v>
      </c>
      <c r="LY19" s="23">
        <v>0</v>
      </c>
      <c r="LZ19" s="41">
        <v>0</v>
      </c>
      <c r="MA19" s="19" t="e">
        <f>L19+O19+R19+AA19+AG19+AP19+AS19+BB19+BH19+BK19+CC19+CF19+CI19+CX19+DJ19+DV19+DY19+EB19+EE19+EH19+EK19+EN19+EQ19+EW19+EZ19+FF19+FU19+GM19+HB19+HQ19+HW19+HZ19+IC19+II19+IL19+IO19+IR19+IU19+IX19+JD19+JG19+JM19+JP19+JV19+JY19+KH19+KN19+KT19+KW19+LF19+LI19+LL19+LR19+LU19+CO19+FC19+AM19+ET19+FO19+FR19+LO19+HT19+HN19+CU19+LC19+KZ19+KB19+JS19+JJ19+IF19+HK19+HH19+HE19+FX19+DG19+DD19+CR19+BZ19+BT19+BN19+BE19+AY19+AJ19+AD19+X19+JA19+GJ19+GG19+CL19+LX19+DA19+GA19+FI19+BW19+GY19+DS19+GD19+FL19+#REF!+GS19</f>
        <v>#REF!</v>
      </c>
      <c r="MB19" s="65" t="e">
        <f>M19+P19+S19+AB19+AH19+AQ19+AT19+BC19+BI19+BL19+CD19+CG19+CJ19+CY19+DK19+DW19+DZ19+EC19+EF19+EI19+EL19+EO19+ER19+EX19+FA19+FG19+FV19+GN19+HC19+HR19+HX19+IA19+ID19+IJ19+IM19+IP19+IS19+IV19+IY19+JE19+JH19+JN19+JQ19+JW19+JZ19+KI19+KO19+KU19+KX19+LG19+LJ19+LM19+LS19+LV19+CP19+FD19+AN19+EU19+FP19+FS19+LP19+HU19+HO19+CV19+LD19+LA19+KC19+JT19+JK19+IG19+HL19+HI19+HF19+FY19+DH19+DE19+CS19+CA19+BU19+BO19+BF19+AZ19+AK19+AE19+Y19+JB19+GK19+GH19+CM19+LY19+DB19+GB19+FJ19+BX19+GZ19+DT19+GE19+FM19+#REF!+GT19</f>
        <v>#REF!</v>
      </c>
      <c r="MC19" s="3"/>
      <c r="MD19" s="4"/>
      <c r="ME19" s="3"/>
      <c r="MF19" s="3"/>
      <c r="MG19" s="3"/>
      <c r="MH19" s="4"/>
      <c r="MI19" s="3"/>
      <c r="MJ19" s="3"/>
      <c r="MK19" s="3"/>
      <c r="ML19" s="4"/>
      <c r="MM19" s="3"/>
      <c r="MN19" s="3"/>
      <c r="MO19" s="1"/>
    </row>
    <row r="20" spans="1:428" x14ac:dyDescent="0.3">
      <c r="A20" s="52">
        <v>2005</v>
      </c>
      <c r="B20" s="53" t="s">
        <v>6</v>
      </c>
      <c r="C20" s="36"/>
      <c r="D20" s="12"/>
      <c r="E20" s="37"/>
      <c r="F20" s="36">
        <v>0</v>
      </c>
      <c r="G20" s="12">
        <v>0</v>
      </c>
      <c r="H20" s="37">
        <f t="shared" si="162"/>
        <v>0</v>
      </c>
      <c r="I20" s="36"/>
      <c r="J20" s="12"/>
      <c r="K20" s="37"/>
      <c r="L20" s="36">
        <v>0</v>
      </c>
      <c r="M20" s="12">
        <v>0</v>
      </c>
      <c r="N20" s="37">
        <v>0</v>
      </c>
      <c r="O20" s="36">
        <v>62</v>
      </c>
      <c r="P20" s="12">
        <v>1205</v>
      </c>
      <c r="Q20" s="37">
        <f t="shared" si="163"/>
        <v>19435.483870967739</v>
      </c>
      <c r="R20" s="36">
        <v>0</v>
      </c>
      <c r="S20" s="12">
        <v>0</v>
      </c>
      <c r="T20" s="37">
        <v>0</v>
      </c>
      <c r="U20" s="36">
        <v>0</v>
      </c>
      <c r="V20" s="12">
        <v>0</v>
      </c>
      <c r="W20" s="37">
        <f t="shared" si="165"/>
        <v>0</v>
      </c>
      <c r="X20" s="36">
        <v>0</v>
      </c>
      <c r="Y20" s="12">
        <v>0</v>
      </c>
      <c r="Z20" s="37">
        <v>0</v>
      </c>
      <c r="AA20" s="36">
        <v>0</v>
      </c>
      <c r="AB20" s="12">
        <v>0</v>
      </c>
      <c r="AC20" s="37">
        <v>0</v>
      </c>
      <c r="AD20" s="36">
        <v>0</v>
      </c>
      <c r="AE20" s="12">
        <v>0</v>
      </c>
      <c r="AF20" s="37">
        <v>0</v>
      </c>
      <c r="AG20" s="36">
        <v>65</v>
      </c>
      <c r="AH20" s="12">
        <v>1538</v>
      </c>
      <c r="AI20" s="37">
        <f t="shared" si="166"/>
        <v>23661.538461538461</v>
      </c>
      <c r="AJ20" s="36">
        <v>0</v>
      </c>
      <c r="AK20" s="12">
        <v>0</v>
      </c>
      <c r="AL20" s="37">
        <v>0</v>
      </c>
      <c r="AM20" s="36">
        <v>0</v>
      </c>
      <c r="AN20" s="12">
        <v>0</v>
      </c>
      <c r="AO20" s="37">
        <v>0</v>
      </c>
      <c r="AP20" s="36">
        <v>0</v>
      </c>
      <c r="AQ20" s="12">
        <v>0</v>
      </c>
      <c r="AR20" s="37">
        <v>0</v>
      </c>
      <c r="AS20" s="36">
        <v>0</v>
      </c>
      <c r="AT20" s="12">
        <v>0</v>
      </c>
      <c r="AU20" s="37">
        <v>0</v>
      </c>
      <c r="AV20" s="36">
        <v>0</v>
      </c>
      <c r="AW20" s="12">
        <v>0</v>
      </c>
      <c r="AX20" s="37">
        <f t="shared" si="167"/>
        <v>0</v>
      </c>
      <c r="AY20" s="36">
        <v>0</v>
      </c>
      <c r="AZ20" s="12">
        <v>0</v>
      </c>
      <c r="BA20" s="37">
        <v>0</v>
      </c>
      <c r="BB20" s="36">
        <v>0</v>
      </c>
      <c r="BC20" s="12">
        <v>0</v>
      </c>
      <c r="BD20" s="37">
        <v>0</v>
      </c>
      <c r="BE20" s="36">
        <v>0</v>
      </c>
      <c r="BF20" s="12">
        <v>0</v>
      </c>
      <c r="BG20" s="37">
        <v>0</v>
      </c>
      <c r="BH20" s="36">
        <v>0</v>
      </c>
      <c r="BI20" s="12">
        <v>0</v>
      </c>
      <c r="BJ20" s="37">
        <v>0</v>
      </c>
      <c r="BK20" s="36">
        <v>6</v>
      </c>
      <c r="BL20" s="12">
        <v>17</v>
      </c>
      <c r="BM20" s="37">
        <f t="shared" si="169"/>
        <v>2833.3333333333335</v>
      </c>
      <c r="BN20" s="36">
        <v>0</v>
      </c>
      <c r="BO20" s="12">
        <v>0</v>
      </c>
      <c r="BP20" s="37">
        <v>0</v>
      </c>
      <c r="BQ20" s="36">
        <v>0</v>
      </c>
      <c r="BR20" s="12">
        <v>0</v>
      </c>
      <c r="BS20" s="37">
        <f t="shared" si="170"/>
        <v>0</v>
      </c>
      <c r="BT20" s="36">
        <v>0</v>
      </c>
      <c r="BU20" s="12">
        <v>0</v>
      </c>
      <c r="BV20" s="37">
        <v>0</v>
      </c>
      <c r="BW20" s="36">
        <v>0</v>
      </c>
      <c r="BX20" s="12">
        <v>0</v>
      </c>
      <c r="BY20" s="37">
        <v>0</v>
      </c>
      <c r="BZ20" s="36">
        <v>0</v>
      </c>
      <c r="CA20" s="12">
        <v>0</v>
      </c>
      <c r="CB20" s="37">
        <v>0</v>
      </c>
      <c r="CC20" s="36">
        <v>0</v>
      </c>
      <c r="CD20" s="12">
        <v>0</v>
      </c>
      <c r="CE20" s="37">
        <v>0</v>
      </c>
      <c r="CF20" s="36">
        <v>0</v>
      </c>
      <c r="CG20" s="12">
        <v>0</v>
      </c>
      <c r="CH20" s="37">
        <v>0</v>
      </c>
      <c r="CI20" s="36">
        <v>0</v>
      </c>
      <c r="CJ20" s="12">
        <v>0</v>
      </c>
      <c r="CK20" s="37">
        <v>0</v>
      </c>
      <c r="CL20" s="36">
        <v>0</v>
      </c>
      <c r="CM20" s="12">
        <v>0</v>
      </c>
      <c r="CN20" s="37">
        <v>0</v>
      </c>
      <c r="CO20" s="36">
        <v>0</v>
      </c>
      <c r="CP20" s="12">
        <v>0</v>
      </c>
      <c r="CQ20" s="37">
        <v>0</v>
      </c>
      <c r="CR20" s="36">
        <v>0</v>
      </c>
      <c r="CS20" s="12">
        <v>0</v>
      </c>
      <c r="CT20" s="37">
        <v>0</v>
      </c>
      <c r="CU20" s="36">
        <v>0</v>
      </c>
      <c r="CV20" s="12">
        <v>0</v>
      </c>
      <c r="CW20" s="37">
        <v>0</v>
      </c>
      <c r="CX20" s="36">
        <v>0</v>
      </c>
      <c r="CY20" s="12">
        <v>0</v>
      </c>
      <c r="CZ20" s="37">
        <v>0</v>
      </c>
      <c r="DA20" s="36">
        <v>0</v>
      </c>
      <c r="DB20" s="12">
        <v>0</v>
      </c>
      <c r="DC20" s="37">
        <v>0</v>
      </c>
      <c r="DD20" s="36">
        <v>4</v>
      </c>
      <c r="DE20" s="12">
        <v>48</v>
      </c>
      <c r="DF20" s="37">
        <f t="shared" si="171"/>
        <v>12000</v>
      </c>
      <c r="DG20" s="36">
        <v>0</v>
      </c>
      <c r="DH20" s="12">
        <v>0</v>
      </c>
      <c r="DI20" s="37">
        <v>0</v>
      </c>
      <c r="DJ20" s="36">
        <v>0</v>
      </c>
      <c r="DK20" s="12">
        <v>0</v>
      </c>
      <c r="DL20" s="37">
        <v>0</v>
      </c>
      <c r="DM20" s="36"/>
      <c r="DN20" s="12"/>
      <c r="DO20" s="37"/>
      <c r="DP20" s="36"/>
      <c r="DQ20" s="12"/>
      <c r="DR20" s="37"/>
      <c r="DS20" s="36">
        <v>0</v>
      </c>
      <c r="DT20" s="12">
        <v>0</v>
      </c>
      <c r="DU20" s="37">
        <v>0</v>
      </c>
      <c r="DV20" s="36">
        <v>1</v>
      </c>
      <c r="DW20" s="12">
        <v>6</v>
      </c>
      <c r="DX20" s="37">
        <f t="shared" si="172"/>
        <v>6000</v>
      </c>
      <c r="DY20" s="36">
        <v>0</v>
      </c>
      <c r="DZ20" s="12">
        <v>0</v>
      </c>
      <c r="EA20" s="37">
        <v>0</v>
      </c>
      <c r="EB20" s="36">
        <v>0</v>
      </c>
      <c r="EC20" s="12">
        <v>0</v>
      </c>
      <c r="ED20" s="37">
        <v>0</v>
      </c>
      <c r="EE20" s="36">
        <v>0</v>
      </c>
      <c r="EF20" s="12">
        <v>0</v>
      </c>
      <c r="EG20" s="37">
        <v>0</v>
      </c>
      <c r="EH20" s="36">
        <v>0</v>
      </c>
      <c r="EI20" s="12">
        <v>0</v>
      </c>
      <c r="EJ20" s="37">
        <v>0</v>
      </c>
      <c r="EK20" s="36">
        <v>0</v>
      </c>
      <c r="EL20" s="12">
        <v>0</v>
      </c>
      <c r="EM20" s="37">
        <v>0</v>
      </c>
      <c r="EN20" s="36">
        <v>21</v>
      </c>
      <c r="EO20" s="12">
        <v>335</v>
      </c>
      <c r="EP20" s="37">
        <f t="shared" ref="EP20:EP30" si="185">EO20/EN20*1000</f>
        <v>15952.380952380952</v>
      </c>
      <c r="EQ20" s="36">
        <v>6</v>
      </c>
      <c r="ER20" s="12">
        <v>179</v>
      </c>
      <c r="ES20" s="37">
        <f t="shared" si="174"/>
        <v>29833.333333333332</v>
      </c>
      <c r="ET20" s="36">
        <v>0</v>
      </c>
      <c r="EU20" s="12">
        <v>0</v>
      </c>
      <c r="EV20" s="37">
        <v>0</v>
      </c>
      <c r="EW20" s="36">
        <v>0</v>
      </c>
      <c r="EX20" s="12">
        <v>0</v>
      </c>
      <c r="EY20" s="37">
        <v>0</v>
      </c>
      <c r="EZ20" s="36">
        <v>0</v>
      </c>
      <c r="FA20" s="12">
        <v>0</v>
      </c>
      <c r="FB20" s="37">
        <v>0</v>
      </c>
      <c r="FC20" s="36">
        <v>0</v>
      </c>
      <c r="FD20" s="12">
        <v>0</v>
      </c>
      <c r="FE20" s="37">
        <v>0</v>
      </c>
      <c r="FF20" s="36">
        <v>0</v>
      </c>
      <c r="FG20" s="12">
        <v>0</v>
      </c>
      <c r="FH20" s="37">
        <v>0</v>
      </c>
      <c r="FI20" s="36">
        <v>0</v>
      </c>
      <c r="FJ20" s="12">
        <v>0</v>
      </c>
      <c r="FK20" s="37">
        <v>0</v>
      </c>
      <c r="FL20" s="36">
        <v>0</v>
      </c>
      <c r="FM20" s="12">
        <v>0</v>
      </c>
      <c r="FN20" s="37">
        <v>0</v>
      </c>
      <c r="FO20" s="36">
        <v>0</v>
      </c>
      <c r="FP20" s="12">
        <v>0</v>
      </c>
      <c r="FQ20" s="37">
        <v>0</v>
      </c>
      <c r="FR20" s="36">
        <v>0</v>
      </c>
      <c r="FS20" s="12">
        <v>0</v>
      </c>
      <c r="FT20" s="37">
        <v>0</v>
      </c>
      <c r="FU20" s="36">
        <v>0</v>
      </c>
      <c r="FV20" s="12">
        <v>0</v>
      </c>
      <c r="FW20" s="37">
        <v>0</v>
      </c>
      <c r="FX20" s="36">
        <v>0</v>
      </c>
      <c r="FY20" s="12">
        <v>0</v>
      </c>
      <c r="FZ20" s="37">
        <v>0</v>
      </c>
      <c r="GA20" s="36">
        <v>0</v>
      </c>
      <c r="GB20" s="12">
        <v>0</v>
      </c>
      <c r="GC20" s="37">
        <v>0</v>
      </c>
      <c r="GD20" s="36">
        <v>0</v>
      </c>
      <c r="GE20" s="12">
        <v>0</v>
      </c>
      <c r="GF20" s="37">
        <v>0</v>
      </c>
      <c r="GG20" s="36">
        <v>0</v>
      </c>
      <c r="GH20" s="12">
        <v>0</v>
      </c>
      <c r="GI20" s="37">
        <v>0</v>
      </c>
      <c r="GJ20" s="36">
        <v>0</v>
      </c>
      <c r="GK20" s="12">
        <v>0</v>
      </c>
      <c r="GL20" s="37">
        <v>0</v>
      </c>
      <c r="GM20" s="36">
        <v>0</v>
      </c>
      <c r="GN20" s="12">
        <v>0</v>
      </c>
      <c r="GO20" s="37">
        <v>0</v>
      </c>
      <c r="GP20" s="36">
        <v>0</v>
      </c>
      <c r="GQ20" s="12">
        <v>0</v>
      </c>
      <c r="GR20" s="37">
        <f t="shared" si="175"/>
        <v>0</v>
      </c>
      <c r="GS20" s="36">
        <v>0</v>
      </c>
      <c r="GT20" s="12">
        <v>0</v>
      </c>
      <c r="GU20" s="37">
        <f t="shared" si="176"/>
        <v>0</v>
      </c>
      <c r="GV20" s="36">
        <v>0</v>
      </c>
      <c r="GW20" s="12">
        <v>0</v>
      </c>
      <c r="GX20" s="37">
        <f t="shared" si="177"/>
        <v>0</v>
      </c>
      <c r="GY20" s="36">
        <v>0</v>
      </c>
      <c r="GZ20" s="12">
        <v>0</v>
      </c>
      <c r="HA20" s="37">
        <v>0</v>
      </c>
      <c r="HB20" s="36">
        <v>0</v>
      </c>
      <c r="HC20" s="12">
        <v>0</v>
      </c>
      <c r="HD20" s="37">
        <v>0</v>
      </c>
      <c r="HE20" s="36">
        <v>0</v>
      </c>
      <c r="HF20" s="12">
        <v>0</v>
      </c>
      <c r="HG20" s="37">
        <v>0</v>
      </c>
      <c r="HH20" s="36">
        <v>0</v>
      </c>
      <c r="HI20" s="12">
        <v>0</v>
      </c>
      <c r="HJ20" s="37">
        <v>0</v>
      </c>
      <c r="HK20" s="36">
        <v>0</v>
      </c>
      <c r="HL20" s="12">
        <v>0</v>
      </c>
      <c r="HM20" s="37">
        <v>0</v>
      </c>
      <c r="HN20" s="36">
        <v>0</v>
      </c>
      <c r="HO20" s="12">
        <v>0</v>
      </c>
      <c r="HP20" s="37">
        <v>0</v>
      </c>
      <c r="HQ20" s="36">
        <v>0</v>
      </c>
      <c r="HR20" s="12">
        <v>0</v>
      </c>
      <c r="HS20" s="37">
        <v>0</v>
      </c>
      <c r="HT20" s="36">
        <v>0</v>
      </c>
      <c r="HU20" s="12">
        <v>0</v>
      </c>
      <c r="HV20" s="37">
        <v>0</v>
      </c>
      <c r="HW20" s="36">
        <v>0</v>
      </c>
      <c r="HX20" s="12">
        <v>0</v>
      </c>
      <c r="HY20" s="37">
        <v>0</v>
      </c>
      <c r="HZ20" s="36">
        <v>0</v>
      </c>
      <c r="IA20" s="12">
        <v>0</v>
      </c>
      <c r="IB20" s="37">
        <v>0</v>
      </c>
      <c r="IC20" s="36">
        <v>0</v>
      </c>
      <c r="ID20" s="12">
        <v>0</v>
      </c>
      <c r="IE20" s="37">
        <v>0</v>
      </c>
      <c r="IF20" s="36">
        <v>0</v>
      </c>
      <c r="IG20" s="12">
        <v>0</v>
      </c>
      <c r="IH20" s="37">
        <v>0</v>
      </c>
      <c r="II20" s="36">
        <v>0</v>
      </c>
      <c r="IJ20" s="12">
        <v>0</v>
      </c>
      <c r="IK20" s="37">
        <v>0</v>
      </c>
      <c r="IL20" s="36">
        <v>11</v>
      </c>
      <c r="IM20" s="12">
        <v>83</v>
      </c>
      <c r="IN20" s="37">
        <f t="shared" ref="IN20" si="186">IM20/IL20*1000</f>
        <v>7545.454545454546</v>
      </c>
      <c r="IO20" s="36">
        <v>2</v>
      </c>
      <c r="IP20" s="12">
        <v>13</v>
      </c>
      <c r="IQ20" s="37">
        <f t="shared" ref="IQ20" si="187">IP20/IO20*1000</f>
        <v>6500</v>
      </c>
      <c r="IR20" s="36">
        <v>0</v>
      </c>
      <c r="IS20" s="12">
        <v>0</v>
      </c>
      <c r="IT20" s="37">
        <v>0</v>
      </c>
      <c r="IU20" s="36">
        <v>0</v>
      </c>
      <c r="IV20" s="12">
        <v>0</v>
      </c>
      <c r="IW20" s="37">
        <v>0</v>
      </c>
      <c r="IX20" s="36">
        <v>0</v>
      </c>
      <c r="IY20" s="12">
        <v>0</v>
      </c>
      <c r="IZ20" s="37">
        <v>0</v>
      </c>
      <c r="JA20" s="36">
        <v>0</v>
      </c>
      <c r="JB20" s="12">
        <v>0</v>
      </c>
      <c r="JC20" s="37">
        <v>0</v>
      </c>
      <c r="JD20" s="36">
        <v>0</v>
      </c>
      <c r="JE20" s="12">
        <v>0</v>
      </c>
      <c r="JF20" s="37">
        <v>0</v>
      </c>
      <c r="JG20" s="36">
        <v>0</v>
      </c>
      <c r="JH20" s="12">
        <v>0</v>
      </c>
      <c r="JI20" s="37">
        <v>0</v>
      </c>
      <c r="JJ20" s="36">
        <v>0</v>
      </c>
      <c r="JK20" s="12">
        <v>0</v>
      </c>
      <c r="JL20" s="37">
        <v>0</v>
      </c>
      <c r="JM20" s="36">
        <v>0</v>
      </c>
      <c r="JN20" s="12">
        <v>0</v>
      </c>
      <c r="JO20" s="37">
        <v>0</v>
      </c>
      <c r="JP20" s="36">
        <v>0</v>
      </c>
      <c r="JQ20" s="12">
        <v>0</v>
      </c>
      <c r="JR20" s="37">
        <v>0</v>
      </c>
      <c r="JS20" s="36">
        <v>0</v>
      </c>
      <c r="JT20" s="12">
        <v>0</v>
      </c>
      <c r="JU20" s="37">
        <v>0</v>
      </c>
      <c r="JV20" s="36">
        <v>0</v>
      </c>
      <c r="JW20" s="12">
        <v>0</v>
      </c>
      <c r="JX20" s="37">
        <v>0</v>
      </c>
      <c r="JY20" s="36">
        <v>0</v>
      </c>
      <c r="JZ20" s="12">
        <v>0</v>
      </c>
      <c r="KA20" s="37">
        <v>0</v>
      </c>
      <c r="KB20" s="36">
        <v>0</v>
      </c>
      <c r="KC20" s="12">
        <v>0</v>
      </c>
      <c r="KD20" s="37">
        <v>0</v>
      </c>
      <c r="KE20" s="36"/>
      <c r="KF20" s="12"/>
      <c r="KG20" s="37"/>
      <c r="KH20" s="36">
        <v>8</v>
      </c>
      <c r="KI20" s="12">
        <v>45</v>
      </c>
      <c r="KJ20" s="37">
        <f t="shared" ref="KJ20:KJ26" si="188">KI20/KH20*1000</f>
        <v>5625</v>
      </c>
      <c r="KK20" s="36">
        <v>0</v>
      </c>
      <c r="KL20" s="12">
        <v>0</v>
      </c>
      <c r="KM20" s="37">
        <f t="shared" si="181"/>
        <v>0</v>
      </c>
      <c r="KN20" s="36">
        <v>11</v>
      </c>
      <c r="KO20" s="12">
        <v>228</v>
      </c>
      <c r="KP20" s="37">
        <f t="shared" si="182"/>
        <v>20727.272727272728</v>
      </c>
      <c r="KQ20" s="36"/>
      <c r="KR20" s="12"/>
      <c r="KS20" s="37"/>
      <c r="KT20" s="36">
        <v>0</v>
      </c>
      <c r="KU20" s="12">
        <v>0</v>
      </c>
      <c r="KV20" s="37">
        <v>0</v>
      </c>
      <c r="KW20" s="36">
        <v>0</v>
      </c>
      <c r="KX20" s="12">
        <v>0</v>
      </c>
      <c r="KY20" s="37">
        <v>0</v>
      </c>
      <c r="KZ20" s="36">
        <v>0</v>
      </c>
      <c r="LA20" s="12">
        <v>0</v>
      </c>
      <c r="LB20" s="37">
        <v>0</v>
      </c>
      <c r="LC20" s="36">
        <v>0</v>
      </c>
      <c r="LD20" s="12">
        <v>0</v>
      </c>
      <c r="LE20" s="37">
        <v>0</v>
      </c>
      <c r="LF20" s="36">
        <v>0</v>
      </c>
      <c r="LG20" s="12">
        <v>0</v>
      </c>
      <c r="LH20" s="37">
        <v>0</v>
      </c>
      <c r="LI20" s="36">
        <v>17</v>
      </c>
      <c r="LJ20" s="12">
        <v>369</v>
      </c>
      <c r="LK20" s="37">
        <f t="shared" si="183"/>
        <v>21705.882352941178</v>
      </c>
      <c r="LL20" s="36">
        <v>0</v>
      </c>
      <c r="LM20" s="12">
        <v>0</v>
      </c>
      <c r="LN20" s="37">
        <v>0</v>
      </c>
      <c r="LO20" s="36">
        <v>0</v>
      </c>
      <c r="LP20" s="12">
        <v>0</v>
      </c>
      <c r="LQ20" s="37">
        <v>0</v>
      </c>
      <c r="LR20" s="36">
        <v>0</v>
      </c>
      <c r="LS20" s="12">
        <v>0</v>
      </c>
      <c r="LT20" s="37">
        <v>0</v>
      </c>
      <c r="LU20" s="36">
        <v>0</v>
      </c>
      <c r="LV20" s="12">
        <v>0</v>
      </c>
      <c r="LW20" s="37">
        <v>0</v>
      </c>
      <c r="LX20" s="36">
        <v>0</v>
      </c>
      <c r="LY20" s="12">
        <v>0</v>
      </c>
      <c r="LZ20" s="37">
        <v>0</v>
      </c>
      <c r="MA20" s="6" t="e">
        <f>L20+O20+R20+AA20+AG20+AP20+AS20+BB20+BH20+BK20+CC20+CF20+CI20+CX20+DJ20+DV20+DY20+EB20+EE20+EH20+EK20+EN20+EQ20+EW20+EZ20+FF20+FU20+GM20+HB20+HQ20+HW20+HZ20+IC20+II20+IL20+IO20+IR20+IU20+IX20+JD20+JG20+JM20+JP20+JV20+JY20+KH20+KN20+KT20+KW20+LF20+LI20+LL20+LR20+LU20+CO20+FC20+AM20+ET20+FO20+FR20+LO20+HT20+HN20+CU20+LC20+KZ20+KB20+JS20+JJ20+IF20+HK20+HH20+HE20+FX20+DG20+DD20+CR20+BZ20+BT20+BN20+BE20+AY20+AJ20+AD20+X20+JA20+GJ20+GG20+CL20+LX20+DA20+GA20+FI20+BW20+GY20+DS20+GD20+FL20+#REF!+GS20</f>
        <v>#REF!</v>
      </c>
      <c r="MB20" s="63" t="e">
        <f>M20+P20+S20+AB20+AH20+AQ20+AT20+BC20+BI20+BL20+CD20+CG20+CJ20+CY20+DK20+DW20+DZ20+EC20+EF20+EI20+EL20+EO20+ER20+EX20+FA20+FG20+FV20+GN20+HC20+HR20+HX20+IA20+ID20+IJ20+IM20+IP20+IS20+IV20+IY20+JE20+JH20+JN20+JQ20+JW20+JZ20+KI20+KO20+KU20+KX20+LG20+LJ20+LM20+LS20+LV20+CP20+FD20+AN20+EU20+FP20+FS20+LP20+HU20+HO20+CV20+LD20+LA20+KC20+JT20+JK20+IG20+HL20+HI20+HF20+FY20+DH20+DE20+CS20+CA20+BU20+BO20+BF20+AZ20+AK20+AE20+Y20+JB20+GK20+GH20+CM20+LY20+DB20+GB20+FJ20+BX20+GZ20+DT20+GE20+FM20+#REF!+GT20</f>
        <v>#REF!</v>
      </c>
      <c r="MC20" s="3"/>
      <c r="MD20" s="4"/>
      <c r="ME20" s="3"/>
      <c r="MF20" s="3"/>
      <c r="MG20" s="3"/>
      <c r="MH20" s="4"/>
      <c r="MI20" s="3"/>
      <c r="MJ20" s="3"/>
      <c r="MK20" s="3"/>
      <c r="ML20" s="4"/>
      <c r="MM20" s="3"/>
      <c r="MN20" s="3"/>
      <c r="MO20" s="1"/>
    </row>
    <row r="21" spans="1:428" x14ac:dyDescent="0.3">
      <c r="A21" s="52">
        <v>2005</v>
      </c>
      <c r="B21" s="53" t="s">
        <v>7</v>
      </c>
      <c r="C21" s="36"/>
      <c r="D21" s="12"/>
      <c r="E21" s="37"/>
      <c r="F21" s="36">
        <v>0</v>
      </c>
      <c r="G21" s="12">
        <v>0</v>
      </c>
      <c r="H21" s="37">
        <f t="shared" si="162"/>
        <v>0</v>
      </c>
      <c r="I21" s="36"/>
      <c r="J21" s="12"/>
      <c r="K21" s="37"/>
      <c r="L21" s="36">
        <v>0</v>
      </c>
      <c r="M21" s="12">
        <v>0</v>
      </c>
      <c r="N21" s="37">
        <v>0</v>
      </c>
      <c r="O21" s="36">
        <v>81</v>
      </c>
      <c r="P21" s="12">
        <v>838</v>
      </c>
      <c r="Q21" s="37">
        <f t="shared" si="163"/>
        <v>10345.679012345679</v>
      </c>
      <c r="R21" s="36">
        <v>0</v>
      </c>
      <c r="S21" s="12">
        <v>0</v>
      </c>
      <c r="T21" s="37">
        <v>0</v>
      </c>
      <c r="U21" s="36">
        <v>0</v>
      </c>
      <c r="V21" s="12">
        <v>0</v>
      </c>
      <c r="W21" s="37">
        <f t="shared" si="165"/>
        <v>0</v>
      </c>
      <c r="X21" s="36">
        <v>0</v>
      </c>
      <c r="Y21" s="12">
        <v>0</v>
      </c>
      <c r="Z21" s="37">
        <v>0</v>
      </c>
      <c r="AA21" s="36">
        <v>0</v>
      </c>
      <c r="AB21" s="12">
        <v>0</v>
      </c>
      <c r="AC21" s="37">
        <v>0</v>
      </c>
      <c r="AD21" s="36">
        <v>0</v>
      </c>
      <c r="AE21" s="12">
        <v>0</v>
      </c>
      <c r="AF21" s="37">
        <v>0</v>
      </c>
      <c r="AG21" s="36">
        <v>59</v>
      </c>
      <c r="AH21" s="12">
        <v>1599</v>
      </c>
      <c r="AI21" s="37">
        <f t="shared" si="166"/>
        <v>27101.69491525424</v>
      </c>
      <c r="AJ21" s="36">
        <v>0</v>
      </c>
      <c r="AK21" s="12">
        <v>0</v>
      </c>
      <c r="AL21" s="37">
        <v>0</v>
      </c>
      <c r="AM21" s="36">
        <v>0</v>
      </c>
      <c r="AN21" s="12">
        <v>0</v>
      </c>
      <c r="AO21" s="37">
        <v>0</v>
      </c>
      <c r="AP21" s="36">
        <v>7</v>
      </c>
      <c r="AQ21" s="12">
        <v>83</v>
      </c>
      <c r="AR21" s="37">
        <f t="shared" ref="AR21:AR22" si="189">AQ21/AP21*1000</f>
        <v>11857.142857142857</v>
      </c>
      <c r="AS21" s="36">
        <v>0</v>
      </c>
      <c r="AT21" s="12">
        <v>0</v>
      </c>
      <c r="AU21" s="37">
        <v>0</v>
      </c>
      <c r="AV21" s="36">
        <v>0</v>
      </c>
      <c r="AW21" s="12">
        <v>0</v>
      </c>
      <c r="AX21" s="37">
        <f t="shared" si="167"/>
        <v>0</v>
      </c>
      <c r="AY21" s="36">
        <v>0</v>
      </c>
      <c r="AZ21" s="12">
        <v>0</v>
      </c>
      <c r="BA21" s="37">
        <v>0</v>
      </c>
      <c r="BB21" s="36">
        <v>0</v>
      </c>
      <c r="BC21" s="12">
        <v>0</v>
      </c>
      <c r="BD21" s="37">
        <v>0</v>
      </c>
      <c r="BE21" s="36">
        <v>0</v>
      </c>
      <c r="BF21" s="12">
        <v>0</v>
      </c>
      <c r="BG21" s="37">
        <v>0</v>
      </c>
      <c r="BH21" s="36">
        <v>0</v>
      </c>
      <c r="BI21" s="12">
        <v>0</v>
      </c>
      <c r="BJ21" s="37">
        <v>0</v>
      </c>
      <c r="BK21" s="36">
        <v>2</v>
      </c>
      <c r="BL21" s="12">
        <v>6</v>
      </c>
      <c r="BM21" s="37">
        <f t="shared" si="169"/>
        <v>3000</v>
      </c>
      <c r="BN21" s="36">
        <v>0</v>
      </c>
      <c r="BO21" s="12">
        <v>0</v>
      </c>
      <c r="BP21" s="37">
        <v>0</v>
      </c>
      <c r="BQ21" s="36">
        <v>0</v>
      </c>
      <c r="BR21" s="12">
        <v>0</v>
      </c>
      <c r="BS21" s="37">
        <f t="shared" si="170"/>
        <v>0</v>
      </c>
      <c r="BT21" s="36">
        <v>0</v>
      </c>
      <c r="BU21" s="12">
        <v>0</v>
      </c>
      <c r="BV21" s="37">
        <v>0</v>
      </c>
      <c r="BW21" s="36">
        <v>0</v>
      </c>
      <c r="BX21" s="12">
        <v>0</v>
      </c>
      <c r="BY21" s="37">
        <v>0</v>
      </c>
      <c r="BZ21" s="36">
        <v>0</v>
      </c>
      <c r="CA21" s="12">
        <v>0</v>
      </c>
      <c r="CB21" s="37">
        <v>0</v>
      </c>
      <c r="CC21" s="36">
        <v>0</v>
      </c>
      <c r="CD21" s="12">
        <v>0</v>
      </c>
      <c r="CE21" s="37">
        <v>0</v>
      </c>
      <c r="CF21" s="36">
        <v>0</v>
      </c>
      <c r="CG21" s="12">
        <v>0</v>
      </c>
      <c r="CH21" s="37">
        <v>0</v>
      </c>
      <c r="CI21" s="36">
        <v>0</v>
      </c>
      <c r="CJ21" s="12">
        <v>0</v>
      </c>
      <c r="CK21" s="37">
        <v>0</v>
      </c>
      <c r="CL21" s="36">
        <v>0</v>
      </c>
      <c r="CM21" s="12">
        <v>0</v>
      </c>
      <c r="CN21" s="37">
        <v>0</v>
      </c>
      <c r="CO21" s="36">
        <v>0</v>
      </c>
      <c r="CP21" s="12">
        <v>0</v>
      </c>
      <c r="CQ21" s="37">
        <v>0</v>
      </c>
      <c r="CR21" s="36">
        <v>0</v>
      </c>
      <c r="CS21" s="12">
        <v>0</v>
      </c>
      <c r="CT21" s="37">
        <v>0</v>
      </c>
      <c r="CU21" s="36">
        <v>0</v>
      </c>
      <c r="CV21" s="12">
        <v>0</v>
      </c>
      <c r="CW21" s="37">
        <v>0</v>
      </c>
      <c r="CX21" s="36">
        <v>0</v>
      </c>
      <c r="CY21" s="12">
        <v>0</v>
      </c>
      <c r="CZ21" s="37">
        <v>0</v>
      </c>
      <c r="DA21" s="36">
        <v>0</v>
      </c>
      <c r="DB21" s="12">
        <v>0</v>
      </c>
      <c r="DC21" s="37">
        <v>0</v>
      </c>
      <c r="DD21" s="36">
        <v>1</v>
      </c>
      <c r="DE21" s="12">
        <v>12</v>
      </c>
      <c r="DF21" s="37">
        <f t="shared" si="171"/>
        <v>12000</v>
      </c>
      <c r="DG21" s="36">
        <v>0</v>
      </c>
      <c r="DH21" s="12">
        <v>0</v>
      </c>
      <c r="DI21" s="37">
        <v>0</v>
      </c>
      <c r="DJ21" s="36">
        <v>1</v>
      </c>
      <c r="DK21" s="12">
        <v>8</v>
      </c>
      <c r="DL21" s="37">
        <f t="shared" ref="DL21" si="190">DK21/DJ21*1000</f>
        <v>8000</v>
      </c>
      <c r="DM21" s="36"/>
      <c r="DN21" s="12"/>
      <c r="DO21" s="37"/>
      <c r="DP21" s="36"/>
      <c r="DQ21" s="12"/>
      <c r="DR21" s="37"/>
      <c r="DS21" s="36">
        <v>0</v>
      </c>
      <c r="DT21" s="12">
        <v>0</v>
      </c>
      <c r="DU21" s="37">
        <v>0</v>
      </c>
      <c r="DV21" s="36">
        <v>0</v>
      </c>
      <c r="DW21" s="12">
        <v>0</v>
      </c>
      <c r="DX21" s="37">
        <v>0</v>
      </c>
      <c r="DY21" s="36">
        <v>3</v>
      </c>
      <c r="DZ21" s="12">
        <v>43</v>
      </c>
      <c r="EA21" s="37">
        <f t="shared" ref="EA21" si="191">DZ21/DY21*1000</f>
        <v>14333.333333333334</v>
      </c>
      <c r="EB21" s="36">
        <v>2</v>
      </c>
      <c r="EC21" s="12">
        <v>20</v>
      </c>
      <c r="ED21" s="37">
        <f t="shared" si="173"/>
        <v>10000</v>
      </c>
      <c r="EE21" s="36">
        <v>0</v>
      </c>
      <c r="EF21" s="12">
        <v>0</v>
      </c>
      <c r="EG21" s="37">
        <v>0</v>
      </c>
      <c r="EH21" s="36">
        <v>0</v>
      </c>
      <c r="EI21" s="12">
        <v>0</v>
      </c>
      <c r="EJ21" s="37">
        <v>0</v>
      </c>
      <c r="EK21" s="36">
        <v>0</v>
      </c>
      <c r="EL21" s="12">
        <v>0</v>
      </c>
      <c r="EM21" s="37">
        <v>0</v>
      </c>
      <c r="EN21" s="36">
        <v>11</v>
      </c>
      <c r="EO21" s="12">
        <v>160</v>
      </c>
      <c r="EP21" s="37">
        <f t="shared" si="185"/>
        <v>14545.454545454544</v>
      </c>
      <c r="EQ21" s="36">
        <v>22</v>
      </c>
      <c r="ER21" s="12">
        <v>520</v>
      </c>
      <c r="ES21" s="37">
        <f t="shared" si="174"/>
        <v>23636.363636363636</v>
      </c>
      <c r="ET21" s="36">
        <v>0</v>
      </c>
      <c r="EU21" s="12">
        <v>0</v>
      </c>
      <c r="EV21" s="37">
        <v>0</v>
      </c>
      <c r="EW21" s="36">
        <v>0</v>
      </c>
      <c r="EX21" s="12">
        <v>0</v>
      </c>
      <c r="EY21" s="37">
        <v>0</v>
      </c>
      <c r="EZ21" s="36">
        <v>0</v>
      </c>
      <c r="FA21" s="12">
        <v>0</v>
      </c>
      <c r="FB21" s="37">
        <v>0</v>
      </c>
      <c r="FC21" s="36">
        <v>0</v>
      </c>
      <c r="FD21" s="12">
        <v>0</v>
      </c>
      <c r="FE21" s="37">
        <v>0</v>
      </c>
      <c r="FF21" s="36">
        <v>0</v>
      </c>
      <c r="FG21" s="12">
        <v>0</v>
      </c>
      <c r="FH21" s="37">
        <v>0</v>
      </c>
      <c r="FI21" s="36">
        <v>0</v>
      </c>
      <c r="FJ21" s="12">
        <v>0</v>
      </c>
      <c r="FK21" s="37">
        <v>0</v>
      </c>
      <c r="FL21" s="36">
        <v>0</v>
      </c>
      <c r="FM21" s="12">
        <v>0</v>
      </c>
      <c r="FN21" s="37">
        <v>0</v>
      </c>
      <c r="FO21" s="36">
        <v>0</v>
      </c>
      <c r="FP21" s="12">
        <v>0</v>
      </c>
      <c r="FQ21" s="37">
        <v>0</v>
      </c>
      <c r="FR21" s="36">
        <v>0</v>
      </c>
      <c r="FS21" s="12">
        <v>0</v>
      </c>
      <c r="FT21" s="37">
        <v>0</v>
      </c>
      <c r="FU21" s="36">
        <v>0</v>
      </c>
      <c r="FV21" s="12">
        <v>0</v>
      </c>
      <c r="FW21" s="37">
        <v>0</v>
      </c>
      <c r="FX21" s="36">
        <v>0</v>
      </c>
      <c r="FY21" s="12">
        <v>0</v>
      </c>
      <c r="FZ21" s="37">
        <v>0</v>
      </c>
      <c r="GA21" s="36">
        <v>0</v>
      </c>
      <c r="GB21" s="12">
        <v>0</v>
      </c>
      <c r="GC21" s="37">
        <v>0</v>
      </c>
      <c r="GD21" s="36">
        <v>0</v>
      </c>
      <c r="GE21" s="12">
        <v>0</v>
      </c>
      <c r="GF21" s="37">
        <v>0</v>
      </c>
      <c r="GG21" s="36">
        <v>0</v>
      </c>
      <c r="GH21" s="12">
        <v>0</v>
      </c>
      <c r="GI21" s="37">
        <v>0</v>
      </c>
      <c r="GJ21" s="36">
        <v>0</v>
      </c>
      <c r="GK21" s="12">
        <v>0</v>
      </c>
      <c r="GL21" s="37">
        <v>0</v>
      </c>
      <c r="GM21" s="36">
        <v>0</v>
      </c>
      <c r="GN21" s="12">
        <v>0</v>
      </c>
      <c r="GO21" s="37">
        <v>0</v>
      </c>
      <c r="GP21" s="36">
        <v>0</v>
      </c>
      <c r="GQ21" s="12">
        <v>0</v>
      </c>
      <c r="GR21" s="37">
        <f t="shared" si="175"/>
        <v>0</v>
      </c>
      <c r="GS21" s="36">
        <v>0</v>
      </c>
      <c r="GT21" s="12">
        <v>0</v>
      </c>
      <c r="GU21" s="37">
        <f t="shared" si="176"/>
        <v>0</v>
      </c>
      <c r="GV21" s="36">
        <v>0</v>
      </c>
      <c r="GW21" s="12">
        <v>0</v>
      </c>
      <c r="GX21" s="37">
        <f t="shared" si="177"/>
        <v>0</v>
      </c>
      <c r="GY21" s="36">
        <v>0</v>
      </c>
      <c r="GZ21" s="12">
        <v>0</v>
      </c>
      <c r="HA21" s="37">
        <v>0</v>
      </c>
      <c r="HB21" s="36">
        <v>0</v>
      </c>
      <c r="HC21" s="12">
        <v>0</v>
      </c>
      <c r="HD21" s="37">
        <v>0</v>
      </c>
      <c r="HE21" s="36">
        <v>0</v>
      </c>
      <c r="HF21" s="12">
        <v>0</v>
      </c>
      <c r="HG21" s="37">
        <v>0</v>
      </c>
      <c r="HH21" s="36">
        <v>0</v>
      </c>
      <c r="HI21" s="12">
        <v>0</v>
      </c>
      <c r="HJ21" s="37">
        <v>0</v>
      </c>
      <c r="HK21" s="36">
        <v>0</v>
      </c>
      <c r="HL21" s="12">
        <v>0</v>
      </c>
      <c r="HM21" s="37">
        <v>0</v>
      </c>
      <c r="HN21" s="36">
        <v>0</v>
      </c>
      <c r="HO21" s="12">
        <v>0</v>
      </c>
      <c r="HP21" s="37">
        <v>0</v>
      </c>
      <c r="HQ21" s="36">
        <v>0</v>
      </c>
      <c r="HR21" s="12">
        <v>0</v>
      </c>
      <c r="HS21" s="37">
        <v>0</v>
      </c>
      <c r="HT21" s="36">
        <v>0</v>
      </c>
      <c r="HU21" s="12">
        <v>0</v>
      </c>
      <c r="HV21" s="37">
        <v>0</v>
      </c>
      <c r="HW21" s="36">
        <v>1</v>
      </c>
      <c r="HX21" s="12">
        <v>6</v>
      </c>
      <c r="HY21" s="37">
        <f t="shared" si="178"/>
        <v>6000</v>
      </c>
      <c r="HZ21" s="36">
        <v>0</v>
      </c>
      <c r="IA21" s="12">
        <v>0</v>
      </c>
      <c r="IB21" s="37">
        <v>0</v>
      </c>
      <c r="IC21" s="36">
        <v>0</v>
      </c>
      <c r="ID21" s="12">
        <v>0</v>
      </c>
      <c r="IE21" s="37">
        <v>0</v>
      </c>
      <c r="IF21" s="36">
        <v>0</v>
      </c>
      <c r="IG21" s="12">
        <v>0</v>
      </c>
      <c r="IH21" s="37">
        <v>0</v>
      </c>
      <c r="II21" s="36">
        <v>25</v>
      </c>
      <c r="IJ21" s="12">
        <v>130</v>
      </c>
      <c r="IK21" s="37">
        <f t="shared" si="179"/>
        <v>5200</v>
      </c>
      <c r="IL21" s="36">
        <v>0</v>
      </c>
      <c r="IM21" s="12">
        <v>0</v>
      </c>
      <c r="IN21" s="37">
        <v>0</v>
      </c>
      <c r="IO21" s="36">
        <v>0</v>
      </c>
      <c r="IP21" s="12">
        <v>0</v>
      </c>
      <c r="IQ21" s="37">
        <v>0</v>
      </c>
      <c r="IR21" s="36">
        <v>2</v>
      </c>
      <c r="IS21" s="12">
        <v>53</v>
      </c>
      <c r="IT21" s="37">
        <f t="shared" ref="IT21" si="192">IS21/IR21*1000</f>
        <v>26500</v>
      </c>
      <c r="IU21" s="36">
        <v>0</v>
      </c>
      <c r="IV21" s="12">
        <v>0</v>
      </c>
      <c r="IW21" s="37">
        <v>0</v>
      </c>
      <c r="IX21" s="36">
        <v>0</v>
      </c>
      <c r="IY21" s="12">
        <v>0</v>
      </c>
      <c r="IZ21" s="37">
        <v>0</v>
      </c>
      <c r="JA21" s="36">
        <v>0</v>
      </c>
      <c r="JB21" s="12">
        <v>0</v>
      </c>
      <c r="JC21" s="37">
        <v>0</v>
      </c>
      <c r="JD21" s="36">
        <v>0</v>
      </c>
      <c r="JE21" s="12">
        <v>0</v>
      </c>
      <c r="JF21" s="37">
        <v>0</v>
      </c>
      <c r="JG21" s="36">
        <v>0</v>
      </c>
      <c r="JH21" s="12">
        <v>0</v>
      </c>
      <c r="JI21" s="37">
        <v>0</v>
      </c>
      <c r="JJ21" s="36">
        <v>0</v>
      </c>
      <c r="JK21" s="12">
        <v>0</v>
      </c>
      <c r="JL21" s="37">
        <v>0</v>
      </c>
      <c r="JM21" s="36">
        <v>1</v>
      </c>
      <c r="JN21" s="12">
        <v>9</v>
      </c>
      <c r="JO21" s="37">
        <f t="shared" ref="JO21" si="193">JN21/JM21*1000</f>
        <v>9000</v>
      </c>
      <c r="JP21" s="36">
        <v>0</v>
      </c>
      <c r="JQ21" s="12">
        <v>0</v>
      </c>
      <c r="JR21" s="37">
        <v>0</v>
      </c>
      <c r="JS21" s="36">
        <v>0</v>
      </c>
      <c r="JT21" s="12">
        <v>0</v>
      </c>
      <c r="JU21" s="37">
        <v>0</v>
      </c>
      <c r="JV21" s="36">
        <v>0</v>
      </c>
      <c r="JW21" s="12">
        <v>0</v>
      </c>
      <c r="JX21" s="37">
        <v>0</v>
      </c>
      <c r="JY21" s="36">
        <v>0</v>
      </c>
      <c r="JZ21" s="12">
        <v>0</v>
      </c>
      <c r="KA21" s="37">
        <v>0</v>
      </c>
      <c r="KB21" s="36">
        <v>0</v>
      </c>
      <c r="KC21" s="12">
        <v>0</v>
      </c>
      <c r="KD21" s="37">
        <v>0</v>
      </c>
      <c r="KE21" s="36"/>
      <c r="KF21" s="12"/>
      <c r="KG21" s="37"/>
      <c r="KH21" s="36">
        <v>0</v>
      </c>
      <c r="KI21" s="12">
        <v>0</v>
      </c>
      <c r="KJ21" s="37">
        <v>0</v>
      </c>
      <c r="KK21" s="36">
        <v>0</v>
      </c>
      <c r="KL21" s="12">
        <v>0</v>
      </c>
      <c r="KM21" s="37">
        <f t="shared" si="181"/>
        <v>0</v>
      </c>
      <c r="KN21" s="36">
        <v>2</v>
      </c>
      <c r="KO21" s="12">
        <v>69</v>
      </c>
      <c r="KP21" s="37">
        <f t="shared" si="182"/>
        <v>34500</v>
      </c>
      <c r="KQ21" s="36"/>
      <c r="KR21" s="12"/>
      <c r="KS21" s="37"/>
      <c r="KT21" s="36">
        <v>0</v>
      </c>
      <c r="KU21" s="12">
        <v>0</v>
      </c>
      <c r="KV21" s="37">
        <v>0</v>
      </c>
      <c r="KW21" s="36">
        <v>0</v>
      </c>
      <c r="KX21" s="12">
        <v>0</v>
      </c>
      <c r="KY21" s="37">
        <v>0</v>
      </c>
      <c r="KZ21" s="36">
        <v>0</v>
      </c>
      <c r="LA21" s="12">
        <v>0</v>
      </c>
      <c r="LB21" s="37">
        <v>0</v>
      </c>
      <c r="LC21" s="36">
        <v>0</v>
      </c>
      <c r="LD21" s="12">
        <v>0</v>
      </c>
      <c r="LE21" s="37">
        <v>0</v>
      </c>
      <c r="LF21" s="36">
        <v>4</v>
      </c>
      <c r="LG21" s="12">
        <v>21</v>
      </c>
      <c r="LH21" s="37">
        <f t="shared" ref="LH21:LH24" si="194">LG21/LF21*1000</f>
        <v>5250</v>
      </c>
      <c r="LI21" s="36">
        <v>4</v>
      </c>
      <c r="LJ21" s="12">
        <v>77</v>
      </c>
      <c r="LK21" s="37">
        <f t="shared" si="183"/>
        <v>19250</v>
      </c>
      <c r="LL21" s="36">
        <v>3</v>
      </c>
      <c r="LM21" s="12">
        <v>52</v>
      </c>
      <c r="LN21" s="37">
        <f t="shared" ref="LN21:LN30" si="195">LM21/LL21*1000</f>
        <v>17333.333333333332</v>
      </c>
      <c r="LO21" s="36">
        <v>0</v>
      </c>
      <c r="LP21" s="12">
        <v>0</v>
      </c>
      <c r="LQ21" s="37">
        <v>0</v>
      </c>
      <c r="LR21" s="36">
        <v>0</v>
      </c>
      <c r="LS21" s="12">
        <v>0</v>
      </c>
      <c r="LT21" s="37">
        <v>0</v>
      </c>
      <c r="LU21" s="36">
        <v>0</v>
      </c>
      <c r="LV21" s="12">
        <v>0</v>
      </c>
      <c r="LW21" s="37">
        <v>0</v>
      </c>
      <c r="LX21" s="36">
        <v>0</v>
      </c>
      <c r="LY21" s="12">
        <v>0</v>
      </c>
      <c r="LZ21" s="37">
        <v>0</v>
      </c>
      <c r="MA21" s="6" t="e">
        <f>L21+O21+R21+AA21+AG21+AP21+AS21+BB21+BH21+BK21+CC21+CF21+CI21+CX21+DJ21+DV21+DY21+EB21+EE21+EH21+EK21+EN21+EQ21+EW21+EZ21+FF21+FU21+GM21+HB21+HQ21+HW21+HZ21+IC21+II21+IL21+IO21+IR21+IU21+IX21+JD21+JG21+JM21+JP21+JV21+JY21+KH21+KN21+KT21+KW21+LF21+LI21+LL21+LR21+LU21+CO21+FC21+AM21+ET21+FO21+FR21+LO21+HT21+HN21+CU21+LC21+KZ21+KB21+JS21+JJ21+IF21+HK21+HH21+HE21+FX21+DG21+DD21+CR21+BZ21+BT21+BN21+BE21+AY21+AJ21+AD21+X21+JA21+GJ21+GG21+CL21+LX21+DA21+GA21+FI21+BW21+GY21+DS21+GD21+FL21+#REF!+GS21</f>
        <v>#REF!</v>
      </c>
      <c r="MB21" s="63" t="e">
        <f>M21+P21+S21+AB21+AH21+AQ21+AT21+BC21+BI21+BL21+CD21+CG21+CJ21+CY21+DK21+DW21+DZ21+EC21+EF21+EI21+EL21+EO21+ER21+EX21+FA21+FG21+FV21+GN21+HC21+HR21+HX21+IA21+ID21+IJ21+IM21+IP21+IS21+IV21+IY21+JE21+JH21+JN21+JQ21+JW21+JZ21+KI21+KO21+KU21+KX21+LG21+LJ21+LM21+LS21+LV21+CP21+FD21+AN21+EU21+FP21+FS21+LP21+HU21+HO21+CV21+LD21+LA21+KC21+JT21+JK21+IG21+HL21+HI21+HF21+FY21+DH21+DE21+CS21+CA21+BU21+BO21+BF21+AZ21+AK21+AE21+Y21+JB21+GK21+GH21+CM21+LY21+DB21+GB21+FJ21+BX21+GZ21+DT21+GE21+FM21+#REF!+GT21</f>
        <v>#REF!</v>
      </c>
      <c r="MC21" s="3"/>
      <c r="MD21" s="4"/>
      <c r="ME21" s="3"/>
      <c r="MF21" s="3"/>
      <c r="MG21" s="3"/>
      <c r="MH21" s="4"/>
      <c r="MI21" s="3"/>
      <c r="MJ21" s="3"/>
      <c r="MK21" s="3"/>
      <c r="ML21" s="4"/>
      <c r="MM21" s="3"/>
      <c r="MN21" s="3"/>
      <c r="MO21" s="1"/>
    </row>
    <row r="22" spans="1:428" x14ac:dyDescent="0.3">
      <c r="A22" s="52">
        <v>2005</v>
      </c>
      <c r="B22" s="53" t="s">
        <v>8</v>
      </c>
      <c r="C22" s="36"/>
      <c r="D22" s="12"/>
      <c r="E22" s="37"/>
      <c r="F22" s="36">
        <v>0</v>
      </c>
      <c r="G22" s="12">
        <v>0</v>
      </c>
      <c r="H22" s="37">
        <f t="shared" si="162"/>
        <v>0</v>
      </c>
      <c r="I22" s="36"/>
      <c r="J22" s="12"/>
      <c r="K22" s="37"/>
      <c r="L22" s="36">
        <v>0</v>
      </c>
      <c r="M22" s="12">
        <v>0</v>
      </c>
      <c r="N22" s="37">
        <v>0</v>
      </c>
      <c r="O22" s="36">
        <v>37</v>
      </c>
      <c r="P22" s="12">
        <v>391</v>
      </c>
      <c r="Q22" s="37">
        <f t="shared" si="163"/>
        <v>10567.567567567568</v>
      </c>
      <c r="R22" s="36">
        <v>0</v>
      </c>
      <c r="S22" s="12">
        <v>0</v>
      </c>
      <c r="T22" s="37">
        <v>0</v>
      </c>
      <c r="U22" s="36">
        <v>0</v>
      </c>
      <c r="V22" s="12">
        <v>0</v>
      </c>
      <c r="W22" s="37">
        <f t="shared" si="165"/>
        <v>0</v>
      </c>
      <c r="X22" s="36">
        <v>0</v>
      </c>
      <c r="Y22" s="12">
        <v>0</v>
      </c>
      <c r="Z22" s="37">
        <v>0</v>
      </c>
      <c r="AA22" s="36">
        <v>0</v>
      </c>
      <c r="AB22" s="12">
        <v>0</v>
      </c>
      <c r="AC22" s="37">
        <v>0</v>
      </c>
      <c r="AD22" s="36">
        <v>0</v>
      </c>
      <c r="AE22" s="12">
        <v>0</v>
      </c>
      <c r="AF22" s="37">
        <v>0</v>
      </c>
      <c r="AG22" s="36">
        <v>61</v>
      </c>
      <c r="AH22" s="12">
        <v>1734</v>
      </c>
      <c r="AI22" s="37">
        <f t="shared" si="166"/>
        <v>28426.22950819672</v>
      </c>
      <c r="AJ22" s="36">
        <v>0</v>
      </c>
      <c r="AK22" s="12">
        <v>0</v>
      </c>
      <c r="AL22" s="37">
        <v>0</v>
      </c>
      <c r="AM22" s="36">
        <v>0</v>
      </c>
      <c r="AN22" s="12">
        <v>0</v>
      </c>
      <c r="AO22" s="37">
        <v>0</v>
      </c>
      <c r="AP22" s="36">
        <v>2</v>
      </c>
      <c r="AQ22" s="12">
        <v>26</v>
      </c>
      <c r="AR22" s="37">
        <f t="shared" si="189"/>
        <v>13000</v>
      </c>
      <c r="AS22" s="36">
        <v>0</v>
      </c>
      <c r="AT22" s="12">
        <v>0</v>
      </c>
      <c r="AU22" s="37">
        <v>0</v>
      </c>
      <c r="AV22" s="36">
        <v>0</v>
      </c>
      <c r="AW22" s="12">
        <v>0</v>
      </c>
      <c r="AX22" s="37">
        <f t="shared" si="167"/>
        <v>0</v>
      </c>
      <c r="AY22" s="36">
        <v>0</v>
      </c>
      <c r="AZ22" s="12">
        <v>0</v>
      </c>
      <c r="BA22" s="37">
        <v>0</v>
      </c>
      <c r="BB22" s="36">
        <v>0</v>
      </c>
      <c r="BC22" s="12">
        <v>0</v>
      </c>
      <c r="BD22" s="37">
        <v>0</v>
      </c>
      <c r="BE22" s="36">
        <v>0</v>
      </c>
      <c r="BF22" s="12">
        <v>0</v>
      </c>
      <c r="BG22" s="37">
        <v>0</v>
      </c>
      <c r="BH22" s="36">
        <v>0</v>
      </c>
      <c r="BI22" s="12">
        <v>0</v>
      </c>
      <c r="BJ22" s="37">
        <v>0</v>
      </c>
      <c r="BK22" s="36">
        <v>9</v>
      </c>
      <c r="BL22" s="12">
        <v>88</v>
      </c>
      <c r="BM22" s="37">
        <f t="shared" si="169"/>
        <v>9777.7777777777792</v>
      </c>
      <c r="BN22" s="36">
        <v>0</v>
      </c>
      <c r="BO22" s="12">
        <v>0</v>
      </c>
      <c r="BP22" s="37">
        <v>0</v>
      </c>
      <c r="BQ22" s="36">
        <v>0</v>
      </c>
      <c r="BR22" s="12">
        <v>0</v>
      </c>
      <c r="BS22" s="37">
        <f t="shared" si="170"/>
        <v>0</v>
      </c>
      <c r="BT22" s="36">
        <v>0</v>
      </c>
      <c r="BU22" s="12">
        <v>0</v>
      </c>
      <c r="BV22" s="37">
        <v>0</v>
      </c>
      <c r="BW22" s="36">
        <v>0</v>
      </c>
      <c r="BX22" s="12">
        <v>0</v>
      </c>
      <c r="BY22" s="37">
        <v>0</v>
      </c>
      <c r="BZ22" s="36">
        <v>0</v>
      </c>
      <c r="CA22" s="12">
        <v>0</v>
      </c>
      <c r="CB22" s="37">
        <v>0</v>
      </c>
      <c r="CC22" s="36">
        <v>0</v>
      </c>
      <c r="CD22" s="12">
        <v>0</v>
      </c>
      <c r="CE22" s="37">
        <v>0</v>
      </c>
      <c r="CF22" s="36">
        <v>0</v>
      </c>
      <c r="CG22" s="12">
        <v>0</v>
      </c>
      <c r="CH22" s="37">
        <v>0</v>
      </c>
      <c r="CI22" s="36">
        <v>0</v>
      </c>
      <c r="CJ22" s="12">
        <v>0</v>
      </c>
      <c r="CK22" s="37">
        <v>0</v>
      </c>
      <c r="CL22" s="36">
        <v>0</v>
      </c>
      <c r="CM22" s="12">
        <v>0</v>
      </c>
      <c r="CN22" s="37">
        <v>0</v>
      </c>
      <c r="CO22" s="36">
        <v>0</v>
      </c>
      <c r="CP22" s="12">
        <v>0</v>
      </c>
      <c r="CQ22" s="37">
        <v>0</v>
      </c>
      <c r="CR22" s="36">
        <v>0</v>
      </c>
      <c r="CS22" s="12">
        <v>0</v>
      </c>
      <c r="CT22" s="37">
        <v>0</v>
      </c>
      <c r="CU22" s="36">
        <v>0</v>
      </c>
      <c r="CV22" s="12">
        <v>0</v>
      </c>
      <c r="CW22" s="37">
        <v>0</v>
      </c>
      <c r="CX22" s="36">
        <v>1</v>
      </c>
      <c r="CY22" s="12">
        <v>40</v>
      </c>
      <c r="CZ22" s="37">
        <f t="shared" ref="CZ22" si="196">CY22/CX22*1000</f>
        <v>40000</v>
      </c>
      <c r="DA22" s="36">
        <v>0</v>
      </c>
      <c r="DB22" s="12">
        <v>0</v>
      </c>
      <c r="DC22" s="37">
        <v>0</v>
      </c>
      <c r="DD22" s="36">
        <v>0</v>
      </c>
      <c r="DE22" s="12">
        <v>0</v>
      </c>
      <c r="DF22" s="37">
        <v>0</v>
      </c>
      <c r="DG22" s="36">
        <v>0</v>
      </c>
      <c r="DH22" s="12">
        <v>0</v>
      </c>
      <c r="DI22" s="37">
        <v>0</v>
      </c>
      <c r="DJ22" s="36">
        <v>0</v>
      </c>
      <c r="DK22" s="12">
        <v>0</v>
      </c>
      <c r="DL22" s="37">
        <v>0</v>
      </c>
      <c r="DM22" s="36"/>
      <c r="DN22" s="12"/>
      <c r="DO22" s="37"/>
      <c r="DP22" s="36"/>
      <c r="DQ22" s="12"/>
      <c r="DR22" s="37"/>
      <c r="DS22" s="36">
        <v>0</v>
      </c>
      <c r="DT22" s="12">
        <v>0</v>
      </c>
      <c r="DU22" s="37">
        <f>IF(DS22=0,0,DT22/DS22*1000)</f>
        <v>0</v>
      </c>
      <c r="DV22" s="36">
        <v>2</v>
      </c>
      <c r="DW22" s="12">
        <v>7</v>
      </c>
      <c r="DX22" s="37">
        <f t="shared" si="172"/>
        <v>3500</v>
      </c>
      <c r="DY22" s="36">
        <v>0</v>
      </c>
      <c r="DZ22" s="12">
        <v>0</v>
      </c>
      <c r="EA22" s="37">
        <v>0</v>
      </c>
      <c r="EB22" s="36">
        <v>0</v>
      </c>
      <c r="EC22" s="12">
        <v>0</v>
      </c>
      <c r="ED22" s="37">
        <v>0</v>
      </c>
      <c r="EE22" s="36">
        <v>0</v>
      </c>
      <c r="EF22" s="12">
        <v>0</v>
      </c>
      <c r="EG22" s="37">
        <v>0</v>
      </c>
      <c r="EH22" s="36">
        <v>0</v>
      </c>
      <c r="EI22" s="12">
        <v>0</v>
      </c>
      <c r="EJ22" s="37">
        <v>0</v>
      </c>
      <c r="EK22" s="36">
        <v>0</v>
      </c>
      <c r="EL22" s="12">
        <v>0</v>
      </c>
      <c r="EM22" s="37">
        <v>0</v>
      </c>
      <c r="EN22" s="36">
        <v>16</v>
      </c>
      <c r="EO22" s="12">
        <v>150</v>
      </c>
      <c r="EP22" s="37">
        <f t="shared" si="185"/>
        <v>9375</v>
      </c>
      <c r="EQ22" s="36">
        <v>2</v>
      </c>
      <c r="ER22" s="12">
        <v>78</v>
      </c>
      <c r="ES22" s="37">
        <f t="shared" si="174"/>
        <v>39000</v>
      </c>
      <c r="ET22" s="36">
        <v>0</v>
      </c>
      <c r="EU22" s="12">
        <v>0</v>
      </c>
      <c r="EV22" s="37">
        <v>0</v>
      </c>
      <c r="EW22" s="36">
        <v>0</v>
      </c>
      <c r="EX22" s="12">
        <v>0</v>
      </c>
      <c r="EY22" s="37">
        <v>0</v>
      </c>
      <c r="EZ22" s="36">
        <v>0</v>
      </c>
      <c r="FA22" s="12">
        <v>0</v>
      </c>
      <c r="FB22" s="37">
        <v>0</v>
      </c>
      <c r="FC22" s="36">
        <v>0</v>
      </c>
      <c r="FD22" s="12">
        <v>0</v>
      </c>
      <c r="FE22" s="37">
        <v>0</v>
      </c>
      <c r="FF22" s="36">
        <v>0</v>
      </c>
      <c r="FG22" s="12">
        <v>0</v>
      </c>
      <c r="FH22" s="37">
        <v>0</v>
      </c>
      <c r="FI22" s="36">
        <v>0</v>
      </c>
      <c r="FJ22" s="12">
        <v>0</v>
      </c>
      <c r="FK22" s="37">
        <v>0</v>
      </c>
      <c r="FL22" s="36">
        <v>0</v>
      </c>
      <c r="FM22" s="12">
        <v>0</v>
      </c>
      <c r="FN22" s="37">
        <v>0</v>
      </c>
      <c r="FO22" s="36">
        <v>0</v>
      </c>
      <c r="FP22" s="12">
        <v>0</v>
      </c>
      <c r="FQ22" s="37">
        <v>0</v>
      </c>
      <c r="FR22" s="36">
        <v>0</v>
      </c>
      <c r="FS22" s="12">
        <v>0</v>
      </c>
      <c r="FT22" s="37">
        <v>0</v>
      </c>
      <c r="FU22" s="36">
        <v>0</v>
      </c>
      <c r="FV22" s="12">
        <v>0</v>
      </c>
      <c r="FW22" s="37">
        <v>0</v>
      </c>
      <c r="FX22" s="36">
        <v>0</v>
      </c>
      <c r="FY22" s="12">
        <v>0</v>
      </c>
      <c r="FZ22" s="37">
        <v>0</v>
      </c>
      <c r="GA22" s="36">
        <v>0</v>
      </c>
      <c r="GB22" s="12">
        <v>0</v>
      </c>
      <c r="GC22" s="37">
        <v>0</v>
      </c>
      <c r="GD22" s="36">
        <v>0</v>
      </c>
      <c r="GE22" s="12">
        <v>0</v>
      </c>
      <c r="GF22" s="37">
        <v>0</v>
      </c>
      <c r="GG22" s="36">
        <v>0</v>
      </c>
      <c r="GH22" s="12">
        <v>0</v>
      </c>
      <c r="GI22" s="37">
        <v>0</v>
      </c>
      <c r="GJ22" s="36">
        <v>0</v>
      </c>
      <c r="GK22" s="12">
        <v>0</v>
      </c>
      <c r="GL22" s="37">
        <v>0</v>
      </c>
      <c r="GM22" s="36">
        <v>12</v>
      </c>
      <c r="GN22" s="12">
        <v>44</v>
      </c>
      <c r="GO22" s="37">
        <f t="shared" ref="GO22:GO30" si="197">GN22/GM22*1000</f>
        <v>3666.6666666666665</v>
      </c>
      <c r="GP22" s="36">
        <v>0</v>
      </c>
      <c r="GQ22" s="12">
        <v>0</v>
      </c>
      <c r="GR22" s="37">
        <f t="shared" si="175"/>
        <v>0</v>
      </c>
      <c r="GS22" s="36">
        <v>0</v>
      </c>
      <c r="GT22" s="12">
        <v>0</v>
      </c>
      <c r="GU22" s="37">
        <f t="shared" si="176"/>
        <v>0</v>
      </c>
      <c r="GV22" s="36">
        <v>0</v>
      </c>
      <c r="GW22" s="12">
        <v>0</v>
      </c>
      <c r="GX22" s="37">
        <f t="shared" si="177"/>
        <v>0</v>
      </c>
      <c r="GY22" s="36">
        <v>0</v>
      </c>
      <c r="GZ22" s="12">
        <v>0</v>
      </c>
      <c r="HA22" s="37">
        <v>0</v>
      </c>
      <c r="HB22" s="36">
        <v>0</v>
      </c>
      <c r="HC22" s="12">
        <v>0</v>
      </c>
      <c r="HD22" s="37">
        <v>0</v>
      </c>
      <c r="HE22" s="36">
        <v>0</v>
      </c>
      <c r="HF22" s="12">
        <v>0</v>
      </c>
      <c r="HG22" s="37">
        <v>0</v>
      </c>
      <c r="HH22" s="36">
        <v>0</v>
      </c>
      <c r="HI22" s="12">
        <v>0</v>
      </c>
      <c r="HJ22" s="37">
        <v>0</v>
      </c>
      <c r="HK22" s="36">
        <v>0</v>
      </c>
      <c r="HL22" s="12">
        <v>0</v>
      </c>
      <c r="HM22" s="37">
        <v>0</v>
      </c>
      <c r="HN22" s="36">
        <v>0</v>
      </c>
      <c r="HO22" s="12">
        <v>0</v>
      </c>
      <c r="HP22" s="37">
        <v>0</v>
      </c>
      <c r="HQ22" s="36">
        <v>0</v>
      </c>
      <c r="HR22" s="12">
        <v>0</v>
      </c>
      <c r="HS22" s="37">
        <v>0</v>
      </c>
      <c r="HT22" s="36">
        <v>0</v>
      </c>
      <c r="HU22" s="12">
        <v>0</v>
      </c>
      <c r="HV22" s="37">
        <v>0</v>
      </c>
      <c r="HW22" s="36">
        <v>4</v>
      </c>
      <c r="HX22" s="12">
        <v>69</v>
      </c>
      <c r="HY22" s="37">
        <f t="shared" si="178"/>
        <v>17250</v>
      </c>
      <c r="HZ22" s="36">
        <v>0</v>
      </c>
      <c r="IA22" s="12">
        <v>0</v>
      </c>
      <c r="IB22" s="37">
        <v>0</v>
      </c>
      <c r="IC22" s="36">
        <v>0</v>
      </c>
      <c r="ID22" s="12">
        <v>0</v>
      </c>
      <c r="IE22" s="37">
        <v>0</v>
      </c>
      <c r="IF22" s="36">
        <v>0</v>
      </c>
      <c r="IG22" s="12">
        <v>0</v>
      </c>
      <c r="IH22" s="37">
        <v>0</v>
      </c>
      <c r="II22" s="36">
        <v>0</v>
      </c>
      <c r="IJ22" s="12">
        <v>0</v>
      </c>
      <c r="IK22" s="37">
        <v>0</v>
      </c>
      <c r="IL22" s="36">
        <v>0</v>
      </c>
      <c r="IM22" s="12">
        <v>0</v>
      </c>
      <c r="IN22" s="37">
        <v>0</v>
      </c>
      <c r="IO22" s="36">
        <v>0</v>
      </c>
      <c r="IP22" s="12">
        <v>0</v>
      </c>
      <c r="IQ22" s="37">
        <v>0</v>
      </c>
      <c r="IR22" s="36">
        <v>0</v>
      </c>
      <c r="IS22" s="12">
        <v>0</v>
      </c>
      <c r="IT22" s="37">
        <v>0</v>
      </c>
      <c r="IU22" s="36">
        <v>0</v>
      </c>
      <c r="IV22" s="12">
        <v>0</v>
      </c>
      <c r="IW22" s="37">
        <v>0</v>
      </c>
      <c r="IX22" s="36">
        <v>0</v>
      </c>
      <c r="IY22" s="12">
        <v>0</v>
      </c>
      <c r="IZ22" s="37">
        <v>0</v>
      </c>
      <c r="JA22" s="36">
        <v>0</v>
      </c>
      <c r="JB22" s="12">
        <v>0</v>
      </c>
      <c r="JC22" s="37">
        <v>0</v>
      </c>
      <c r="JD22" s="36">
        <v>0</v>
      </c>
      <c r="JE22" s="12">
        <v>0</v>
      </c>
      <c r="JF22" s="37">
        <v>0</v>
      </c>
      <c r="JG22" s="36">
        <v>0</v>
      </c>
      <c r="JH22" s="12">
        <v>0</v>
      </c>
      <c r="JI22" s="37">
        <v>0</v>
      </c>
      <c r="JJ22" s="36">
        <v>0</v>
      </c>
      <c r="JK22" s="12">
        <v>0</v>
      </c>
      <c r="JL22" s="37">
        <v>0</v>
      </c>
      <c r="JM22" s="36">
        <v>0</v>
      </c>
      <c r="JN22" s="12">
        <v>0</v>
      </c>
      <c r="JO22" s="37">
        <v>0</v>
      </c>
      <c r="JP22" s="36">
        <v>1</v>
      </c>
      <c r="JQ22" s="12">
        <v>10</v>
      </c>
      <c r="JR22" s="37">
        <f t="shared" ref="JR22" si="198">JQ22/JP22*1000</f>
        <v>10000</v>
      </c>
      <c r="JS22" s="36">
        <v>0</v>
      </c>
      <c r="JT22" s="12">
        <v>0</v>
      </c>
      <c r="JU22" s="37">
        <v>0</v>
      </c>
      <c r="JV22" s="36">
        <v>0</v>
      </c>
      <c r="JW22" s="12">
        <v>0</v>
      </c>
      <c r="JX22" s="37">
        <v>0</v>
      </c>
      <c r="JY22" s="36">
        <v>0</v>
      </c>
      <c r="JZ22" s="12">
        <v>0</v>
      </c>
      <c r="KA22" s="37">
        <v>0</v>
      </c>
      <c r="KB22" s="36">
        <v>0</v>
      </c>
      <c r="KC22" s="12">
        <v>0</v>
      </c>
      <c r="KD22" s="37">
        <v>0</v>
      </c>
      <c r="KE22" s="36"/>
      <c r="KF22" s="12"/>
      <c r="KG22" s="37"/>
      <c r="KH22" s="36">
        <v>8</v>
      </c>
      <c r="KI22" s="12">
        <v>44</v>
      </c>
      <c r="KJ22" s="37">
        <f t="shared" si="188"/>
        <v>5500</v>
      </c>
      <c r="KK22" s="36">
        <v>0</v>
      </c>
      <c r="KL22" s="12">
        <v>0</v>
      </c>
      <c r="KM22" s="37">
        <f t="shared" si="181"/>
        <v>0</v>
      </c>
      <c r="KN22" s="36">
        <v>0</v>
      </c>
      <c r="KO22" s="12">
        <v>0</v>
      </c>
      <c r="KP22" s="37">
        <v>0</v>
      </c>
      <c r="KQ22" s="36"/>
      <c r="KR22" s="12"/>
      <c r="KS22" s="37"/>
      <c r="KT22" s="36">
        <v>0</v>
      </c>
      <c r="KU22" s="12">
        <v>0</v>
      </c>
      <c r="KV22" s="37">
        <v>0</v>
      </c>
      <c r="KW22" s="36">
        <v>0</v>
      </c>
      <c r="KX22" s="12">
        <v>0</v>
      </c>
      <c r="KY22" s="37">
        <v>0</v>
      </c>
      <c r="KZ22" s="36">
        <v>0</v>
      </c>
      <c r="LA22" s="12">
        <v>0</v>
      </c>
      <c r="LB22" s="37">
        <v>0</v>
      </c>
      <c r="LC22" s="36">
        <v>0</v>
      </c>
      <c r="LD22" s="12">
        <v>0</v>
      </c>
      <c r="LE22" s="37">
        <v>0</v>
      </c>
      <c r="LF22" s="36">
        <v>2</v>
      </c>
      <c r="LG22" s="12">
        <v>10</v>
      </c>
      <c r="LH22" s="37">
        <f t="shared" si="194"/>
        <v>5000</v>
      </c>
      <c r="LI22" s="36">
        <v>27</v>
      </c>
      <c r="LJ22" s="12">
        <v>414</v>
      </c>
      <c r="LK22" s="37">
        <f t="shared" si="183"/>
        <v>15333.333333333334</v>
      </c>
      <c r="LL22" s="36">
        <v>2</v>
      </c>
      <c r="LM22" s="12">
        <v>43</v>
      </c>
      <c r="LN22" s="37">
        <f t="shared" si="195"/>
        <v>21500</v>
      </c>
      <c r="LO22" s="36">
        <v>0</v>
      </c>
      <c r="LP22" s="12">
        <v>0</v>
      </c>
      <c r="LQ22" s="37">
        <v>0</v>
      </c>
      <c r="LR22" s="36">
        <v>0</v>
      </c>
      <c r="LS22" s="12">
        <v>0</v>
      </c>
      <c r="LT22" s="37">
        <v>0</v>
      </c>
      <c r="LU22" s="36">
        <v>0</v>
      </c>
      <c r="LV22" s="12">
        <v>0</v>
      </c>
      <c r="LW22" s="37">
        <v>0</v>
      </c>
      <c r="LX22" s="36">
        <v>0</v>
      </c>
      <c r="LY22" s="12">
        <v>0</v>
      </c>
      <c r="LZ22" s="37">
        <v>0</v>
      </c>
      <c r="MA22" s="6" t="e">
        <f>L22+O22+R22+AA22+AG22+AP22+AS22+BB22+BH22+BK22+CC22+CF22+CI22+CX22+DJ22+DV22+DY22+EB22+EE22+EH22+EK22+EN22+EQ22+EW22+EZ22+FF22+FU22+GM22+HB22+HQ22+HW22+HZ22+IC22+II22+IL22+IO22+IR22+IU22+IX22+JD22+JG22+JM22+JP22+JV22+JY22+KH22+KN22+KT22+KW22+LF22+LI22+LL22+LR22+LU22+CO22+FC22+AM22+ET22+FO22+FR22+LO22+HT22+HN22+CU22+LC22+KZ22+KB22+JS22+JJ22+IF22+HK22+HH22+HE22+FX22+DG22+DD22+CR22+BZ22+BT22+BN22+BE22+AY22+AJ22+AD22+X22+JA22+GJ22+GG22+CL22+LX22+DA22+GA22+FI22+BW22+GY22+DS22+GD22+FL22+#REF!+GS22</f>
        <v>#REF!</v>
      </c>
      <c r="MB22" s="63" t="e">
        <f>M22+P22+S22+AB22+AH22+AQ22+AT22+BC22+BI22+BL22+CD22+CG22+CJ22+CY22+DK22+DW22+DZ22+EC22+EF22+EI22+EL22+EO22+ER22+EX22+FA22+FG22+FV22+GN22+HC22+HR22+HX22+IA22+ID22+IJ22+IM22+IP22+IS22+IV22+IY22+JE22+JH22+JN22+JQ22+JW22+JZ22+KI22+KO22+KU22+KX22+LG22+LJ22+LM22+LS22+LV22+CP22+FD22+AN22+EU22+FP22+FS22+LP22+HU22+HO22+CV22+LD22+LA22+KC22+JT22+JK22+IG22+HL22+HI22+HF22+FY22+DH22+DE22+CS22+CA22+BU22+BO22+BF22+AZ22+AK22+AE22+Y22+JB22+GK22+GH22+CM22+LY22+DB22+GB22+FJ22+BX22+GZ22+DT22+GE22+FM22+#REF!+GT22</f>
        <v>#REF!</v>
      </c>
      <c r="MC22" s="3"/>
      <c r="MD22" s="4"/>
      <c r="ME22" s="3"/>
      <c r="MF22" s="3"/>
      <c r="MG22" s="3"/>
      <c r="MH22" s="4"/>
      <c r="MI22" s="3"/>
      <c r="MJ22" s="3"/>
      <c r="MK22" s="3"/>
      <c r="ML22" s="4"/>
      <c r="MM22" s="3"/>
      <c r="MN22" s="3"/>
      <c r="MO22" s="1"/>
    </row>
    <row r="23" spans="1:428" x14ac:dyDescent="0.3">
      <c r="A23" s="52">
        <v>2005</v>
      </c>
      <c r="B23" s="53" t="s">
        <v>9</v>
      </c>
      <c r="C23" s="36"/>
      <c r="D23" s="12"/>
      <c r="E23" s="37"/>
      <c r="F23" s="36">
        <v>0</v>
      </c>
      <c r="G23" s="12">
        <v>0</v>
      </c>
      <c r="H23" s="37">
        <f t="shared" si="162"/>
        <v>0</v>
      </c>
      <c r="I23" s="36"/>
      <c r="J23" s="12"/>
      <c r="K23" s="37"/>
      <c r="L23" s="36">
        <v>0</v>
      </c>
      <c r="M23" s="12">
        <v>0</v>
      </c>
      <c r="N23" s="37">
        <v>0</v>
      </c>
      <c r="O23" s="36">
        <v>96</v>
      </c>
      <c r="P23" s="12">
        <v>1130</v>
      </c>
      <c r="Q23" s="37">
        <f t="shared" si="163"/>
        <v>11770.833333333334</v>
      </c>
      <c r="R23" s="36">
        <v>0</v>
      </c>
      <c r="S23" s="12">
        <v>0</v>
      </c>
      <c r="T23" s="37">
        <v>0</v>
      </c>
      <c r="U23" s="36">
        <v>0</v>
      </c>
      <c r="V23" s="12">
        <v>0</v>
      </c>
      <c r="W23" s="37">
        <f t="shared" si="165"/>
        <v>0</v>
      </c>
      <c r="X23" s="36">
        <v>0</v>
      </c>
      <c r="Y23" s="12">
        <v>0</v>
      </c>
      <c r="Z23" s="37">
        <v>0</v>
      </c>
      <c r="AA23" s="36">
        <v>0</v>
      </c>
      <c r="AB23" s="12">
        <v>0</v>
      </c>
      <c r="AC23" s="37">
        <v>0</v>
      </c>
      <c r="AD23" s="36">
        <v>0</v>
      </c>
      <c r="AE23" s="12">
        <v>0</v>
      </c>
      <c r="AF23" s="37">
        <v>0</v>
      </c>
      <c r="AG23" s="36">
        <v>71</v>
      </c>
      <c r="AH23" s="12">
        <v>2366</v>
      </c>
      <c r="AI23" s="37">
        <f t="shared" si="166"/>
        <v>33323.943661971833</v>
      </c>
      <c r="AJ23" s="36">
        <v>0</v>
      </c>
      <c r="AK23" s="12">
        <v>0</v>
      </c>
      <c r="AL23" s="37">
        <v>0</v>
      </c>
      <c r="AM23" s="36">
        <v>0</v>
      </c>
      <c r="AN23" s="12">
        <v>0</v>
      </c>
      <c r="AO23" s="37">
        <v>0</v>
      </c>
      <c r="AP23" s="36">
        <v>0</v>
      </c>
      <c r="AQ23" s="12">
        <v>0</v>
      </c>
      <c r="AR23" s="37">
        <v>0</v>
      </c>
      <c r="AS23" s="36">
        <v>0</v>
      </c>
      <c r="AT23" s="12">
        <v>0</v>
      </c>
      <c r="AU23" s="37">
        <v>0</v>
      </c>
      <c r="AV23" s="36">
        <v>0</v>
      </c>
      <c r="AW23" s="12">
        <v>0</v>
      </c>
      <c r="AX23" s="37">
        <f t="shared" si="167"/>
        <v>0</v>
      </c>
      <c r="AY23" s="36">
        <v>0</v>
      </c>
      <c r="AZ23" s="12">
        <v>0</v>
      </c>
      <c r="BA23" s="37">
        <v>0</v>
      </c>
      <c r="BB23" s="36">
        <v>0</v>
      </c>
      <c r="BC23" s="12">
        <v>0</v>
      </c>
      <c r="BD23" s="37">
        <v>0</v>
      </c>
      <c r="BE23" s="36">
        <v>0</v>
      </c>
      <c r="BF23" s="12">
        <v>0</v>
      </c>
      <c r="BG23" s="37">
        <v>0</v>
      </c>
      <c r="BH23" s="36">
        <v>0</v>
      </c>
      <c r="BI23" s="12">
        <v>0</v>
      </c>
      <c r="BJ23" s="37">
        <v>0</v>
      </c>
      <c r="BK23" s="36">
        <v>7</v>
      </c>
      <c r="BL23" s="12">
        <v>55</v>
      </c>
      <c r="BM23" s="37">
        <f t="shared" si="169"/>
        <v>7857.1428571428569</v>
      </c>
      <c r="BN23" s="36">
        <v>0</v>
      </c>
      <c r="BO23" s="12">
        <v>0</v>
      </c>
      <c r="BP23" s="37">
        <v>0</v>
      </c>
      <c r="BQ23" s="36">
        <v>0</v>
      </c>
      <c r="BR23" s="12">
        <v>0</v>
      </c>
      <c r="BS23" s="37">
        <f t="shared" si="170"/>
        <v>0</v>
      </c>
      <c r="BT23" s="36">
        <v>0</v>
      </c>
      <c r="BU23" s="12">
        <v>0</v>
      </c>
      <c r="BV23" s="37">
        <v>0</v>
      </c>
      <c r="BW23" s="36">
        <v>0</v>
      </c>
      <c r="BX23" s="12">
        <v>0</v>
      </c>
      <c r="BY23" s="37">
        <v>0</v>
      </c>
      <c r="BZ23" s="36">
        <v>0</v>
      </c>
      <c r="CA23" s="12">
        <v>0</v>
      </c>
      <c r="CB23" s="37">
        <v>0</v>
      </c>
      <c r="CC23" s="36">
        <v>0</v>
      </c>
      <c r="CD23" s="12">
        <v>0</v>
      </c>
      <c r="CE23" s="37">
        <v>0</v>
      </c>
      <c r="CF23" s="36">
        <v>0</v>
      </c>
      <c r="CG23" s="12">
        <v>0</v>
      </c>
      <c r="CH23" s="37">
        <v>0</v>
      </c>
      <c r="CI23" s="36">
        <v>0</v>
      </c>
      <c r="CJ23" s="12">
        <v>0</v>
      </c>
      <c r="CK23" s="37">
        <v>0</v>
      </c>
      <c r="CL23" s="36">
        <v>0</v>
      </c>
      <c r="CM23" s="12">
        <v>0</v>
      </c>
      <c r="CN23" s="37">
        <v>0</v>
      </c>
      <c r="CO23" s="36">
        <v>0</v>
      </c>
      <c r="CP23" s="12">
        <v>0</v>
      </c>
      <c r="CQ23" s="37">
        <v>0</v>
      </c>
      <c r="CR23" s="36">
        <v>0</v>
      </c>
      <c r="CS23" s="12">
        <v>0</v>
      </c>
      <c r="CT23" s="37">
        <v>0</v>
      </c>
      <c r="CU23" s="36">
        <v>0</v>
      </c>
      <c r="CV23" s="12">
        <v>0</v>
      </c>
      <c r="CW23" s="37">
        <v>0</v>
      </c>
      <c r="CX23" s="36">
        <v>0</v>
      </c>
      <c r="CY23" s="12">
        <v>0</v>
      </c>
      <c r="CZ23" s="37">
        <v>0</v>
      </c>
      <c r="DA23" s="36">
        <v>0</v>
      </c>
      <c r="DB23" s="12">
        <v>0</v>
      </c>
      <c r="DC23" s="37">
        <v>0</v>
      </c>
      <c r="DD23" s="36">
        <v>9</v>
      </c>
      <c r="DE23" s="12">
        <v>113</v>
      </c>
      <c r="DF23" s="37">
        <f t="shared" si="171"/>
        <v>12555.555555555555</v>
      </c>
      <c r="DG23" s="36">
        <v>0</v>
      </c>
      <c r="DH23" s="12">
        <v>0</v>
      </c>
      <c r="DI23" s="37">
        <v>0</v>
      </c>
      <c r="DJ23" s="36">
        <v>0</v>
      </c>
      <c r="DK23" s="12">
        <v>0</v>
      </c>
      <c r="DL23" s="37">
        <v>0</v>
      </c>
      <c r="DM23" s="36"/>
      <c r="DN23" s="12"/>
      <c r="DO23" s="37"/>
      <c r="DP23" s="36"/>
      <c r="DQ23" s="12"/>
      <c r="DR23" s="37"/>
      <c r="DS23" s="36">
        <v>0</v>
      </c>
      <c r="DT23" s="12">
        <v>0</v>
      </c>
      <c r="DU23" s="37">
        <f t="shared" ref="DU23:DU30" si="199">IF(DS23=0,0,DT23/DS23*1000)</f>
        <v>0</v>
      </c>
      <c r="DV23" s="36">
        <v>1</v>
      </c>
      <c r="DW23" s="12">
        <v>3</v>
      </c>
      <c r="DX23" s="37">
        <f t="shared" si="172"/>
        <v>3000</v>
      </c>
      <c r="DY23" s="36">
        <v>0</v>
      </c>
      <c r="DZ23" s="12">
        <v>0</v>
      </c>
      <c r="EA23" s="37">
        <v>0</v>
      </c>
      <c r="EB23" s="36">
        <v>1</v>
      </c>
      <c r="EC23" s="12">
        <v>7</v>
      </c>
      <c r="ED23" s="37">
        <f t="shared" si="173"/>
        <v>7000</v>
      </c>
      <c r="EE23" s="36">
        <v>0</v>
      </c>
      <c r="EF23" s="12">
        <v>0</v>
      </c>
      <c r="EG23" s="37">
        <v>0</v>
      </c>
      <c r="EH23" s="36">
        <v>0</v>
      </c>
      <c r="EI23" s="12">
        <v>0</v>
      </c>
      <c r="EJ23" s="37">
        <v>0</v>
      </c>
      <c r="EK23" s="36">
        <v>0</v>
      </c>
      <c r="EL23" s="12">
        <v>0</v>
      </c>
      <c r="EM23" s="37">
        <v>0</v>
      </c>
      <c r="EN23" s="36">
        <v>15</v>
      </c>
      <c r="EO23" s="12">
        <v>145</v>
      </c>
      <c r="EP23" s="37">
        <f t="shared" si="185"/>
        <v>9666.6666666666661</v>
      </c>
      <c r="EQ23" s="36">
        <v>4</v>
      </c>
      <c r="ER23" s="12">
        <v>90</v>
      </c>
      <c r="ES23" s="37">
        <f t="shared" si="174"/>
        <v>22500</v>
      </c>
      <c r="ET23" s="36">
        <v>0</v>
      </c>
      <c r="EU23" s="12">
        <v>0</v>
      </c>
      <c r="EV23" s="37">
        <v>0</v>
      </c>
      <c r="EW23" s="36">
        <v>0</v>
      </c>
      <c r="EX23" s="12">
        <v>0</v>
      </c>
      <c r="EY23" s="37">
        <v>0</v>
      </c>
      <c r="EZ23" s="36">
        <v>0</v>
      </c>
      <c r="FA23" s="12">
        <v>0</v>
      </c>
      <c r="FB23" s="37">
        <v>0</v>
      </c>
      <c r="FC23" s="36">
        <v>0</v>
      </c>
      <c r="FD23" s="12">
        <v>0</v>
      </c>
      <c r="FE23" s="37">
        <v>0</v>
      </c>
      <c r="FF23" s="36">
        <v>1</v>
      </c>
      <c r="FG23" s="12">
        <v>21</v>
      </c>
      <c r="FH23" s="37">
        <f t="shared" ref="FH23:FH30" si="200">FG23/FF23*1000</f>
        <v>21000</v>
      </c>
      <c r="FI23" s="36">
        <v>0</v>
      </c>
      <c r="FJ23" s="12">
        <v>0</v>
      </c>
      <c r="FK23" s="37">
        <v>0</v>
      </c>
      <c r="FL23" s="36">
        <v>0</v>
      </c>
      <c r="FM23" s="12">
        <v>0</v>
      </c>
      <c r="FN23" s="37">
        <v>0</v>
      </c>
      <c r="FO23" s="36">
        <v>0</v>
      </c>
      <c r="FP23" s="12">
        <v>0</v>
      </c>
      <c r="FQ23" s="37">
        <v>0</v>
      </c>
      <c r="FR23" s="36">
        <v>0</v>
      </c>
      <c r="FS23" s="12">
        <v>0</v>
      </c>
      <c r="FT23" s="37">
        <v>0</v>
      </c>
      <c r="FU23" s="36">
        <v>0</v>
      </c>
      <c r="FV23" s="12">
        <v>0</v>
      </c>
      <c r="FW23" s="37">
        <v>0</v>
      </c>
      <c r="FX23" s="36">
        <v>0</v>
      </c>
      <c r="FY23" s="12">
        <v>0</v>
      </c>
      <c r="FZ23" s="37">
        <v>0</v>
      </c>
      <c r="GA23" s="36">
        <v>0</v>
      </c>
      <c r="GB23" s="12">
        <v>0</v>
      </c>
      <c r="GC23" s="37">
        <v>0</v>
      </c>
      <c r="GD23" s="36">
        <v>0</v>
      </c>
      <c r="GE23" s="12">
        <v>0</v>
      </c>
      <c r="GF23" s="37">
        <v>0</v>
      </c>
      <c r="GG23" s="36">
        <v>0</v>
      </c>
      <c r="GH23" s="12">
        <v>0</v>
      </c>
      <c r="GI23" s="37">
        <v>0</v>
      </c>
      <c r="GJ23" s="36">
        <v>0</v>
      </c>
      <c r="GK23" s="12">
        <v>0</v>
      </c>
      <c r="GL23" s="37">
        <v>0</v>
      </c>
      <c r="GM23" s="36">
        <v>6</v>
      </c>
      <c r="GN23" s="12">
        <v>16</v>
      </c>
      <c r="GO23" s="37">
        <f t="shared" si="197"/>
        <v>2666.6666666666665</v>
      </c>
      <c r="GP23" s="36">
        <v>0</v>
      </c>
      <c r="GQ23" s="12">
        <v>0</v>
      </c>
      <c r="GR23" s="37">
        <f t="shared" si="175"/>
        <v>0</v>
      </c>
      <c r="GS23" s="36">
        <v>0</v>
      </c>
      <c r="GT23" s="12">
        <v>0</v>
      </c>
      <c r="GU23" s="37">
        <f t="shared" si="176"/>
        <v>0</v>
      </c>
      <c r="GV23" s="36">
        <v>0</v>
      </c>
      <c r="GW23" s="12">
        <v>0</v>
      </c>
      <c r="GX23" s="37">
        <f t="shared" si="177"/>
        <v>0</v>
      </c>
      <c r="GY23" s="36">
        <v>0</v>
      </c>
      <c r="GZ23" s="12">
        <v>0</v>
      </c>
      <c r="HA23" s="37">
        <v>0</v>
      </c>
      <c r="HB23" s="36">
        <v>0</v>
      </c>
      <c r="HC23" s="12">
        <v>0</v>
      </c>
      <c r="HD23" s="37">
        <v>0</v>
      </c>
      <c r="HE23" s="36">
        <v>0</v>
      </c>
      <c r="HF23" s="12">
        <v>0</v>
      </c>
      <c r="HG23" s="37">
        <v>0</v>
      </c>
      <c r="HH23" s="36">
        <v>0</v>
      </c>
      <c r="HI23" s="12">
        <v>0</v>
      </c>
      <c r="HJ23" s="37">
        <v>0</v>
      </c>
      <c r="HK23" s="36">
        <v>0</v>
      </c>
      <c r="HL23" s="12">
        <v>0</v>
      </c>
      <c r="HM23" s="37">
        <v>0</v>
      </c>
      <c r="HN23" s="36">
        <v>0</v>
      </c>
      <c r="HO23" s="12">
        <v>0</v>
      </c>
      <c r="HP23" s="37">
        <v>0</v>
      </c>
      <c r="HQ23" s="36">
        <v>0</v>
      </c>
      <c r="HR23" s="12">
        <v>0</v>
      </c>
      <c r="HS23" s="37">
        <v>0</v>
      </c>
      <c r="HT23" s="36">
        <v>0</v>
      </c>
      <c r="HU23" s="12">
        <v>0</v>
      </c>
      <c r="HV23" s="37">
        <v>0</v>
      </c>
      <c r="HW23" s="36">
        <v>0</v>
      </c>
      <c r="HX23" s="12">
        <v>0</v>
      </c>
      <c r="HY23" s="37">
        <v>0</v>
      </c>
      <c r="HZ23" s="36">
        <v>0</v>
      </c>
      <c r="IA23" s="12">
        <v>0</v>
      </c>
      <c r="IB23" s="37">
        <v>0</v>
      </c>
      <c r="IC23" s="36">
        <v>0</v>
      </c>
      <c r="ID23" s="12">
        <v>0</v>
      </c>
      <c r="IE23" s="37">
        <v>0</v>
      </c>
      <c r="IF23" s="36">
        <v>0</v>
      </c>
      <c r="IG23" s="12">
        <v>0</v>
      </c>
      <c r="IH23" s="37">
        <v>0</v>
      </c>
      <c r="II23" s="36">
        <v>0</v>
      </c>
      <c r="IJ23" s="12">
        <v>0</v>
      </c>
      <c r="IK23" s="37">
        <v>0</v>
      </c>
      <c r="IL23" s="36">
        <v>0</v>
      </c>
      <c r="IM23" s="12">
        <v>0</v>
      </c>
      <c r="IN23" s="37">
        <v>0</v>
      </c>
      <c r="IO23" s="36">
        <v>0</v>
      </c>
      <c r="IP23" s="12">
        <v>0</v>
      </c>
      <c r="IQ23" s="37">
        <v>0</v>
      </c>
      <c r="IR23" s="36">
        <v>0</v>
      </c>
      <c r="IS23" s="12">
        <v>0</v>
      </c>
      <c r="IT23" s="37">
        <v>0</v>
      </c>
      <c r="IU23" s="36">
        <v>0</v>
      </c>
      <c r="IV23" s="12">
        <v>0</v>
      </c>
      <c r="IW23" s="37">
        <v>0</v>
      </c>
      <c r="IX23" s="36">
        <v>0</v>
      </c>
      <c r="IY23" s="12">
        <v>0</v>
      </c>
      <c r="IZ23" s="37">
        <v>0</v>
      </c>
      <c r="JA23" s="36">
        <v>0</v>
      </c>
      <c r="JB23" s="12">
        <v>0</v>
      </c>
      <c r="JC23" s="37">
        <v>0</v>
      </c>
      <c r="JD23" s="36">
        <v>0</v>
      </c>
      <c r="JE23" s="12">
        <v>0</v>
      </c>
      <c r="JF23" s="37">
        <v>0</v>
      </c>
      <c r="JG23" s="36">
        <v>0</v>
      </c>
      <c r="JH23" s="12">
        <v>0</v>
      </c>
      <c r="JI23" s="37">
        <v>0</v>
      </c>
      <c r="JJ23" s="36">
        <v>0</v>
      </c>
      <c r="JK23" s="12">
        <v>0</v>
      </c>
      <c r="JL23" s="37">
        <v>0</v>
      </c>
      <c r="JM23" s="36">
        <v>0</v>
      </c>
      <c r="JN23" s="12">
        <v>0</v>
      </c>
      <c r="JO23" s="37">
        <v>0</v>
      </c>
      <c r="JP23" s="36">
        <v>0</v>
      </c>
      <c r="JQ23" s="12">
        <v>0</v>
      </c>
      <c r="JR23" s="37">
        <v>0</v>
      </c>
      <c r="JS23" s="36">
        <v>0</v>
      </c>
      <c r="JT23" s="12">
        <v>0</v>
      </c>
      <c r="JU23" s="37">
        <v>0</v>
      </c>
      <c r="JV23" s="36">
        <v>0</v>
      </c>
      <c r="JW23" s="12">
        <v>0</v>
      </c>
      <c r="JX23" s="37">
        <v>0</v>
      </c>
      <c r="JY23" s="36">
        <v>0</v>
      </c>
      <c r="JZ23" s="12">
        <v>0</v>
      </c>
      <c r="KA23" s="37">
        <v>0</v>
      </c>
      <c r="KB23" s="36">
        <v>0</v>
      </c>
      <c r="KC23" s="12">
        <v>0</v>
      </c>
      <c r="KD23" s="37">
        <v>0</v>
      </c>
      <c r="KE23" s="36"/>
      <c r="KF23" s="12"/>
      <c r="KG23" s="37"/>
      <c r="KH23" s="36">
        <v>0</v>
      </c>
      <c r="KI23" s="12">
        <v>0</v>
      </c>
      <c r="KJ23" s="37">
        <v>0</v>
      </c>
      <c r="KK23" s="36">
        <v>0</v>
      </c>
      <c r="KL23" s="12">
        <v>0</v>
      </c>
      <c r="KM23" s="37">
        <f t="shared" si="181"/>
        <v>0</v>
      </c>
      <c r="KN23" s="36">
        <v>1</v>
      </c>
      <c r="KO23" s="12">
        <v>25</v>
      </c>
      <c r="KP23" s="37">
        <f t="shared" ref="KP23" si="201">KO23/KN23*1000</f>
        <v>25000</v>
      </c>
      <c r="KQ23" s="36"/>
      <c r="KR23" s="12"/>
      <c r="KS23" s="37"/>
      <c r="KT23" s="36">
        <v>0</v>
      </c>
      <c r="KU23" s="12">
        <v>0</v>
      </c>
      <c r="KV23" s="37">
        <v>0</v>
      </c>
      <c r="KW23" s="36">
        <v>15</v>
      </c>
      <c r="KX23" s="12">
        <v>21</v>
      </c>
      <c r="KY23" s="37">
        <f t="shared" ref="KY23:KY24" si="202">KX23/KW23*1000</f>
        <v>1400</v>
      </c>
      <c r="KZ23" s="36">
        <v>0</v>
      </c>
      <c r="LA23" s="12">
        <v>0</v>
      </c>
      <c r="LB23" s="37">
        <v>0</v>
      </c>
      <c r="LC23" s="36">
        <v>0</v>
      </c>
      <c r="LD23" s="12">
        <v>0</v>
      </c>
      <c r="LE23" s="37">
        <v>0</v>
      </c>
      <c r="LF23" s="36">
        <v>0</v>
      </c>
      <c r="LG23" s="12">
        <v>0</v>
      </c>
      <c r="LH23" s="37">
        <v>0</v>
      </c>
      <c r="LI23" s="36">
        <v>13</v>
      </c>
      <c r="LJ23" s="12">
        <v>252</v>
      </c>
      <c r="LK23" s="37">
        <f t="shared" si="183"/>
        <v>19384.615384615383</v>
      </c>
      <c r="LL23" s="36">
        <v>1</v>
      </c>
      <c r="LM23" s="12">
        <v>15</v>
      </c>
      <c r="LN23" s="37">
        <f t="shared" si="195"/>
        <v>15000</v>
      </c>
      <c r="LO23" s="36">
        <v>0</v>
      </c>
      <c r="LP23" s="12">
        <v>0</v>
      </c>
      <c r="LQ23" s="37">
        <v>0</v>
      </c>
      <c r="LR23" s="36">
        <v>0</v>
      </c>
      <c r="LS23" s="12">
        <v>0</v>
      </c>
      <c r="LT23" s="37">
        <v>0</v>
      </c>
      <c r="LU23" s="36">
        <v>0</v>
      </c>
      <c r="LV23" s="12">
        <v>0</v>
      </c>
      <c r="LW23" s="37">
        <v>0</v>
      </c>
      <c r="LX23" s="36">
        <v>0</v>
      </c>
      <c r="LY23" s="12">
        <v>0</v>
      </c>
      <c r="LZ23" s="37">
        <v>0</v>
      </c>
      <c r="MA23" s="6" t="e">
        <f>L23+O23+R23+AA23+AG23+AP23+AS23+BB23+BH23+BK23+CC23+CF23+CI23+CX23+DJ23+DV23+DY23+EB23+EE23+EH23+EK23+EN23+EQ23+EW23+EZ23+FF23+FU23+GM23+HB23+HQ23+HW23+HZ23+IC23+II23+IL23+IO23+IR23+IU23+IX23+JD23+JG23+JM23+JP23+JV23+JY23+KH23+KN23+KT23+KW23+LF23+LI23+LL23+LR23+LU23+CO23+FC23+AM23+ET23+FO23+FR23+LO23+HT23+HN23+CU23+LC23+KZ23+KB23+JS23+JJ23+IF23+HK23+HH23+HE23+FX23+DG23+DD23+CR23+BZ23+BT23+BN23+BE23+AY23+AJ23+AD23+X23+JA23+GJ23+GG23+CL23+LX23+DA23+GA23+FI23+BW23+GY23+DS23+GD23+FL23+#REF!+GS23</f>
        <v>#REF!</v>
      </c>
      <c r="MB23" s="63" t="e">
        <f>M23+P23+S23+AB23+AH23+AQ23+AT23+BC23+BI23+BL23+CD23+CG23+CJ23+CY23+DK23+DW23+DZ23+EC23+EF23+EI23+EL23+EO23+ER23+EX23+FA23+FG23+FV23+GN23+HC23+HR23+HX23+IA23+ID23+IJ23+IM23+IP23+IS23+IV23+IY23+JE23+JH23+JN23+JQ23+JW23+JZ23+KI23+KO23+KU23+KX23+LG23+LJ23+LM23+LS23+LV23+CP23+FD23+AN23+EU23+FP23+FS23+LP23+HU23+HO23+CV23+LD23+LA23+KC23+JT23+JK23+IG23+HL23+HI23+HF23+FY23+DH23+DE23+CS23+CA23+BU23+BO23+BF23+AZ23+AK23+AE23+Y23+JB23+GK23+GH23+CM23+LY23+DB23+GB23+FJ23+BX23+GZ23+DT23+GE23+FM23+#REF!+GT23</f>
        <v>#REF!</v>
      </c>
      <c r="MC23" s="3"/>
      <c r="MD23" s="4"/>
      <c r="ME23" s="3"/>
      <c r="MF23" s="3"/>
      <c r="MG23" s="3"/>
      <c r="MH23" s="4"/>
      <c r="MI23" s="3"/>
      <c r="MJ23" s="3"/>
      <c r="MK23" s="3"/>
      <c r="ML23" s="4"/>
      <c r="MM23" s="3"/>
      <c r="MN23" s="3"/>
      <c r="MO23" s="1"/>
    </row>
    <row r="24" spans="1:428" x14ac:dyDescent="0.3">
      <c r="A24" s="52">
        <v>2005</v>
      </c>
      <c r="B24" s="53" t="s">
        <v>10</v>
      </c>
      <c r="C24" s="36"/>
      <c r="D24" s="12"/>
      <c r="E24" s="37"/>
      <c r="F24" s="36">
        <v>0</v>
      </c>
      <c r="G24" s="12">
        <v>0</v>
      </c>
      <c r="H24" s="37">
        <f t="shared" si="162"/>
        <v>0</v>
      </c>
      <c r="I24" s="36"/>
      <c r="J24" s="12"/>
      <c r="K24" s="37"/>
      <c r="L24" s="36">
        <v>0</v>
      </c>
      <c r="M24" s="12">
        <v>0</v>
      </c>
      <c r="N24" s="37">
        <v>0</v>
      </c>
      <c r="O24" s="36">
        <v>130</v>
      </c>
      <c r="P24" s="12">
        <v>2625</v>
      </c>
      <c r="Q24" s="37">
        <f t="shared" si="163"/>
        <v>20192.307692307695</v>
      </c>
      <c r="R24" s="36">
        <v>0</v>
      </c>
      <c r="S24" s="12">
        <v>0</v>
      </c>
      <c r="T24" s="37">
        <v>0</v>
      </c>
      <c r="U24" s="36">
        <v>0</v>
      </c>
      <c r="V24" s="12">
        <v>0</v>
      </c>
      <c r="W24" s="37">
        <f t="shared" si="165"/>
        <v>0</v>
      </c>
      <c r="X24" s="36">
        <v>0</v>
      </c>
      <c r="Y24" s="12">
        <v>0</v>
      </c>
      <c r="Z24" s="37">
        <v>0</v>
      </c>
      <c r="AA24" s="36">
        <v>0</v>
      </c>
      <c r="AB24" s="12">
        <v>0</v>
      </c>
      <c r="AC24" s="37">
        <v>0</v>
      </c>
      <c r="AD24" s="36">
        <v>0</v>
      </c>
      <c r="AE24" s="12">
        <v>0</v>
      </c>
      <c r="AF24" s="37">
        <v>0</v>
      </c>
      <c r="AG24" s="36">
        <v>60</v>
      </c>
      <c r="AH24" s="12">
        <v>2083</v>
      </c>
      <c r="AI24" s="37">
        <f t="shared" si="166"/>
        <v>34716.666666666672</v>
      </c>
      <c r="AJ24" s="36">
        <v>0</v>
      </c>
      <c r="AK24" s="12">
        <v>0</v>
      </c>
      <c r="AL24" s="37">
        <v>0</v>
      </c>
      <c r="AM24" s="36">
        <v>0</v>
      </c>
      <c r="AN24" s="12">
        <v>0</v>
      </c>
      <c r="AO24" s="37">
        <v>0</v>
      </c>
      <c r="AP24" s="36">
        <v>0</v>
      </c>
      <c r="AQ24" s="12">
        <v>0</v>
      </c>
      <c r="AR24" s="37">
        <v>0</v>
      </c>
      <c r="AS24" s="36">
        <v>0</v>
      </c>
      <c r="AT24" s="12">
        <v>0</v>
      </c>
      <c r="AU24" s="37">
        <v>0</v>
      </c>
      <c r="AV24" s="36">
        <v>0</v>
      </c>
      <c r="AW24" s="12">
        <v>0</v>
      </c>
      <c r="AX24" s="37">
        <f t="shared" si="167"/>
        <v>0</v>
      </c>
      <c r="AY24" s="36">
        <v>0</v>
      </c>
      <c r="AZ24" s="12">
        <v>0</v>
      </c>
      <c r="BA24" s="37">
        <v>0</v>
      </c>
      <c r="BB24" s="36">
        <v>0</v>
      </c>
      <c r="BC24" s="12">
        <v>0</v>
      </c>
      <c r="BD24" s="37">
        <v>0</v>
      </c>
      <c r="BE24" s="36">
        <v>0</v>
      </c>
      <c r="BF24" s="12">
        <v>0</v>
      </c>
      <c r="BG24" s="37">
        <v>0</v>
      </c>
      <c r="BH24" s="36">
        <v>0</v>
      </c>
      <c r="BI24" s="12">
        <v>0</v>
      </c>
      <c r="BJ24" s="37">
        <v>0</v>
      </c>
      <c r="BK24" s="36">
        <v>14</v>
      </c>
      <c r="BL24" s="12">
        <v>74</v>
      </c>
      <c r="BM24" s="37">
        <f t="shared" si="169"/>
        <v>5285.7142857142853</v>
      </c>
      <c r="BN24" s="36">
        <v>0</v>
      </c>
      <c r="BO24" s="12">
        <v>0</v>
      </c>
      <c r="BP24" s="37">
        <v>0</v>
      </c>
      <c r="BQ24" s="36">
        <v>0</v>
      </c>
      <c r="BR24" s="12">
        <v>0</v>
      </c>
      <c r="BS24" s="37">
        <f t="shared" si="170"/>
        <v>0</v>
      </c>
      <c r="BT24" s="36">
        <v>0</v>
      </c>
      <c r="BU24" s="12">
        <v>0</v>
      </c>
      <c r="BV24" s="37">
        <v>0</v>
      </c>
      <c r="BW24" s="36">
        <v>0</v>
      </c>
      <c r="BX24" s="12">
        <v>0</v>
      </c>
      <c r="BY24" s="37">
        <v>0</v>
      </c>
      <c r="BZ24" s="36">
        <v>0</v>
      </c>
      <c r="CA24" s="12">
        <v>0</v>
      </c>
      <c r="CB24" s="37">
        <v>0</v>
      </c>
      <c r="CC24" s="36">
        <v>0</v>
      </c>
      <c r="CD24" s="12">
        <v>0</v>
      </c>
      <c r="CE24" s="37">
        <v>0</v>
      </c>
      <c r="CF24" s="36">
        <v>0</v>
      </c>
      <c r="CG24" s="12">
        <v>0</v>
      </c>
      <c r="CH24" s="37">
        <v>0</v>
      </c>
      <c r="CI24" s="36">
        <v>0</v>
      </c>
      <c r="CJ24" s="12">
        <v>0</v>
      </c>
      <c r="CK24" s="37">
        <v>0</v>
      </c>
      <c r="CL24" s="36">
        <v>0</v>
      </c>
      <c r="CM24" s="12">
        <v>0</v>
      </c>
      <c r="CN24" s="37">
        <v>0</v>
      </c>
      <c r="CO24" s="36">
        <v>0</v>
      </c>
      <c r="CP24" s="12">
        <v>0</v>
      </c>
      <c r="CQ24" s="37">
        <v>0</v>
      </c>
      <c r="CR24" s="36">
        <v>0</v>
      </c>
      <c r="CS24" s="12">
        <v>0</v>
      </c>
      <c r="CT24" s="37">
        <v>0</v>
      </c>
      <c r="CU24" s="36">
        <v>0</v>
      </c>
      <c r="CV24" s="12">
        <v>0</v>
      </c>
      <c r="CW24" s="37">
        <v>0</v>
      </c>
      <c r="CX24" s="36">
        <v>0</v>
      </c>
      <c r="CY24" s="12">
        <v>0</v>
      </c>
      <c r="CZ24" s="37">
        <v>0</v>
      </c>
      <c r="DA24" s="36">
        <v>0</v>
      </c>
      <c r="DB24" s="12">
        <v>0</v>
      </c>
      <c r="DC24" s="37">
        <v>0</v>
      </c>
      <c r="DD24" s="36">
        <v>4</v>
      </c>
      <c r="DE24" s="12">
        <v>52</v>
      </c>
      <c r="DF24" s="37">
        <f t="shared" si="171"/>
        <v>13000</v>
      </c>
      <c r="DG24" s="36">
        <v>0</v>
      </c>
      <c r="DH24" s="12">
        <v>0</v>
      </c>
      <c r="DI24" s="37">
        <v>0</v>
      </c>
      <c r="DJ24" s="36">
        <v>0</v>
      </c>
      <c r="DK24" s="12">
        <v>0</v>
      </c>
      <c r="DL24" s="37">
        <v>0</v>
      </c>
      <c r="DM24" s="36"/>
      <c r="DN24" s="12"/>
      <c r="DO24" s="37"/>
      <c r="DP24" s="36"/>
      <c r="DQ24" s="12"/>
      <c r="DR24" s="37"/>
      <c r="DS24" s="36">
        <v>0</v>
      </c>
      <c r="DT24" s="12">
        <v>0</v>
      </c>
      <c r="DU24" s="37">
        <f t="shared" si="199"/>
        <v>0</v>
      </c>
      <c r="DV24" s="36">
        <v>1</v>
      </c>
      <c r="DW24" s="12">
        <v>3</v>
      </c>
      <c r="DX24" s="37">
        <f t="shared" si="172"/>
        <v>3000</v>
      </c>
      <c r="DY24" s="36">
        <v>0</v>
      </c>
      <c r="DZ24" s="12">
        <v>0</v>
      </c>
      <c r="EA24" s="37">
        <v>0</v>
      </c>
      <c r="EB24" s="36">
        <v>1</v>
      </c>
      <c r="EC24" s="12">
        <v>9</v>
      </c>
      <c r="ED24" s="37">
        <f t="shared" si="173"/>
        <v>9000</v>
      </c>
      <c r="EE24" s="36">
        <v>0</v>
      </c>
      <c r="EF24" s="12">
        <v>0</v>
      </c>
      <c r="EG24" s="37">
        <v>0</v>
      </c>
      <c r="EH24" s="36">
        <v>0</v>
      </c>
      <c r="EI24" s="12">
        <v>0</v>
      </c>
      <c r="EJ24" s="37">
        <v>0</v>
      </c>
      <c r="EK24" s="36">
        <v>0</v>
      </c>
      <c r="EL24" s="12">
        <v>0</v>
      </c>
      <c r="EM24" s="37">
        <v>0</v>
      </c>
      <c r="EN24" s="36">
        <v>13</v>
      </c>
      <c r="EO24" s="12">
        <v>164</v>
      </c>
      <c r="EP24" s="37">
        <f t="shared" si="185"/>
        <v>12615.384615384615</v>
      </c>
      <c r="EQ24" s="36">
        <v>30</v>
      </c>
      <c r="ER24" s="12">
        <v>777</v>
      </c>
      <c r="ES24" s="37">
        <f t="shared" si="174"/>
        <v>25900</v>
      </c>
      <c r="ET24" s="36">
        <v>0</v>
      </c>
      <c r="EU24" s="12">
        <v>0</v>
      </c>
      <c r="EV24" s="37">
        <v>0</v>
      </c>
      <c r="EW24" s="36">
        <v>0</v>
      </c>
      <c r="EX24" s="12">
        <v>0</v>
      </c>
      <c r="EY24" s="37">
        <v>0</v>
      </c>
      <c r="EZ24" s="36">
        <v>0</v>
      </c>
      <c r="FA24" s="12">
        <v>0</v>
      </c>
      <c r="FB24" s="37">
        <v>0</v>
      </c>
      <c r="FC24" s="36">
        <v>0</v>
      </c>
      <c r="FD24" s="12">
        <v>0</v>
      </c>
      <c r="FE24" s="37">
        <v>0</v>
      </c>
      <c r="FF24" s="36">
        <v>1</v>
      </c>
      <c r="FG24" s="12">
        <v>5</v>
      </c>
      <c r="FH24" s="37">
        <f t="shared" si="200"/>
        <v>5000</v>
      </c>
      <c r="FI24" s="36">
        <v>0</v>
      </c>
      <c r="FJ24" s="12">
        <v>0</v>
      </c>
      <c r="FK24" s="37">
        <v>0</v>
      </c>
      <c r="FL24" s="36">
        <v>0</v>
      </c>
      <c r="FM24" s="12">
        <v>0</v>
      </c>
      <c r="FN24" s="37">
        <v>0</v>
      </c>
      <c r="FO24" s="36">
        <v>0</v>
      </c>
      <c r="FP24" s="12">
        <v>0</v>
      </c>
      <c r="FQ24" s="37">
        <v>0</v>
      </c>
      <c r="FR24" s="36">
        <v>0</v>
      </c>
      <c r="FS24" s="12">
        <v>0</v>
      </c>
      <c r="FT24" s="37">
        <v>0</v>
      </c>
      <c r="FU24" s="36">
        <v>0</v>
      </c>
      <c r="FV24" s="12">
        <v>0</v>
      </c>
      <c r="FW24" s="37">
        <v>0</v>
      </c>
      <c r="FX24" s="36">
        <v>0</v>
      </c>
      <c r="FY24" s="12">
        <v>0</v>
      </c>
      <c r="FZ24" s="37">
        <v>0</v>
      </c>
      <c r="GA24" s="36">
        <v>0</v>
      </c>
      <c r="GB24" s="12">
        <v>0</v>
      </c>
      <c r="GC24" s="37">
        <v>0</v>
      </c>
      <c r="GD24" s="36">
        <v>0</v>
      </c>
      <c r="GE24" s="12">
        <v>0</v>
      </c>
      <c r="GF24" s="37">
        <v>0</v>
      </c>
      <c r="GG24" s="36">
        <v>0</v>
      </c>
      <c r="GH24" s="12">
        <v>0</v>
      </c>
      <c r="GI24" s="37">
        <v>0</v>
      </c>
      <c r="GJ24" s="36">
        <v>0</v>
      </c>
      <c r="GK24" s="12">
        <v>0</v>
      </c>
      <c r="GL24" s="37">
        <v>0</v>
      </c>
      <c r="GM24" s="36">
        <v>9</v>
      </c>
      <c r="GN24" s="12">
        <v>115</v>
      </c>
      <c r="GO24" s="37">
        <f t="shared" si="197"/>
        <v>12777.777777777779</v>
      </c>
      <c r="GP24" s="36">
        <v>0</v>
      </c>
      <c r="GQ24" s="12">
        <v>0</v>
      </c>
      <c r="GR24" s="37">
        <f t="shared" si="175"/>
        <v>0</v>
      </c>
      <c r="GS24" s="36">
        <v>0</v>
      </c>
      <c r="GT24" s="12">
        <v>0</v>
      </c>
      <c r="GU24" s="37">
        <f t="shared" si="176"/>
        <v>0</v>
      </c>
      <c r="GV24" s="36">
        <v>0</v>
      </c>
      <c r="GW24" s="12">
        <v>0</v>
      </c>
      <c r="GX24" s="37">
        <f t="shared" si="177"/>
        <v>0</v>
      </c>
      <c r="GY24" s="36">
        <v>0</v>
      </c>
      <c r="GZ24" s="12">
        <v>0</v>
      </c>
      <c r="HA24" s="37">
        <v>0</v>
      </c>
      <c r="HB24" s="36">
        <v>0</v>
      </c>
      <c r="HC24" s="12">
        <v>0</v>
      </c>
      <c r="HD24" s="37">
        <v>0</v>
      </c>
      <c r="HE24" s="36">
        <v>0</v>
      </c>
      <c r="HF24" s="12">
        <v>0</v>
      </c>
      <c r="HG24" s="37">
        <v>0</v>
      </c>
      <c r="HH24" s="36">
        <v>0</v>
      </c>
      <c r="HI24" s="12">
        <v>0</v>
      </c>
      <c r="HJ24" s="37">
        <v>0</v>
      </c>
      <c r="HK24" s="36">
        <v>0</v>
      </c>
      <c r="HL24" s="12">
        <v>0</v>
      </c>
      <c r="HM24" s="37">
        <v>0</v>
      </c>
      <c r="HN24" s="36">
        <v>0</v>
      </c>
      <c r="HO24" s="12">
        <v>0</v>
      </c>
      <c r="HP24" s="37">
        <v>0</v>
      </c>
      <c r="HQ24" s="36">
        <v>0</v>
      </c>
      <c r="HR24" s="12">
        <v>0</v>
      </c>
      <c r="HS24" s="37">
        <v>0</v>
      </c>
      <c r="HT24" s="36">
        <v>0</v>
      </c>
      <c r="HU24" s="12">
        <v>0</v>
      </c>
      <c r="HV24" s="37">
        <v>0</v>
      </c>
      <c r="HW24" s="36">
        <v>2</v>
      </c>
      <c r="HX24" s="12">
        <v>51</v>
      </c>
      <c r="HY24" s="37">
        <f t="shared" si="178"/>
        <v>25500</v>
      </c>
      <c r="HZ24" s="36">
        <v>0</v>
      </c>
      <c r="IA24" s="12">
        <v>0</v>
      </c>
      <c r="IB24" s="37">
        <v>0</v>
      </c>
      <c r="IC24" s="36">
        <v>0</v>
      </c>
      <c r="ID24" s="12">
        <v>0</v>
      </c>
      <c r="IE24" s="37">
        <v>0</v>
      </c>
      <c r="IF24" s="36">
        <v>0</v>
      </c>
      <c r="IG24" s="12">
        <v>0</v>
      </c>
      <c r="IH24" s="37">
        <v>0</v>
      </c>
      <c r="II24" s="36">
        <v>0</v>
      </c>
      <c r="IJ24" s="12">
        <v>0</v>
      </c>
      <c r="IK24" s="37">
        <v>0</v>
      </c>
      <c r="IL24" s="36">
        <v>0</v>
      </c>
      <c r="IM24" s="12">
        <v>0</v>
      </c>
      <c r="IN24" s="37">
        <v>0</v>
      </c>
      <c r="IO24" s="36">
        <v>0</v>
      </c>
      <c r="IP24" s="12">
        <v>0</v>
      </c>
      <c r="IQ24" s="37">
        <v>0</v>
      </c>
      <c r="IR24" s="36">
        <v>0</v>
      </c>
      <c r="IS24" s="12">
        <v>0</v>
      </c>
      <c r="IT24" s="37">
        <v>0</v>
      </c>
      <c r="IU24" s="36">
        <v>0</v>
      </c>
      <c r="IV24" s="12">
        <v>0</v>
      </c>
      <c r="IW24" s="37">
        <v>0</v>
      </c>
      <c r="IX24" s="36">
        <v>0</v>
      </c>
      <c r="IY24" s="12">
        <v>0</v>
      </c>
      <c r="IZ24" s="37">
        <v>0</v>
      </c>
      <c r="JA24" s="36">
        <v>0</v>
      </c>
      <c r="JB24" s="12">
        <v>0</v>
      </c>
      <c r="JC24" s="37">
        <v>0</v>
      </c>
      <c r="JD24" s="36">
        <v>0</v>
      </c>
      <c r="JE24" s="12">
        <v>0</v>
      </c>
      <c r="JF24" s="37">
        <v>0</v>
      </c>
      <c r="JG24" s="36">
        <v>3</v>
      </c>
      <c r="JH24" s="12">
        <v>15</v>
      </c>
      <c r="JI24" s="37">
        <f t="shared" ref="JI24:JI30" si="203">JH24/JG24*1000</f>
        <v>5000</v>
      </c>
      <c r="JJ24" s="36">
        <v>0</v>
      </c>
      <c r="JK24" s="12">
        <v>0</v>
      </c>
      <c r="JL24" s="37">
        <v>0</v>
      </c>
      <c r="JM24" s="36">
        <v>0</v>
      </c>
      <c r="JN24" s="12">
        <v>0</v>
      </c>
      <c r="JO24" s="37">
        <v>0</v>
      </c>
      <c r="JP24" s="36">
        <v>0</v>
      </c>
      <c r="JQ24" s="12">
        <v>0</v>
      </c>
      <c r="JR24" s="37">
        <v>0</v>
      </c>
      <c r="JS24" s="36">
        <v>0</v>
      </c>
      <c r="JT24" s="12">
        <v>0</v>
      </c>
      <c r="JU24" s="37">
        <v>0</v>
      </c>
      <c r="JV24" s="36">
        <v>0</v>
      </c>
      <c r="JW24" s="12">
        <v>0</v>
      </c>
      <c r="JX24" s="37">
        <v>0</v>
      </c>
      <c r="JY24" s="36">
        <v>0</v>
      </c>
      <c r="JZ24" s="12">
        <v>0</v>
      </c>
      <c r="KA24" s="37">
        <v>0</v>
      </c>
      <c r="KB24" s="36">
        <v>0</v>
      </c>
      <c r="KC24" s="12">
        <v>0</v>
      </c>
      <c r="KD24" s="37">
        <v>0</v>
      </c>
      <c r="KE24" s="36"/>
      <c r="KF24" s="12"/>
      <c r="KG24" s="37"/>
      <c r="KH24" s="36">
        <v>5</v>
      </c>
      <c r="KI24" s="12">
        <v>16</v>
      </c>
      <c r="KJ24" s="37">
        <f t="shared" si="188"/>
        <v>3200</v>
      </c>
      <c r="KK24" s="36">
        <v>0</v>
      </c>
      <c r="KL24" s="12">
        <v>0</v>
      </c>
      <c r="KM24" s="37">
        <f t="shared" si="181"/>
        <v>0</v>
      </c>
      <c r="KN24" s="36">
        <v>0</v>
      </c>
      <c r="KO24" s="12">
        <v>0</v>
      </c>
      <c r="KP24" s="37">
        <v>0</v>
      </c>
      <c r="KQ24" s="36"/>
      <c r="KR24" s="12"/>
      <c r="KS24" s="37"/>
      <c r="KT24" s="36">
        <v>0</v>
      </c>
      <c r="KU24" s="12">
        <v>0</v>
      </c>
      <c r="KV24" s="37">
        <v>0</v>
      </c>
      <c r="KW24" s="36">
        <v>18</v>
      </c>
      <c r="KX24" s="12">
        <v>74</v>
      </c>
      <c r="KY24" s="37">
        <f t="shared" si="202"/>
        <v>4111.1111111111104</v>
      </c>
      <c r="KZ24" s="36">
        <v>0</v>
      </c>
      <c r="LA24" s="12">
        <v>0</v>
      </c>
      <c r="LB24" s="37">
        <v>0</v>
      </c>
      <c r="LC24" s="36">
        <v>0</v>
      </c>
      <c r="LD24" s="12">
        <v>0</v>
      </c>
      <c r="LE24" s="37">
        <v>0</v>
      </c>
      <c r="LF24" s="36">
        <v>7</v>
      </c>
      <c r="LG24" s="12">
        <v>46</v>
      </c>
      <c r="LH24" s="37">
        <f t="shared" si="194"/>
        <v>6571.4285714285716</v>
      </c>
      <c r="LI24" s="36">
        <v>5</v>
      </c>
      <c r="LJ24" s="12">
        <v>108</v>
      </c>
      <c r="LK24" s="37">
        <f t="shared" si="183"/>
        <v>21600</v>
      </c>
      <c r="LL24" s="36">
        <v>2</v>
      </c>
      <c r="LM24" s="12">
        <v>40</v>
      </c>
      <c r="LN24" s="37">
        <f t="shared" si="195"/>
        <v>20000</v>
      </c>
      <c r="LO24" s="36">
        <v>0</v>
      </c>
      <c r="LP24" s="12">
        <v>0</v>
      </c>
      <c r="LQ24" s="37">
        <v>0</v>
      </c>
      <c r="LR24" s="36">
        <v>0</v>
      </c>
      <c r="LS24" s="12">
        <v>0</v>
      </c>
      <c r="LT24" s="37">
        <v>0</v>
      </c>
      <c r="LU24" s="36">
        <v>0</v>
      </c>
      <c r="LV24" s="12">
        <v>0</v>
      </c>
      <c r="LW24" s="37">
        <v>0</v>
      </c>
      <c r="LX24" s="36">
        <v>0</v>
      </c>
      <c r="LY24" s="12">
        <v>0</v>
      </c>
      <c r="LZ24" s="37">
        <v>0</v>
      </c>
      <c r="MA24" s="6" t="e">
        <f>L24+O24+R24+AA24+AG24+AP24+AS24+BB24+BH24+BK24+CC24+CF24+CI24+CX24+DJ24+DV24+DY24+EB24+EE24+EH24+EK24+EN24+EQ24+EW24+EZ24+FF24+FU24+GM24+HB24+HQ24+HW24+HZ24+IC24+II24+IL24+IO24+IR24+IU24+IX24+JD24+JG24+JM24+JP24+JV24+JY24+KH24+KN24+KT24+KW24+LF24+LI24+LL24+LR24+LU24+CO24+FC24+AM24+ET24+FO24+FR24+LO24+HT24+HN24+CU24+LC24+KZ24+KB24+JS24+JJ24+IF24+HK24+HH24+HE24+FX24+DG24+DD24+CR24+BZ24+BT24+BN24+BE24+AY24+AJ24+AD24+X24+JA24+GJ24+GG24+CL24+LX24+DA24+GA24+FI24+BW24+GY24+DS24+GD24+FL24+#REF!+GS24</f>
        <v>#REF!</v>
      </c>
      <c r="MB24" s="63" t="e">
        <f>M24+P24+S24+AB24+AH24+AQ24+AT24+BC24+BI24+BL24+CD24+CG24+CJ24+CY24+DK24+DW24+DZ24+EC24+EF24+EI24+EL24+EO24+ER24+EX24+FA24+FG24+FV24+GN24+HC24+HR24+HX24+IA24+ID24+IJ24+IM24+IP24+IS24+IV24+IY24+JE24+JH24+JN24+JQ24+JW24+JZ24+KI24+KO24+KU24+KX24+LG24+LJ24+LM24+LS24+LV24+CP24+FD24+AN24+EU24+FP24+FS24+LP24+HU24+HO24+CV24+LD24+LA24+KC24+JT24+JK24+IG24+HL24+HI24+HF24+FY24+DH24+DE24+CS24+CA24+BU24+BO24+BF24+AZ24+AK24+AE24+Y24+JB24+GK24+GH24+CM24+LY24+DB24+GB24+FJ24+BX24+GZ24+DT24+GE24+FM24+#REF!+GT24</f>
        <v>#REF!</v>
      </c>
      <c r="MC24" s="3"/>
      <c r="MD24" s="4"/>
      <c r="ME24" s="3"/>
      <c r="MF24" s="3"/>
      <c r="MG24" s="3"/>
      <c r="MH24" s="4"/>
      <c r="MI24" s="3"/>
      <c r="MJ24" s="3"/>
      <c r="MK24" s="3"/>
      <c r="ML24" s="4"/>
      <c r="MM24" s="3"/>
      <c r="MN24" s="3"/>
      <c r="MO24" s="1"/>
    </row>
    <row r="25" spans="1:428" x14ac:dyDescent="0.3">
      <c r="A25" s="52">
        <v>2005</v>
      </c>
      <c r="B25" s="53" t="s">
        <v>11</v>
      </c>
      <c r="C25" s="36"/>
      <c r="D25" s="12"/>
      <c r="E25" s="37"/>
      <c r="F25" s="36">
        <v>0</v>
      </c>
      <c r="G25" s="12">
        <v>0</v>
      </c>
      <c r="H25" s="37">
        <f t="shared" si="162"/>
        <v>0</v>
      </c>
      <c r="I25" s="36"/>
      <c r="J25" s="12"/>
      <c r="K25" s="37"/>
      <c r="L25" s="36">
        <v>1</v>
      </c>
      <c r="M25" s="12">
        <v>14</v>
      </c>
      <c r="N25" s="37">
        <f t="shared" ref="N25" si="204">M25/L25*1000</f>
        <v>14000</v>
      </c>
      <c r="O25" s="36">
        <v>137</v>
      </c>
      <c r="P25" s="12">
        <v>2764</v>
      </c>
      <c r="Q25" s="37">
        <f t="shared" si="163"/>
        <v>20175.182481751825</v>
      </c>
      <c r="R25" s="36">
        <v>0</v>
      </c>
      <c r="S25" s="12">
        <v>0</v>
      </c>
      <c r="T25" s="37">
        <v>0</v>
      </c>
      <c r="U25" s="36">
        <v>0</v>
      </c>
      <c r="V25" s="12">
        <v>0</v>
      </c>
      <c r="W25" s="37">
        <f t="shared" si="165"/>
        <v>0</v>
      </c>
      <c r="X25" s="36">
        <v>0</v>
      </c>
      <c r="Y25" s="12">
        <v>0</v>
      </c>
      <c r="Z25" s="37">
        <v>0</v>
      </c>
      <c r="AA25" s="36">
        <v>0</v>
      </c>
      <c r="AB25" s="12">
        <v>0</v>
      </c>
      <c r="AC25" s="37">
        <v>0</v>
      </c>
      <c r="AD25" s="36">
        <v>0</v>
      </c>
      <c r="AE25" s="12">
        <v>0</v>
      </c>
      <c r="AF25" s="37">
        <v>0</v>
      </c>
      <c r="AG25" s="36">
        <v>56</v>
      </c>
      <c r="AH25" s="12">
        <v>1886</v>
      </c>
      <c r="AI25" s="37">
        <f t="shared" si="166"/>
        <v>33678.571428571428</v>
      </c>
      <c r="AJ25" s="36">
        <v>0</v>
      </c>
      <c r="AK25" s="12">
        <v>0</v>
      </c>
      <c r="AL25" s="37">
        <v>0</v>
      </c>
      <c r="AM25" s="36">
        <v>0</v>
      </c>
      <c r="AN25" s="12">
        <v>0</v>
      </c>
      <c r="AO25" s="37">
        <v>0</v>
      </c>
      <c r="AP25" s="36">
        <v>4</v>
      </c>
      <c r="AQ25" s="12">
        <v>19</v>
      </c>
      <c r="AR25" s="37">
        <f t="shared" ref="AR25:AR28" si="205">AQ25/AP25*1000</f>
        <v>4750</v>
      </c>
      <c r="AS25" s="36">
        <v>0</v>
      </c>
      <c r="AT25" s="12">
        <v>0</v>
      </c>
      <c r="AU25" s="37">
        <v>0</v>
      </c>
      <c r="AV25" s="36">
        <v>0</v>
      </c>
      <c r="AW25" s="12">
        <v>0</v>
      </c>
      <c r="AX25" s="37">
        <f t="shared" si="167"/>
        <v>0</v>
      </c>
      <c r="AY25" s="36">
        <v>0</v>
      </c>
      <c r="AZ25" s="12">
        <v>0</v>
      </c>
      <c r="BA25" s="37">
        <v>0</v>
      </c>
      <c r="BB25" s="36">
        <v>0</v>
      </c>
      <c r="BC25" s="12">
        <v>0</v>
      </c>
      <c r="BD25" s="37">
        <v>0</v>
      </c>
      <c r="BE25" s="36">
        <v>0</v>
      </c>
      <c r="BF25" s="12">
        <v>0</v>
      </c>
      <c r="BG25" s="37">
        <v>0</v>
      </c>
      <c r="BH25" s="36">
        <v>0</v>
      </c>
      <c r="BI25" s="12">
        <v>0</v>
      </c>
      <c r="BJ25" s="37">
        <v>0</v>
      </c>
      <c r="BK25" s="36">
        <v>8</v>
      </c>
      <c r="BL25" s="12">
        <v>15</v>
      </c>
      <c r="BM25" s="37">
        <f t="shared" si="169"/>
        <v>1875</v>
      </c>
      <c r="BN25" s="36">
        <v>0</v>
      </c>
      <c r="BO25" s="12">
        <v>0</v>
      </c>
      <c r="BP25" s="37">
        <v>0</v>
      </c>
      <c r="BQ25" s="36">
        <v>0</v>
      </c>
      <c r="BR25" s="12">
        <v>0</v>
      </c>
      <c r="BS25" s="37">
        <f t="shared" si="170"/>
        <v>0</v>
      </c>
      <c r="BT25" s="36">
        <v>0</v>
      </c>
      <c r="BU25" s="12">
        <v>0</v>
      </c>
      <c r="BV25" s="37">
        <v>0</v>
      </c>
      <c r="BW25" s="36">
        <v>0</v>
      </c>
      <c r="BX25" s="12">
        <v>0</v>
      </c>
      <c r="BY25" s="37">
        <v>0</v>
      </c>
      <c r="BZ25" s="36">
        <v>0</v>
      </c>
      <c r="CA25" s="12">
        <v>0</v>
      </c>
      <c r="CB25" s="37">
        <v>0</v>
      </c>
      <c r="CC25" s="36">
        <v>0</v>
      </c>
      <c r="CD25" s="12">
        <v>0</v>
      </c>
      <c r="CE25" s="37">
        <v>0</v>
      </c>
      <c r="CF25" s="36">
        <v>0</v>
      </c>
      <c r="CG25" s="12">
        <v>0</v>
      </c>
      <c r="CH25" s="37">
        <v>0</v>
      </c>
      <c r="CI25" s="36">
        <v>0</v>
      </c>
      <c r="CJ25" s="12">
        <v>0</v>
      </c>
      <c r="CK25" s="37">
        <v>0</v>
      </c>
      <c r="CL25" s="36">
        <v>0</v>
      </c>
      <c r="CM25" s="12">
        <v>0</v>
      </c>
      <c r="CN25" s="37">
        <v>0</v>
      </c>
      <c r="CO25" s="36">
        <v>0</v>
      </c>
      <c r="CP25" s="12">
        <v>0</v>
      </c>
      <c r="CQ25" s="37">
        <v>0</v>
      </c>
      <c r="CR25" s="36">
        <v>0</v>
      </c>
      <c r="CS25" s="12">
        <v>0</v>
      </c>
      <c r="CT25" s="37">
        <v>0</v>
      </c>
      <c r="CU25" s="36">
        <v>0</v>
      </c>
      <c r="CV25" s="12">
        <v>0</v>
      </c>
      <c r="CW25" s="37">
        <v>0</v>
      </c>
      <c r="CX25" s="36">
        <v>0</v>
      </c>
      <c r="CY25" s="12">
        <v>0</v>
      </c>
      <c r="CZ25" s="37">
        <v>0</v>
      </c>
      <c r="DA25" s="36">
        <v>0</v>
      </c>
      <c r="DB25" s="12">
        <v>0</v>
      </c>
      <c r="DC25" s="37">
        <v>0</v>
      </c>
      <c r="DD25" s="36">
        <v>3</v>
      </c>
      <c r="DE25" s="12">
        <v>44</v>
      </c>
      <c r="DF25" s="37">
        <f t="shared" si="171"/>
        <v>14666.666666666666</v>
      </c>
      <c r="DG25" s="36">
        <v>0</v>
      </c>
      <c r="DH25" s="12">
        <v>0</v>
      </c>
      <c r="DI25" s="37">
        <v>0</v>
      </c>
      <c r="DJ25" s="36">
        <v>0</v>
      </c>
      <c r="DK25" s="12">
        <v>0</v>
      </c>
      <c r="DL25" s="37">
        <v>0</v>
      </c>
      <c r="DM25" s="36"/>
      <c r="DN25" s="12"/>
      <c r="DO25" s="37"/>
      <c r="DP25" s="36"/>
      <c r="DQ25" s="12"/>
      <c r="DR25" s="37"/>
      <c r="DS25" s="36">
        <v>0</v>
      </c>
      <c r="DT25" s="12">
        <v>0</v>
      </c>
      <c r="DU25" s="37">
        <f t="shared" si="199"/>
        <v>0</v>
      </c>
      <c r="DV25" s="36">
        <v>0</v>
      </c>
      <c r="DW25" s="12">
        <v>0</v>
      </c>
      <c r="DX25" s="37">
        <v>0</v>
      </c>
      <c r="DY25" s="36">
        <v>0</v>
      </c>
      <c r="DZ25" s="12">
        <v>0</v>
      </c>
      <c r="EA25" s="37">
        <v>0</v>
      </c>
      <c r="EB25" s="36">
        <v>21</v>
      </c>
      <c r="EC25" s="12">
        <v>78</v>
      </c>
      <c r="ED25" s="37">
        <f t="shared" si="173"/>
        <v>3714.2857142857142</v>
      </c>
      <c r="EE25" s="36">
        <v>0</v>
      </c>
      <c r="EF25" s="12">
        <v>0</v>
      </c>
      <c r="EG25" s="37">
        <v>0</v>
      </c>
      <c r="EH25" s="36">
        <v>0</v>
      </c>
      <c r="EI25" s="12">
        <v>0</v>
      </c>
      <c r="EJ25" s="37">
        <v>0</v>
      </c>
      <c r="EK25" s="36">
        <v>0</v>
      </c>
      <c r="EL25" s="12">
        <v>0</v>
      </c>
      <c r="EM25" s="37">
        <v>0</v>
      </c>
      <c r="EN25" s="36">
        <v>9</v>
      </c>
      <c r="EO25" s="12">
        <v>112</v>
      </c>
      <c r="EP25" s="37">
        <f t="shared" si="185"/>
        <v>12444.444444444445</v>
      </c>
      <c r="EQ25" s="36">
        <v>16</v>
      </c>
      <c r="ER25" s="12">
        <v>375</v>
      </c>
      <c r="ES25" s="37">
        <f t="shared" si="174"/>
        <v>23437.5</v>
      </c>
      <c r="ET25" s="36">
        <v>0</v>
      </c>
      <c r="EU25" s="12">
        <v>0</v>
      </c>
      <c r="EV25" s="37">
        <v>0</v>
      </c>
      <c r="EW25" s="36">
        <v>0</v>
      </c>
      <c r="EX25" s="12">
        <v>0</v>
      </c>
      <c r="EY25" s="37">
        <v>0</v>
      </c>
      <c r="EZ25" s="36">
        <v>0</v>
      </c>
      <c r="FA25" s="12">
        <v>0</v>
      </c>
      <c r="FB25" s="37">
        <v>0</v>
      </c>
      <c r="FC25" s="36">
        <v>0</v>
      </c>
      <c r="FD25" s="12">
        <v>0</v>
      </c>
      <c r="FE25" s="37">
        <v>0</v>
      </c>
      <c r="FF25" s="36">
        <v>1</v>
      </c>
      <c r="FG25" s="12">
        <v>8</v>
      </c>
      <c r="FH25" s="37">
        <f t="shared" si="200"/>
        <v>8000</v>
      </c>
      <c r="FI25" s="36">
        <v>0</v>
      </c>
      <c r="FJ25" s="12">
        <v>0</v>
      </c>
      <c r="FK25" s="37">
        <v>0</v>
      </c>
      <c r="FL25" s="36">
        <v>0</v>
      </c>
      <c r="FM25" s="12">
        <v>0</v>
      </c>
      <c r="FN25" s="37">
        <v>0</v>
      </c>
      <c r="FO25" s="36">
        <v>0</v>
      </c>
      <c r="FP25" s="12">
        <v>0</v>
      </c>
      <c r="FQ25" s="37">
        <v>0</v>
      </c>
      <c r="FR25" s="36">
        <v>0</v>
      </c>
      <c r="FS25" s="12">
        <v>0</v>
      </c>
      <c r="FT25" s="37">
        <v>0</v>
      </c>
      <c r="FU25" s="36">
        <v>0</v>
      </c>
      <c r="FV25" s="12">
        <v>0</v>
      </c>
      <c r="FW25" s="37">
        <v>0</v>
      </c>
      <c r="FX25" s="36">
        <v>0</v>
      </c>
      <c r="FY25" s="12">
        <v>0</v>
      </c>
      <c r="FZ25" s="37">
        <v>0</v>
      </c>
      <c r="GA25" s="36">
        <v>0</v>
      </c>
      <c r="GB25" s="12">
        <v>0</v>
      </c>
      <c r="GC25" s="37">
        <v>0</v>
      </c>
      <c r="GD25" s="36">
        <v>0</v>
      </c>
      <c r="GE25" s="12">
        <v>0</v>
      </c>
      <c r="GF25" s="37">
        <v>0</v>
      </c>
      <c r="GG25" s="36">
        <v>0</v>
      </c>
      <c r="GH25" s="12">
        <v>0</v>
      </c>
      <c r="GI25" s="37">
        <v>0</v>
      </c>
      <c r="GJ25" s="36">
        <v>0</v>
      </c>
      <c r="GK25" s="12">
        <v>0</v>
      </c>
      <c r="GL25" s="37">
        <v>0</v>
      </c>
      <c r="GM25" s="36">
        <v>26</v>
      </c>
      <c r="GN25" s="12">
        <v>74</v>
      </c>
      <c r="GO25" s="37">
        <f t="shared" si="197"/>
        <v>2846.1538461538462</v>
      </c>
      <c r="GP25" s="36">
        <v>0</v>
      </c>
      <c r="GQ25" s="12">
        <v>0</v>
      </c>
      <c r="GR25" s="37">
        <f t="shared" si="175"/>
        <v>0</v>
      </c>
      <c r="GS25" s="36">
        <v>0</v>
      </c>
      <c r="GT25" s="12">
        <v>0</v>
      </c>
      <c r="GU25" s="37">
        <f t="shared" si="176"/>
        <v>0</v>
      </c>
      <c r="GV25" s="36">
        <v>0</v>
      </c>
      <c r="GW25" s="12">
        <v>0</v>
      </c>
      <c r="GX25" s="37">
        <f t="shared" si="177"/>
        <v>0</v>
      </c>
      <c r="GY25" s="36">
        <v>0</v>
      </c>
      <c r="GZ25" s="12">
        <v>0</v>
      </c>
      <c r="HA25" s="37">
        <v>0</v>
      </c>
      <c r="HB25" s="36">
        <v>0</v>
      </c>
      <c r="HC25" s="12">
        <v>0</v>
      </c>
      <c r="HD25" s="37">
        <v>0</v>
      </c>
      <c r="HE25" s="36">
        <v>0</v>
      </c>
      <c r="HF25" s="12">
        <v>0</v>
      </c>
      <c r="HG25" s="37">
        <v>0</v>
      </c>
      <c r="HH25" s="36">
        <v>0</v>
      </c>
      <c r="HI25" s="12">
        <v>0</v>
      </c>
      <c r="HJ25" s="37">
        <v>0</v>
      </c>
      <c r="HK25" s="36">
        <v>0</v>
      </c>
      <c r="HL25" s="12">
        <v>0</v>
      </c>
      <c r="HM25" s="37">
        <v>0</v>
      </c>
      <c r="HN25" s="36">
        <v>0</v>
      </c>
      <c r="HO25" s="12">
        <v>0</v>
      </c>
      <c r="HP25" s="37">
        <v>0</v>
      </c>
      <c r="HQ25" s="36">
        <v>0</v>
      </c>
      <c r="HR25" s="12">
        <v>0</v>
      </c>
      <c r="HS25" s="37">
        <v>0</v>
      </c>
      <c r="HT25" s="36">
        <v>0</v>
      </c>
      <c r="HU25" s="12">
        <v>0</v>
      </c>
      <c r="HV25" s="37">
        <v>0</v>
      </c>
      <c r="HW25" s="36">
        <v>7</v>
      </c>
      <c r="HX25" s="12">
        <v>130</v>
      </c>
      <c r="HY25" s="37">
        <f t="shared" si="178"/>
        <v>18571.428571428572</v>
      </c>
      <c r="HZ25" s="36">
        <v>0</v>
      </c>
      <c r="IA25" s="12">
        <v>0</v>
      </c>
      <c r="IB25" s="37">
        <v>0</v>
      </c>
      <c r="IC25" s="36">
        <v>0</v>
      </c>
      <c r="ID25" s="12">
        <v>0</v>
      </c>
      <c r="IE25" s="37">
        <v>0</v>
      </c>
      <c r="IF25" s="36">
        <v>0</v>
      </c>
      <c r="IG25" s="12">
        <v>0</v>
      </c>
      <c r="IH25" s="37">
        <v>0</v>
      </c>
      <c r="II25" s="36">
        <v>58</v>
      </c>
      <c r="IJ25" s="12">
        <v>352</v>
      </c>
      <c r="IK25" s="37">
        <f t="shared" ref="IK25:IK30" si="206">IJ25/II25*1000</f>
        <v>6068.9655172413786</v>
      </c>
      <c r="IL25" s="36">
        <v>0</v>
      </c>
      <c r="IM25" s="12">
        <v>0</v>
      </c>
      <c r="IN25" s="37">
        <v>0</v>
      </c>
      <c r="IO25" s="36">
        <v>0</v>
      </c>
      <c r="IP25" s="12">
        <v>0</v>
      </c>
      <c r="IQ25" s="37">
        <v>0</v>
      </c>
      <c r="IR25" s="36">
        <v>0</v>
      </c>
      <c r="IS25" s="12">
        <v>0</v>
      </c>
      <c r="IT25" s="37">
        <v>0</v>
      </c>
      <c r="IU25" s="36">
        <v>0</v>
      </c>
      <c r="IV25" s="12">
        <v>0</v>
      </c>
      <c r="IW25" s="37">
        <v>0</v>
      </c>
      <c r="IX25" s="36">
        <v>0</v>
      </c>
      <c r="IY25" s="12">
        <v>0</v>
      </c>
      <c r="IZ25" s="37">
        <v>0</v>
      </c>
      <c r="JA25" s="36">
        <v>0</v>
      </c>
      <c r="JB25" s="12">
        <v>0</v>
      </c>
      <c r="JC25" s="37">
        <v>0</v>
      </c>
      <c r="JD25" s="36">
        <v>0</v>
      </c>
      <c r="JE25" s="12">
        <v>0</v>
      </c>
      <c r="JF25" s="37">
        <v>0</v>
      </c>
      <c r="JG25" s="36">
        <v>6</v>
      </c>
      <c r="JH25" s="12">
        <v>187</v>
      </c>
      <c r="JI25" s="37">
        <f t="shared" si="203"/>
        <v>31166.666666666668</v>
      </c>
      <c r="JJ25" s="36">
        <v>0</v>
      </c>
      <c r="JK25" s="12">
        <v>0</v>
      </c>
      <c r="JL25" s="37">
        <v>0</v>
      </c>
      <c r="JM25" s="36">
        <v>0</v>
      </c>
      <c r="JN25" s="12">
        <v>0</v>
      </c>
      <c r="JO25" s="37">
        <v>0</v>
      </c>
      <c r="JP25" s="36">
        <v>0</v>
      </c>
      <c r="JQ25" s="12">
        <v>0</v>
      </c>
      <c r="JR25" s="37">
        <v>0</v>
      </c>
      <c r="JS25" s="36">
        <v>0</v>
      </c>
      <c r="JT25" s="12">
        <v>0</v>
      </c>
      <c r="JU25" s="37">
        <v>0</v>
      </c>
      <c r="JV25" s="36">
        <v>0</v>
      </c>
      <c r="JW25" s="12">
        <v>0</v>
      </c>
      <c r="JX25" s="37">
        <v>0</v>
      </c>
      <c r="JY25" s="36">
        <v>0</v>
      </c>
      <c r="JZ25" s="12">
        <v>0</v>
      </c>
      <c r="KA25" s="37">
        <v>0</v>
      </c>
      <c r="KB25" s="36">
        <v>0</v>
      </c>
      <c r="KC25" s="12">
        <v>0</v>
      </c>
      <c r="KD25" s="37">
        <v>0</v>
      </c>
      <c r="KE25" s="36"/>
      <c r="KF25" s="12"/>
      <c r="KG25" s="37"/>
      <c r="KH25" s="36">
        <v>0</v>
      </c>
      <c r="KI25" s="12">
        <v>0</v>
      </c>
      <c r="KJ25" s="37">
        <v>0</v>
      </c>
      <c r="KK25" s="36">
        <v>0</v>
      </c>
      <c r="KL25" s="12">
        <v>0</v>
      </c>
      <c r="KM25" s="37">
        <f t="shared" si="181"/>
        <v>0</v>
      </c>
      <c r="KN25" s="36">
        <v>1</v>
      </c>
      <c r="KO25" s="12">
        <v>5</v>
      </c>
      <c r="KP25" s="37">
        <f t="shared" ref="KP25" si="207">KO25/KN25*1000</f>
        <v>5000</v>
      </c>
      <c r="KQ25" s="36"/>
      <c r="KR25" s="12"/>
      <c r="KS25" s="37"/>
      <c r="KT25" s="36">
        <v>0</v>
      </c>
      <c r="KU25" s="12">
        <v>0</v>
      </c>
      <c r="KV25" s="37">
        <v>0</v>
      </c>
      <c r="KW25" s="36">
        <v>0</v>
      </c>
      <c r="KX25" s="12">
        <v>0</v>
      </c>
      <c r="KY25" s="37">
        <v>0</v>
      </c>
      <c r="KZ25" s="36">
        <v>0</v>
      </c>
      <c r="LA25" s="12">
        <v>0</v>
      </c>
      <c r="LB25" s="37">
        <v>0</v>
      </c>
      <c r="LC25" s="36">
        <v>0</v>
      </c>
      <c r="LD25" s="12">
        <v>0</v>
      </c>
      <c r="LE25" s="37">
        <v>0</v>
      </c>
      <c r="LF25" s="36">
        <v>0</v>
      </c>
      <c r="LG25" s="12">
        <v>0</v>
      </c>
      <c r="LH25" s="37">
        <v>0</v>
      </c>
      <c r="LI25" s="36">
        <v>12</v>
      </c>
      <c r="LJ25" s="12">
        <v>271</v>
      </c>
      <c r="LK25" s="37">
        <f t="shared" si="183"/>
        <v>22583.333333333332</v>
      </c>
      <c r="LL25" s="36">
        <v>3</v>
      </c>
      <c r="LM25" s="12">
        <v>55</v>
      </c>
      <c r="LN25" s="37">
        <f t="shared" si="195"/>
        <v>18333.333333333332</v>
      </c>
      <c r="LO25" s="36">
        <v>0</v>
      </c>
      <c r="LP25" s="12">
        <v>0</v>
      </c>
      <c r="LQ25" s="37">
        <v>0</v>
      </c>
      <c r="LR25" s="36">
        <v>0</v>
      </c>
      <c r="LS25" s="12">
        <v>0</v>
      </c>
      <c r="LT25" s="37">
        <v>0</v>
      </c>
      <c r="LU25" s="36">
        <v>0</v>
      </c>
      <c r="LV25" s="12">
        <v>0</v>
      </c>
      <c r="LW25" s="37">
        <v>0</v>
      </c>
      <c r="LX25" s="36">
        <v>0</v>
      </c>
      <c r="LY25" s="12">
        <v>0</v>
      </c>
      <c r="LZ25" s="37">
        <v>0</v>
      </c>
      <c r="MA25" s="6" t="e">
        <f>L25+O25+R25+AA25+AG25+AP25+AS25+BB25+BH25+BK25+CC25+CF25+CI25+CX25+DJ25+DV25+DY25+EB25+EE25+EH25+EK25+EN25+EQ25+EW25+EZ25+FF25+FU25+GM25+HB25+HQ25+HW25+HZ25+IC25+II25+IL25+IO25+IR25+IU25+IX25+JD25+JG25+JM25+JP25+JV25+JY25+KH25+KN25+KT25+KW25+LF25+LI25+LL25+LR25+LU25+CO25+FC25+AM25+ET25+FO25+FR25+LO25+HT25+HN25+CU25+LC25+KZ25+KB25+JS25+JJ25+IF25+HK25+HH25+HE25+FX25+DG25+DD25+CR25+BZ25+BT25+BN25+BE25+AY25+AJ25+AD25+X25+JA25+GJ25+GG25+CL25+LX25+DA25+GA25+FI25+BW25+GY25+DS25+GD25+FL25+#REF!+GS25</f>
        <v>#REF!</v>
      </c>
      <c r="MB25" s="63" t="e">
        <f>M25+P25+S25+AB25+AH25+AQ25+AT25+BC25+BI25+BL25+CD25+CG25+CJ25+CY25+DK25+DW25+DZ25+EC25+EF25+EI25+EL25+EO25+ER25+EX25+FA25+FG25+FV25+GN25+HC25+HR25+HX25+IA25+ID25+IJ25+IM25+IP25+IS25+IV25+IY25+JE25+JH25+JN25+JQ25+JW25+JZ25+KI25+KO25+KU25+KX25+LG25+LJ25+LM25+LS25+LV25+CP25+FD25+AN25+EU25+FP25+FS25+LP25+HU25+HO25+CV25+LD25+LA25+KC25+JT25+JK25+IG25+HL25+HI25+HF25+FY25+DH25+DE25+CS25+CA25+BU25+BO25+BF25+AZ25+AK25+AE25+Y25+JB25+GK25+GH25+CM25+LY25+DB25+GB25+FJ25+BX25+GZ25+DT25+GE25+FM25+#REF!+GT25</f>
        <v>#REF!</v>
      </c>
      <c r="MC25" s="3"/>
      <c r="MD25" s="4"/>
      <c r="ME25" s="3"/>
      <c r="MF25" s="3"/>
      <c r="MG25" s="3"/>
      <c r="MH25" s="4"/>
      <c r="MI25" s="3"/>
      <c r="MJ25" s="3"/>
      <c r="MK25" s="3"/>
      <c r="ML25" s="4"/>
      <c r="MM25" s="3"/>
      <c r="MN25" s="3"/>
      <c r="MO25" s="1"/>
    </row>
    <row r="26" spans="1:428" x14ac:dyDescent="0.3">
      <c r="A26" s="52">
        <v>2005</v>
      </c>
      <c r="B26" s="53" t="s">
        <v>12</v>
      </c>
      <c r="C26" s="36"/>
      <c r="D26" s="12"/>
      <c r="E26" s="37"/>
      <c r="F26" s="36">
        <v>0</v>
      </c>
      <c r="G26" s="12">
        <v>0</v>
      </c>
      <c r="H26" s="37">
        <f t="shared" si="162"/>
        <v>0</v>
      </c>
      <c r="I26" s="36"/>
      <c r="J26" s="12"/>
      <c r="K26" s="37"/>
      <c r="L26" s="36">
        <v>0</v>
      </c>
      <c r="M26" s="12">
        <v>0</v>
      </c>
      <c r="N26" s="37">
        <v>0</v>
      </c>
      <c r="O26" s="36">
        <v>95</v>
      </c>
      <c r="P26" s="12">
        <v>1333</v>
      </c>
      <c r="Q26" s="37">
        <f t="shared" si="163"/>
        <v>14031.578947368422</v>
      </c>
      <c r="R26" s="36">
        <v>0</v>
      </c>
      <c r="S26" s="12">
        <v>0</v>
      </c>
      <c r="T26" s="37">
        <v>0</v>
      </c>
      <c r="U26" s="36">
        <v>0</v>
      </c>
      <c r="V26" s="12">
        <v>0</v>
      </c>
      <c r="W26" s="37">
        <f t="shared" si="165"/>
        <v>0</v>
      </c>
      <c r="X26" s="36">
        <v>0</v>
      </c>
      <c r="Y26" s="12">
        <v>0</v>
      </c>
      <c r="Z26" s="37">
        <v>0</v>
      </c>
      <c r="AA26" s="36">
        <v>0</v>
      </c>
      <c r="AB26" s="12">
        <v>0</v>
      </c>
      <c r="AC26" s="37">
        <v>0</v>
      </c>
      <c r="AD26" s="36">
        <v>0</v>
      </c>
      <c r="AE26" s="12">
        <v>0</v>
      </c>
      <c r="AF26" s="37">
        <v>0</v>
      </c>
      <c r="AG26" s="36">
        <v>0</v>
      </c>
      <c r="AH26" s="12">
        <v>0</v>
      </c>
      <c r="AI26" s="37">
        <v>0</v>
      </c>
      <c r="AJ26" s="36">
        <v>0</v>
      </c>
      <c r="AK26" s="12">
        <v>0</v>
      </c>
      <c r="AL26" s="37">
        <v>0</v>
      </c>
      <c r="AM26" s="36">
        <v>0</v>
      </c>
      <c r="AN26" s="12">
        <v>0</v>
      </c>
      <c r="AO26" s="37">
        <v>0</v>
      </c>
      <c r="AP26" s="36">
        <v>7</v>
      </c>
      <c r="AQ26" s="12">
        <v>85</v>
      </c>
      <c r="AR26" s="37">
        <f t="shared" si="205"/>
        <v>12142.857142857143</v>
      </c>
      <c r="AS26" s="36">
        <v>0</v>
      </c>
      <c r="AT26" s="12">
        <v>0</v>
      </c>
      <c r="AU26" s="37">
        <v>0</v>
      </c>
      <c r="AV26" s="36">
        <v>0</v>
      </c>
      <c r="AW26" s="12">
        <v>0</v>
      </c>
      <c r="AX26" s="37">
        <f t="shared" si="167"/>
        <v>0</v>
      </c>
      <c r="AY26" s="36">
        <v>0</v>
      </c>
      <c r="AZ26" s="12">
        <v>0</v>
      </c>
      <c r="BA26" s="37">
        <v>0</v>
      </c>
      <c r="BB26" s="36">
        <v>0</v>
      </c>
      <c r="BC26" s="12">
        <v>0</v>
      </c>
      <c r="BD26" s="37">
        <v>0</v>
      </c>
      <c r="BE26" s="36">
        <v>0</v>
      </c>
      <c r="BF26" s="12">
        <v>0</v>
      </c>
      <c r="BG26" s="37">
        <v>0</v>
      </c>
      <c r="BH26" s="36">
        <v>0</v>
      </c>
      <c r="BI26" s="12">
        <v>0</v>
      </c>
      <c r="BJ26" s="37">
        <v>0</v>
      </c>
      <c r="BK26" s="36">
        <v>10</v>
      </c>
      <c r="BL26" s="12">
        <v>116</v>
      </c>
      <c r="BM26" s="37">
        <f t="shared" si="169"/>
        <v>11600</v>
      </c>
      <c r="BN26" s="36">
        <v>0</v>
      </c>
      <c r="BO26" s="12">
        <v>0</v>
      </c>
      <c r="BP26" s="37">
        <v>0</v>
      </c>
      <c r="BQ26" s="36">
        <v>0</v>
      </c>
      <c r="BR26" s="12">
        <v>0</v>
      </c>
      <c r="BS26" s="37">
        <f t="shared" si="170"/>
        <v>0</v>
      </c>
      <c r="BT26" s="36">
        <v>0</v>
      </c>
      <c r="BU26" s="12">
        <v>0</v>
      </c>
      <c r="BV26" s="37">
        <v>0</v>
      </c>
      <c r="BW26" s="36">
        <v>0</v>
      </c>
      <c r="BX26" s="12">
        <v>0</v>
      </c>
      <c r="BY26" s="37">
        <v>0</v>
      </c>
      <c r="BZ26" s="36">
        <v>0</v>
      </c>
      <c r="CA26" s="12">
        <v>0</v>
      </c>
      <c r="CB26" s="37">
        <v>0</v>
      </c>
      <c r="CC26" s="36">
        <v>0</v>
      </c>
      <c r="CD26" s="12">
        <v>0</v>
      </c>
      <c r="CE26" s="37">
        <v>0</v>
      </c>
      <c r="CF26" s="36">
        <v>0</v>
      </c>
      <c r="CG26" s="12">
        <v>0</v>
      </c>
      <c r="CH26" s="37">
        <v>0</v>
      </c>
      <c r="CI26" s="36">
        <v>0</v>
      </c>
      <c r="CJ26" s="12">
        <v>0</v>
      </c>
      <c r="CK26" s="37">
        <v>0</v>
      </c>
      <c r="CL26" s="36">
        <v>0</v>
      </c>
      <c r="CM26" s="12">
        <v>0</v>
      </c>
      <c r="CN26" s="37">
        <v>0</v>
      </c>
      <c r="CO26" s="36">
        <v>0</v>
      </c>
      <c r="CP26" s="12">
        <v>0</v>
      </c>
      <c r="CQ26" s="37">
        <v>0</v>
      </c>
      <c r="CR26" s="36">
        <v>0</v>
      </c>
      <c r="CS26" s="12">
        <v>0</v>
      </c>
      <c r="CT26" s="37">
        <v>0</v>
      </c>
      <c r="CU26" s="36">
        <v>0</v>
      </c>
      <c r="CV26" s="12">
        <v>0</v>
      </c>
      <c r="CW26" s="37">
        <v>0</v>
      </c>
      <c r="CX26" s="36">
        <v>0</v>
      </c>
      <c r="CY26" s="12">
        <v>0</v>
      </c>
      <c r="CZ26" s="37">
        <v>0</v>
      </c>
      <c r="DA26" s="36">
        <v>0</v>
      </c>
      <c r="DB26" s="12">
        <v>0</v>
      </c>
      <c r="DC26" s="37">
        <v>0</v>
      </c>
      <c r="DD26" s="36">
        <v>5</v>
      </c>
      <c r="DE26" s="12">
        <v>61</v>
      </c>
      <c r="DF26" s="37">
        <f t="shared" si="171"/>
        <v>12200</v>
      </c>
      <c r="DG26" s="36">
        <v>0</v>
      </c>
      <c r="DH26" s="12">
        <v>0</v>
      </c>
      <c r="DI26" s="37">
        <v>0</v>
      </c>
      <c r="DJ26" s="36">
        <v>0</v>
      </c>
      <c r="DK26" s="12">
        <v>0</v>
      </c>
      <c r="DL26" s="37">
        <v>0</v>
      </c>
      <c r="DM26" s="36"/>
      <c r="DN26" s="12"/>
      <c r="DO26" s="37"/>
      <c r="DP26" s="36"/>
      <c r="DQ26" s="12"/>
      <c r="DR26" s="37"/>
      <c r="DS26" s="36">
        <v>0</v>
      </c>
      <c r="DT26" s="12">
        <v>0</v>
      </c>
      <c r="DU26" s="37">
        <f t="shared" si="199"/>
        <v>0</v>
      </c>
      <c r="DV26" s="36">
        <v>3</v>
      </c>
      <c r="DW26" s="12">
        <v>13</v>
      </c>
      <c r="DX26" s="37">
        <f t="shared" si="172"/>
        <v>4333.333333333333</v>
      </c>
      <c r="DY26" s="36">
        <v>0</v>
      </c>
      <c r="DZ26" s="12">
        <v>0</v>
      </c>
      <c r="EA26" s="37">
        <v>0</v>
      </c>
      <c r="EB26" s="36">
        <v>0</v>
      </c>
      <c r="EC26" s="12">
        <v>0</v>
      </c>
      <c r="ED26" s="37">
        <v>0</v>
      </c>
      <c r="EE26" s="36">
        <v>0</v>
      </c>
      <c r="EF26" s="12">
        <v>0</v>
      </c>
      <c r="EG26" s="37">
        <v>0</v>
      </c>
      <c r="EH26" s="36">
        <v>0</v>
      </c>
      <c r="EI26" s="12">
        <v>0</v>
      </c>
      <c r="EJ26" s="37">
        <v>0</v>
      </c>
      <c r="EK26" s="36">
        <v>0</v>
      </c>
      <c r="EL26" s="12">
        <v>0</v>
      </c>
      <c r="EM26" s="37">
        <v>0</v>
      </c>
      <c r="EN26" s="36">
        <v>28</v>
      </c>
      <c r="EO26" s="12">
        <v>321</v>
      </c>
      <c r="EP26" s="37">
        <f t="shared" si="185"/>
        <v>11464.285714285714</v>
      </c>
      <c r="EQ26" s="36">
        <v>56</v>
      </c>
      <c r="ER26" s="12">
        <v>1108</v>
      </c>
      <c r="ES26" s="37">
        <f t="shared" si="174"/>
        <v>19785.714285714286</v>
      </c>
      <c r="ET26" s="36">
        <v>0</v>
      </c>
      <c r="EU26" s="12">
        <v>0</v>
      </c>
      <c r="EV26" s="37">
        <v>0</v>
      </c>
      <c r="EW26" s="36">
        <v>0</v>
      </c>
      <c r="EX26" s="12">
        <v>0</v>
      </c>
      <c r="EY26" s="37">
        <v>0</v>
      </c>
      <c r="EZ26" s="36">
        <v>0</v>
      </c>
      <c r="FA26" s="12">
        <v>0</v>
      </c>
      <c r="FB26" s="37">
        <v>0</v>
      </c>
      <c r="FC26" s="36">
        <v>0</v>
      </c>
      <c r="FD26" s="12">
        <v>0</v>
      </c>
      <c r="FE26" s="37">
        <v>0</v>
      </c>
      <c r="FF26" s="36">
        <v>1</v>
      </c>
      <c r="FG26" s="12">
        <v>10</v>
      </c>
      <c r="FH26" s="37">
        <f t="shared" si="200"/>
        <v>10000</v>
      </c>
      <c r="FI26" s="36">
        <v>0</v>
      </c>
      <c r="FJ26" s="12">
        <v>0</v>
      </c>
      <c r="FK26" s="37">
        <v>0</v>
      </c>
      <c r="FL26" s="36">
        <v>0</v>
      </c>
      <c r="FM26" s="12">
        <v>0</v>
      </c>
      <c r="FN26" s="37">
        <v>0</v>
      </c>
      <c r="FO26" s="36">
        <v>0</v>
      </c>
      <c r="FP26" s="12">
        <v>0</v>
      </c>
      <c r="FQ26" s="37">
        <v>0</v>
      </c>
      <c r="FR26" s="36">
        <v>0</v>
      </c>
      <c r="FS26" s="12">
        <v>0</v>
      </c>
      <c r="FT26" s="37">
        <v>0</v>
      </c>
      <c r="FU26" s="36">
        <v>0</v>
      </c>
      <c r="FV26" s="12">
        <v>0</v>
      </c>
      <c r="FW26" s="37">
        <v>0</v>
      </c>
      <c r="FX26" s="36">
        <v>0</v>
      </c>
      <c r="FY26" s="12">
        <v>0</v>
      </c>
      <c r="FZ26" s="37">
        <v>0</v>
      </c>
      <c r="GA26" s="36">
        <v>0</v>
      </c>
      <c r="GB26" s="12">
        <v>0</v>
      </c>
      <c r="GC26" s="37">
        <v>0</v>
      </c>
      <c r="GD26" s="36">
        <v>0</v>
      </c>
      <c r="GE26" s="12">
        <v>0</v>
      </c>
      <c r="GF26" s="37">
        <v>0</v>
      </c>
      <c r="GG26" s="36">
        <v>0</v>
      </c>
      <c r="GH26" s="12">
        <v>0</v>
      </c>
      <c r="GI26" s="37">
        <v>0</v>
      </c>
      <c r="GJ26" s="36">
        <v>0</v>
      </c>
      <c r="GK26" s="12">
        <v>0</v>
      </c>
      <c r="GL26" s="37">
        <v>0</v>
      </c>
      <c r="GM26" s="36">
        <v>5</v>
      </c>
      <c r="GN26" s="12">
        <v>12</v>
      </c>
      <c r="GO26" s="37">
        <f t="shared" si="197"/>
        <v>2400</v>
      </c>
      <c r="GP26" s="36">
        <v>0</v>
      </c>
      <c r="GQ26" s="12">
        <v>0</v>
      </c>
      <c r="GR26" s="37">
        <f t="shared" si="175"/>
        <v>0</v>
      </c>
      <c r="GS26" s="36">
        <v>0</v>
      </c>
      <c r="GT26" s="12">
        <v>0</v>
      </c>
      <c r="GU26" s="37">
        <f t="shared" si="176"/>
        <v>0</v>
      </c>
      <c r="GV26" s="36">
        <v>0</v>
      </c>
      <c r="GW26" s="12">
        <v>0</v>
      </c>
      <c r="GX26" s="37">
        <f t="shared" si="177"/>
        <v>0</v>
      </c>
      <c r="GY26" s="36">
        <v>0</v>
      </c>
      <c r="GZ26" s="12">
        <v>0</v>
      </c>
      <c r="HA26" s="37">
        <v>0</v>
      </c>
      <c r="HB26" s="36">
        <v>0</v>
      </c>
      <c r="HC26" s="12">
        <v>0</v>
      </c>
      <c r="HD26" s="37">
        <v>0</v>
      </c>
      <c r="HE26" s="36">
        <v>0</v>
      </c>
      <c r="HF26" s="12">
        <v>0</v>
      </c>
      <c r="HG26" s="37">
        <v>0</v>
      </c>
      <c r="HH26" s="36">
        <v>0</v>
      </c>
      <c r="HI26" s="12">
        <v>0</v>
      </c>
      <c r="HJ26" s="37">
        <v>0</v>
      </c>
      <c r="HK26" s="36">
        <v>0</v>
      </c>
      <c r="HL26" s="12">
        <v>0</v>
      </c>
      <c r="HM26" s="37">
        <v>0</v>
      </c>
      <c r="HN26" s="36">
        <v>0</v>
      </c>
      <c r="HO26" s="12">
        <v>0</v>
      </c>
      <c r="HP26" s="37">
        <v>0</v>
      </c>
      <c r="HQ26" s="36">
        <v>0</v>
      </c>
      <c r="HR26" s="12">
        <v>0</v>
      </c>
      <c r="HS26" s="37">
        <v>0</v>
      </c>
      <c r="HT26" s="36">
        <v>0</v>
      </c>
      <c r="HU26" s="12">
        <v>0</v>
      </c>
      <c r="HV26" s="37">
        <v>0</v>
      </c>
      <c r="HW26" s="36">
        <v>0</v>
      </c>
      <c r="HX26" s="12">
        <v>0</v>
      </c>
      <c r="HY26" s="37">
        <v>0</v>
      </c>
      <c r="HZ26" s="36">
        <v>0</v>
      </c>
      <c r="IA26" s="12">
        <v>0</v>
      </c>
      <c r="IB26" s="37">
        <v>0</v>
      </c>
      <c r="IC26" s="36">
        <v>0</v>
      </c>
      <c r="ID26" s="12">
        <v>0</v>
      </c>
      <c r="IE26" s="37">
        <v>0</v>
      </c>
      <c r="IF26" s="36">
        <v>0</v>
      </c>
      <c r="IG26" s="12">
        <v>0</v>
      </c>
      <c r="IH26" s="37">
        <v>0</v>
      </c>
      <c r="II26" s="36">
        <v>27</v>
      </c>
      <c r="IJ26" s="12">
        <v>133</v>
      </c>
      <c r="IK26" s="37">
        <f t="shared" si="206"/>
        <v>4925.9259259259252</v>
      </c>
      <c r="IL26" s="36">
        <v>8</v>
      </c>
      <c r="IM26" s="12">
        <v>69</v>
      </c>
      <c r="IN26" s="37">
        <f t="shared" ref="IN26" si="208">IM26/IL26*1000</f>
        <v>8625</v>
      </c>
      <c r="IO26" s="36">
        <v>0</v>
      </c>
      <c r="IP26" s="12">
        <v>0</v>
      </c>
      <c r="IQ26" s="37">
        <v>0</v>
      </c>
      <c r="IR26" s="36">
        <v>0</v>
      </c>
      <c r="IS26" s="12">
        <v>0</v>
      </c>
      <c r="IT26" s="37">
        <v>0</v>
      </c>
      <c r="IU26" s="36">
        <v>0</v>
      </c>
      <c r="IV26" s="12">
        <v>0</v>
      </c>
      <c r="IW26" s="37">
        <v>0</v>
      </c>
      <c r="IX26" s="36">
        <v>0</v>
      </c>
      <c r="IY26" s="12">
        <v>0</v>
      </c>
      <c r="IZ26" s="37">
        <v>0</v>
      </c>
      <c r="JA26" s="36">
        <v>0</v>
      </c>
      <c r="JB26" s="12">
        <v>0</v>
      </c>
      <c r="JC26" s="37">
        <v>0</v>
      </c>
      <c r="JD26" s="36">
        <v>0</v>
      </c>
      <c r="JE26" s="12">
        <v>0</v>
      </c>
      <c r="JF26" s="37">
        <v>0</v>
      </c>
      <c r="JG26" s="36">
        <v>0</v>
      </c>
      <c r="JH26" s="12">
        <v>0</v>
      </c>
      <c r="JI26" s="37">
        <v>0</v>
      </c>
      <c r="JJ26" s="36">
        <v>0</v>
      </c>
      <c r="JK26" s="12">
        <v>0</v>
      </c>
      <c r="JL26" s="37">
        <v>0</v>
      </c>
      <c r="JM26" s="36">
        <v>0</v>
      </c>
      <c r="JN26" s="12">
        <v>0</v>
      </c>
      <c r="JO26" s="37">
        <v>0</v>
      </c>
      <c r="JP26" s="36">
        <v>0</v>
      </c>
      <c r="JQ26" s="12">
        <v>0</v>
      </c>
      <c r="JR26" s="37">
        <v>0</v>
      </c>
      <c r="JS26" s="36">
        <v>0</v>
      </c>
      <c r="JT26" s="12">
        <v>0</v>
      </c>
      <c r="JU26" s="37">
        <v>0</v>
      </c>
      <c r="JV26" s="36">
        <v>0</v>
      </c>
      <c r="JW26" s="12">
        <v>0</v>
      </c>
      <c r="JX26" s="37">
        <v>0</v>
      </c>
      <c r="JY26" s="36">
        <v>0</v>
      </c>
      <c r="JZ26" s="12">
        <v>0</v>
      </c>
      <c r="KA26" s="37">
        <v>0</v>
      </c>
      <c r="KB26" s="36">
        <v>0</v>
      </c>
      <c r="KC26" s="12">
        <v>0</v>
      </c>
      <c r="KD26" s="37">
        <v>0</v>
      </c>
      <c r="KE26" s="36"/>
      <c r="KF26" s="12"/>
      <c r="KG26" s="37"/>
      <c r="KH26" s="36">
        <v>6</v>
      </c>
      <c r="KI26" s="12">
        <v>15</v>
      </c>
      <c r="KJ26" s="37">
        <f t="shared" si="188"/>
        <v>2500</v>
      </c>
      <c r="KK26" s="36">
        <v>0</v>
      </c>
      <c r="KL26" s="12">
        <v>0</v>
      </c>
      <c r="KM26" s="37">
        <f t="shared" si="181"/>
        <v>0</v>
      </c>
      <c r="KN26" s="36">
        <v>0</v>
      </c>
      <c r="KO26" s="12">
        <v>0</v>
      </c>
      <c r="KP26" s="37">
        <v>0</v>
      </c>
      <c r="KQ26" s="36"/>
      <c r="KR26" s="12"/>
      <c r="KS26" s="37"/>
      <c r="KT26" s="36">
        <v>0</v>
      </c>
      <c r="KU26" s="12">
        <v>0</v>
      </c>
      <c r="KV26" s="37">
        <v>0</v>
      </c>
      <c r="KW26" s="36">
        <v>0</v>
      </c>
      <c r="KX26" s="12">
        <v>0</v>
      </c>
      <c r="KY26" s="37">
        <v>0</v>
      </c>
      <c r="KZ26" s="36">
        <v>0</v>
      </c>
      <c r="LA26" s="12">
        <v>0</v>
      </c>
      <c r="LB26" s="37">
        <v>0</v>
      </c>
      <c r="LC26" s="36">
        <v>0</v>
      </c>
      <c r="LD26" s="12">
        <v>0</v>
      </c>
      <c r="LE26" s="37">
        <v>0</v>
      </c>
      <c r="LF26" s="36">
        <v>0</v>
      </c>
      <c r="LG26" s="12">
        <v>0</v>
      </c>
      <c r="LH26" s="37">
        <v>0</v>
      </c>
      <c r="LI26" s="36">
        <v>8</v>
      </c>
      <c r="LJ26" s="12">
        <v>155</v>
      </c>
      <c r="LK26" s="37">
        <f t="shared" si="183"/>
        <v>19375</v>
      </c>
      <c r="LL26" s="36">
        <v>2</v>
      </c>
      <c r="LM26" s="12">
        <v>51</v>
      </c>
      <c r="LN26" s="37">
        <f t="shared" si="195"/>
        <v>25500</v>
      </c>
      <c r="LO26" s="36">
        <v>0</v>
      </c>
      <c r="LP26" s="12">
        <v>0</v>
      </c>
      <c r="LQ26" s="37">
        <v>0</v>
      </c>
      <c r="LR26" s="36">
        <v>0</v>
      </c>
      <c r="LS26" s="12">
        <v>0</v>
      </c>
      <c r="LT26" s="37">
        <v>0</v>
      </c>
      <c r="LU26" s="36">
        <v>0</v>
      </c>
      <c r="LV26" s="12">
        <v>0</v>
      </c>
      <c r="LW26" s="37">
        <v>0</v>
      </c>
      <c r="LX26" s="36">
        <v>0</v>
      </c>
      <c r="LY26" s="12">
        <v>0</v>
      </c>
      <c r="LZ26" s="37">
        <v>0</v>
      </c>
      <c r="MA26" s="6" t="e">
        <f>L26+O26+R26+AA26+AG26+AP26+AS26+BB26+BH26+BK26+CC26+CF26+CI26+CX26+DJ26+DV26+DY26+EB26+EE26+EH26+EK26+EN26+EQ26+EW26+EZ26+FF26+FU26+GM26+HB26+HQ26+HW26+HZ26+IC26+II26+IL26+IO26+IR26+IU26+IX26+JD26+JG26+JM26+JP26+JV26+JY26+KH26+KN26+KT26+KW26+LF26+LI26+LL26+LR26+LU26+CO26+FC26+AM26+ET26+FO26+FR26+LO26+HT26+HN26+CU26+LC26+KZ26+KB26+JS26+JJ26+IF26+HK26+HH26+HE26+FX26+DG26+DD26+CR26+BZ26+BT26+BN26+BE26+AY26+AJ26+AD26+X26+JA26+GJ26+GG26+CL26+LX26+DA26+GA26+FI26+BW26+GY26+DS26+GD26+FL26+#REF!+GS26</f>
        <v>#REF!</v>
      </c>
      <c r="MB26" s="63" t="e">
        <f>M26+P26+S26+AB26+AH26+AQ26+AT26+BC26+BI26+BL26+CD26+CG26+CJ26+CY26+DK26+DW26+DZ26+EC26+EF26+EI26+EL26+EO26+ER26+EX26+FA26+FG26+FV26+GN26+HC26+HR26+HX26+IA26+ID26+IJ26+IM26+IP26+IS26+IV26+IY26+JE26+JH26+JN26+JQ26+JW26+JZ26+KI26+KO26+KU26+KX26+LG26+LJ26+LM26+LS26+LV26+CP26+FD26+AN26+EU26+FP26+FS26+LP26+HU26+HO26+CV26+LD26+LA26+KC26+JT26+JK26+IG26+HL26+HI26+HF26+FY26+DH26+DE26+CS26+CA26+BU26+BO26+BF26+AZ26+AK26+AE26+Y26+JB26+GK26+GH26+CM26+LY26+DB26+GB26+FJ26+BX26+GZ26+DT26+GE26+FM26+#REF!+GT26</f>
        <v>#REF!</v>
      </c>
      <c r="MC26" s="3"/>
      <c r="MD26" s="4"/>
      <c r="ME26" s="3"/>
      <c r="MF26" s="3"/>
      <c r="MG26" s="3"/>
      <c r="MH26" s="4"/>
      <c r="MI26" s="3"/>
      <c r="MJ26" s="3"/>
      <c r="MK26" s="3"/>
      <c r="ML26" s="4"/>
      <c r="MM26" s="3"/>
      <c r="MN26" s="3"/>
      <c r="MO26" s="1"/>
    </row>
    <row r="27" spans="1:428" x14ac:dyDescent="0.3">
      <c r="A27" s="52">
        <v>2005</v>
      </c>
      <c r="B27" s="53" t="s">
        <v>13</v>
      </c>
      <c r="C27" s="36"/>
      <c r="D27" s="12"/>
      <c r="E27" s="37"/>
      <c r="F27" s="36">
        <v>0</v>
      </c>
      <c r="G27" s="12">
        <v>0</v>
      </c>
      <c r="H27" s="37">
        <f t="shared" si="162"/>
        <v>0</v>
      </c>
      <c r="I27" s="36"/>
      <c r="J27" s="12"/>
      <c r="K27" s="37"/>
      <c r="L27" s="36">
        <v>0</v>
      </c>
      <c r="M27" s="12">
        <v>0</v>
      </c>
      <c r="N27" s="37">
        <v>0</v>
      </c>
      <c r="O27" s="36">
        <v>57</v>
      </c>
      <c r="P27" s="12">
        <v>1457</v>
      </c>
      <c r="Q27" s="37">
        <f t="shared" si="163"/>
        <v>25561.403508771931</v>
      </c>
      <c r="R27" s="36">
        <v>52</v>
      </c>
      <c r="S27" s="12">
        <v>913</v>
      </c>
      <c r="T27" s="37">
        <f t="shared" ref="T27" si="209">S27/R27*1000</f>
        <v>17557.692307692305</v>
      </c>
      <c r="U27" s="36">
        <v>0</v>
      </c>
      <c r="V27" s="12">
        <v>0</v>
      </c>
      <c r="W27" s="37">
        <f t="shared" si="165"/>
        <v>0</v>
      </c>
      <c r="X27" s="36">
        <v>0</v>
      </c>
      <c r="Y27" s="12">
        <v>0</v>
      </c>
      <c r="Z27" s="37">
        <v>0</v>
      </c>
      <c r="AA27" s="36">
        <v>0</v>
      </c>
      <c r="AB27" s="12">
        <v>0</v>
      </c>
      <c r="AC27" s="37">
        <v>0</v>
      </c>
      <c r="AD27" s="36">
        <v>0</v>
      </c>
      <c r="AE27" s="12">
        <v>0</v>
      </c>
      <c r="AF27" s="37">
        <v>0</v>
      </c>
      <c r="AG27" s="36">
        <v>62</v>
      </c>
      <c r="AH27" s="12">
        <v>1817</v>
      </c>
      <c r="AI27" s="37">
        <f t="shared" si="166"/>
        <v>29306.451612903224</v>
      </c>
      <c r="AJ27" s="36">
        <v>0</v>
      </c>
      <c r="AK27" s="12">
        <v>0</v>
      </c>
      <c r="AL27" s="37">
        <v>0</v>
      </c>
      <c r="AM27" s="36">
        <v>0</v>
      </c>
      <c r="AN27" s="12">
        <v>0</v>
      </c>
      <c r="AO27" s="37">
        <v>0</v>
      </c>
      <c r="AP27" s="36">
        <v>0</v>
      </c>
      <c r="AQ27" s="12">
        <v>0</v>
      </c>
      <c r="AR27" s="37">
        <v>0</v>
      </c>
      <c r="AS27" s="36">
        <v>0</v>
      </c>
      <c r="AT27" s="12">
        <v>0</v>
      </c>
      <c r="AU27" s="37">
        <v>0</v>
      </c>
      <c r="AV27" s="36">
        <v>0</v>
      </c>
      <c r="AW27" s="12">
        <v>0</v>
      </c>
      <c r="AX27" s="37">
        <f t="shared" si="167"/>
        <v>0</v>
      </c>
      <c r="AY27" s="36">
        <v>0</v>
      </c>
      <c r="AZ27" s="12">
        <v>0</v>
      </c>
      <c r="BA27" s="37">
        <v>0</v>
      </c>
      <c r="BB27" s="36">
        <v>0</v>
      </c>
      <c r="BC27" s="12">
        <v>0</v>
      </c>
      <c r="BD27" s="37">
        <v>0</v>
      </c>
      <c r="BE27" s="36">
        <v>0</v>
      </c>
      <c r="BF27" s="12">
        <v>0</v>
      </c>
      <c r="BG27" s="37">
        <v>0</v>
      </c>
      <c r="BH27" s="36">
        <v>0</v>
      </c>
      <c r="BI27" s="12">
        <v>0</v>
      </c>
      <c r="BJ27" s="37">
        <v>0</v>
      </c>
      <c r="BK27" s="36">
        <v>5</v>
      </c>
      <c r="BL27" s="12">
        <v>104</v>
      </c>
      <c r="BM27" s="37">
        <f t="shared" si="169"/>
        <v>20800</v>
      </c>
      <c r="BN27" s="36">
        <v>0</v>
      </c>
      <c r="BO27" s="12">
        <v>0</v>
      </c>
      <c r="BP27" s="37">
        <v>0</v>
      </c>
      <c r="BQ27" s="36">
        <v>0</v>
      </c>
      <c r="BR27" s="12">
        <v>0</v>
      </c>
      <c r="BS27" s="37">
        <f t="shared" si="170"/>
        <v>0</v>
      </c>
      <c r="BT27" s="36">
        <v>0</v>
      </c>
      <c r="BU27" s="12">
        <v>0</v>
      </c>
      <c r="BV27" s="37">
        <v>0</v>
      </c>
      <c r="BW27" s="36">
        <v>0</v>
      </c>
      <c r="BX27" s="12">
        <v>0</v>
      </c>
      <c r="BY27" s="37">
        <v>0</v>
      </c>
      <c r="BZ27" s="36">
        <v>0</v>
      </c>
      <c r="CA27" s="12">
        <v>0</v>
      </c>
      <c r="CB27" s="37">
        <v>0</v>
      </c>
      <c r="CC27" s="36">
        <v>0</v>
      </c>
      <c r="CD27" s="12">
        <v>0</v>
      </c>
      <c r="CE27" s="37">
        <v>0</v>
      </c>
      <c r="CF27" s="36">
        <v>0</v>
      </c>
      <c r="CG27" s="12">
        <v>0</v>
      </c>
      <c r="CH27" s="37">
        <v>0</v>
      </c>
      <c r="CI27" s="36">
        <v>0</v>
      </c>
      <c r="CJ27" s="12">
        <v>0</v>
      </c>
      <c r="CK27" s="37">
        <v>0</v>
      </c>
      <c r="CL27" s="36">
        <v>0</v>
      </c>
      <c r="CM27" s="12">
        <v>0</v>
      </c>
      <c r="CN27" s="37">
        <v>0</v>
      </c>
      <c r="CO27" s="36">
        <v>0</v>
      </c>
      <c r="CP27" s="12">
        <v>0</v>
      </c>
      <c r="CQ27" s="37">
        <v>0</v>
      </c>
      <c r="CR27" s="36">
        <v>0</v>
      </c>
      <c r="CS27" s="12">
        <v>0</v>
      </c>
      <c r="CT27" s="37">
        <v>0</v>
      </c>
      <c r="CU27" s="36">
        <v>0</v>
      </c>
      <c r="CV27" s="12">
        <v>0</v>
      </c>
      <c r="CW27" s="37">
        <v>0</v>
      </c>
      <c r="CX27" s="36">
        <v>0</v>
      </c>
      <c r="CY27" s="12">
        <v>0</v>
      </c>
      <c r="CZ27" s="37">
        <v>0</v>
      </c>
      <c r="DA27" s="36">
        <v>0</v>
      </c>
      <c r="DB27" s="12">
        <v>0</v>
      </c>
      <c r="DC27" s="37">
        <v>0</v>
      </c>
      <c r="DD27" s="36">
        <v>23</v>
      </c>
      <c r="DE27" s="12">
        <v>466</v>
      </c>
      <c r="DF27" s="37">
        <f t="shared" si="171"/>
        <v>20260.869565217392</v>
      </c>
      <c r="DG27" s="36">
        <v>0</v>
      </c>
      <c r="DH27" s="12">
        <v>0</v>
      </c>
      <c r="DI27" s="37">
        <v>0</v>
      </c>
      <c r="DJ27" s="36">
        <v>0</v>
      </c>
      <c r="DK27" s="12">
        <v>0</v>
      </c>
      <c r="DL27" s="37">
        <v>0</v>
      </c>
      <c r="DM27" s="36"/>
      <c r="DN27" s="12"/>
      <c r="DO27" s="37"/>
      <c r="DP27" s="36"/>
      <c r="DQ27" s="12"/>
      <c r="DR27" s="37"/>
      <c r="DS27" s="36">
        <v>0</v>
      </c>
      <c r="DT27" s="12">
        <v>0</v>
      </c>
      <c r="DU27" s="37">
        <f t="shared" si="199"/>
        <v>0</v>
      </c>
      <c r="DV27" s="36">
        <v>1</v>
      </c>
      <c r="DW27" s="12">
        <v>2</v>
      </c>
      <c r="DX27" s="37">
        <f t="shared" si="172"/>
        <v>2000</v>
      </c>
      <c r="DY27" s="36">
        <v>0</v>
      </c>
      <c r="DZ27" s="12">
        <v>0</v>
      </c>
      <c r="EA27" s="37">
        <v>0</v>
      </c>
      <c r="EB27" s="36">
        <v>2</v>
      </c>
      <c r="EC27" s="12">
        <v>30</v>
      </c>
      <c r="ED27" s="37">
        <f t="shared" si="173"/>
        <v>15000</v>
      </c>
      <c r="EE27" s="36">
        <v>0</v>
      </c>
      <c r="EF27" s="12">
        <v>0</v>
      </c>
      <c r="EG27" s="37">
        <v>0</v>
      </c>
      <c r="EH27" s="36">
        <v>0</v>
      </c>
      <c r="EI27" s="12">
        <v>0</v>
      </c>
      <c r="EJ27" s="37">
        <v>0</v>
      </c>
      <c r="EK27" s="36">
        <v>0</v>
      </c>
      <c r="EL27" s="12">
        <v>0</v>
      </c>
      <c r="EM27" s="37">
        <v>0</v>
      </c>
      <c r="EN27" s="36">
        <v>51</v>
      </c>
      <c r="EO27" s="12">
        <v>532</v>
      </c>
      <c r="EP27" s="37">
        <f t="shared" si="185"/>
        <v>10431.372549019608</v>
      </c>
      <c r="EQ27" s="36">
        <v>46</v>
      </c>
      <c r="ER27" s="12">
        <v>1209</v>
      </c>
      <c r="ES27" s="37">
        <f t="shared" si="174"/>
        <v>26282.608695652176</v>
      </c>
      <c r="ET27" s="36">
        <v>0</v>
      </c>
      <c r="EU27" s="12">
        <v>0</v>
      </c>
      <c r="EV27" s="37">
        <v>0</v>
      </c>
      <c r="EW27" s="36">
        <v>0</v>
      </c>
      <c r="EX27" s="12">
        <v>0</v>
      </c>
      <c r="EY27" s="37">
        <v>0</v>
      </c>
      <c r="EZ27" s="36">
        <v>0</v>
      </c>
      <c r="FA27" s="12">
        <v>0</v>
      </c>
      <c r="FB27" s="37">
        <v>0</v>
      </c>
      <c r="FC27" s="36">
        <v>0</v>
      </c>
      <c r="FD27" s="12">
        <v>0</v>
      </c>
      <c r="FE27" s="37">
        <v>0</v>
      </c>
      <c r="FF27" s="36">
        <v>0</v>
      </c>
      <c r="FG27" s="12">
        <v>0</v>
      </c>
      <c r="FH27" s="37">
        <v>0</v>
      </c>
      <c r="FI27" s="36">
        <v>0</v>
      </c>
      <c r="FJ27" s="12">
        <v>0</v>
      </c>
      <c r="FK27" s="37">
        <v>0</v>
      </c>
      <c r="FL27" s="36">
        <v>0</v>
      </c>
      <c r="FM27" s="12">
        <v>0</v>
      </c>
      <c r="FN27" s="37">
        <v>0</v>
      </c>
      <c r="FO27" s="36">
        <v>0</v>
      </c>
      <c r="FP27" s="12">
        <v>0</v>
      </c>
      <c r="FQ27" s="37">
        <v>0</v>
      </c>
      <c r="FR27" s="36">
        <v>0</v>
      </c>
      <c r="FS27" s="12">
        <v>0</v>
      </c>
      <c r="FT27" s="37">
        <v>0</v>
      </c>
      <c r="FU27" s="36">
        <v>0</v>
      </c>
      <c r="FV27" s="12">
        <v>0</v>
      </c>
      <c r="FW27" s="37">
        <v>0</v>
      </c>
      <c r="FX27" s="36">
        <v>0</v>
      </c>
      <c r="FY27" s="12">
        <v>0</v>
      </c>
      <c r="FZ27" s="37">
        <v>0</v>
      </c>
      <c r="GA27" s="36">
        <v>0</v>
      </c>
      <c r="GB27" s="12">
        <v>0</v>
      </c>
      <c r="GC27" s="37">
        <v>0</v>
      </c>
      <c r="GD27" s="36">
        <v>0</v>
      </c>
      <c r="GE27" s="12">
        <v>0</v>
      </c>
      <c r="GF27" s="37">
        <v>0</v>
      </c>
      <c r="GG27" s="36">
        <v>0</v>
      </c>
      <c r="GH27" s="12">
        <v>0</v>
      </c>
      <c r="GI27" s="37">
        <v>0</v>
      </c>
      <c r="GJ27" s="36">
        <v>0</v>
      </c>
      <c r="GK27" s="12">
        <v>0</v>
      </c>
      <c r="GL27" s="37">
        <v>0</v>
      </c>
      <c r="GM27" s="36">
        <v>12</v>
      </c>
      <c r="GN27" s="12">
        <v>55</v>
      </c>
      <c r="GO27" s="37">
        <f t="shared" si="197"/>
        <v>4583.333333333333</v>
      </c>
      <c r="GP27" s="36">
        <v>0</v>
      </c>
      <c r="GQ27" s="12">
        <v>0</v>
      </c>
      <c r="GR27" s="37">
        <f t="shared" si="175"/>
        <v>0</v>
      </c>
      <c r="GS27" s="36">
        <v>0</v>
      </c>
      <c r="GT27" s="12">
        <v>0</v>
      </c>
      <c r="GU27" s="37">
        <f t="shared" si="176"/>
        <v>0</v>
      </c>
      <c r="GV27" s="36">
        <v>0</v>
      </c>
      <c r="GW27" s="12">
        <v>0</v>
      </c>
      <c r="GX27" s="37">
        <f t="shared" si="177"/>
        <v>0</v>
      </c>
      <c r="GY27" s="36">
        <v>0</v>
      </c>
      <c r="GZ27" s="12">
        <v>0</v>
      </c>
      <c r="HA27" s="37">
        <v>0</v>
      </c>
      <c r="HB27" s="36">
        <v>0</v>
      </c>
      <c r="HC27" s="12">
        <v>0</v>
      </c>
      <c r="HD27" s="37">
        <v>0</v>
      </c>
      <c r="HE27" s="36">
        <v>0</v>
      </c>
      <c r="HF27" s="12">
        <v>0</v>
      </c>
      <c r="HG27" s="37">
        <v>0</v>
      </c>
      <c r="HH27" s="36">
        <v>0</v>
      </c>
      <c r="HI27" s="12">
        <v>0</v>
      </c>
      <c r="HJ27" s="37">
        <v>0</v>
      </c>
      <c r="HK27" s="36">
        <v>0</v>
      </c>
      <c r="HL27" s="12">
        <v>0</v>
      </c>
      <c r="HM27" s="37">
        <v>0</v>
      </c>
      <c r="HN27" s="36">
        <v>0</v>
      </c>
      <c r="HO27" s="12">
        <v>0</v>
      </c>
      <c r="HP27" s="37">
        <v>0</v>
      </c>
      <c r="HQ27" s="36">
        <v>0</v>
      </c>
      <c r="HR27" s="12">
        <v>0</v>
      </c>
      <c r="HS27" s="37">
        <v>0</v>
      </c>
      <c r="HT27" s="36">
        <v>0</v>
      </c>
      <c r="HU27" s="12">
        <v>0</v>
      </c>
      <c r="HV27" s="37">
        <v>0</v>
      </c>
      <c r="HW27" s="36">
        <v>0</v>
      </c>
      <c r="HX27" s="12">
        <v>0</v>
      </c>
      <c r="HY27" s="37">
        <v>0</v>
      </c>
      <c r="HZ27" s="36">
        <v>0</v>
      </c>
      <c r="IA27" s="12">
        <v>0</v>
      </c>
      <c r="IB27" s="37">
        <v>0</v>
      </c>
      <c r="IC27" s="36">
        <v>0</v>
      </c>
      <c r="ID27" s="12">
        <v>0</v>
      </c>
      <c r="IE27" s="37">
        <v>0</v>
      </c>
      <c r="IF27" s="36">
        <v>0</v>
      </c>
      <c r="IG27" s="12">
        <v>0</v>
      </c>
      <c r="IH27" s="37">
        <v>0</v>
      </c>
      <c r="II27" s="36">
        <v>88</v>
      </c>
      <c r="IJ27" s="12">
        <v>501</v>
      </c>
      <c r="IK27" s="37">
        <f t="shared" si="206"/>
        <v>5693.181818181818</v>
      </c>
      <c r="IL27" s="36">
        <v>0</v>
      </c>
      <c r="IM27" s="12">
        <v>0</v>
      </c>
      <c r="IN27" s="37">
        <v>0</v>
      </c>
      <c r="IO27" s="36">
        <v>0</v>
      </c>
      <c r="IP27" s="12">
        <v>0</v>
      </c>
      <c r="IQ27" s="37">
        <v>0</v>
      </c>
      <c r="IR27" s="36">
        <v>2</v>
      </c>
      <c r="IS27" s="12">
        <v>48</v>
      </c>
      <c r="IT27" s="37">
        <f t="shared" ref="IT27:IT28" si="210">IS27/IR27*1000</f>
        <v>24000</v>
      </c>
      <c r="IU27" s="36">
        <v>0</v>
      </c>
      <c r="IV27" s="12">
        <v>0</v>
      </c>
      <c r="IW27" s="37">
        <v>0</v>
      </c>
      <c r="IX27" s="36">
        <v>0</v>
      </c>
      <c r="IY27" s="12">
        <v>0</v>
      </c>
      <c r="IZ27" s="37">
        <v>0</v>
      </c>
      <c r="JA27" s="36">
        <v>0</v>
      </c>
      <c r="JB27" s="12">
        <v>0</v>
      </c>
      <c r="JC27" s="37">
        <v>0</v>
      </c>
      <c r="JD27" s="36">
        <v>0</v>
      </c>
      <c r="JE27" s="12">
        <v>0</v>
      </c>
      <c r="JF27" s="37">
        <v>0</v>
      </c>
      <c r="JG27" s="36">
        <v>14</v>
      </c>
      <c r="JH27" s="12">
        <v>178</v>
      </c>
      <c r="JI27" s="37">
        <f t="shared" si="203"/>
        <v>12714.285714285714</v>
      </c>
      <c r="JJ27" s="36">
        <v>0</v>
      </c>
      <c r="JK27" s="12">
        <v>0</v>
      </c>
      <c r="JL27" s="37">
        <v>0</v>
      </c>
      <c r="JM27" s="36">
        <v>0</v>
      </c>
      <c r="JN27" s="12">
        <v>0</v>
      </c>
      <c r="JO27" s="37">
        <v>0</v>
      </c>
      <c r="JP27" s="36">
        <v>0</v>
      </c>
      <c r="JQ27" s="12">
        <v>0</v>
      </c>
      <c r="JR27" s="37">
        <v>0</v>
      </c>
      <c r="JS27" s="36">
        <v>0</v>
      </c>
      <c r="JT27" s="12">
        <v>0</v>
      </c>
      <c r="JU27" s="37">
        <v>0</v>
      </c>
      <c r="JV27" s="36">
        <v>0</v>
      </c>
      <c r="JW27" s="12">
        <v>0</v>
      </c>
      <c r="JX27" s="37">
        <v>0</v>
      </c>
      <c r="JY27" s="36">
        <v>0</v>
      </c>
      <c r="JZ27" s="12">
        <v>0</v>
      </c>
      <c r="KA27" s="37">
        <v>0</v>
      </c>
      <c r="KB27" s="36">
        <v>0</v>
      </c>
      <c r="KC27" s="12">
        <v>0</v>
      </c>
      <c r="KD27" s="37">
        <v>0</v>
      </c>
      <c r="KE27" s="36"/>
      <c r="KF27" s="12"/>
      <c r="KG27" s="37"/>
      <c r="KH27" s="36">
        <v>0</v>
      </c>
      <c r="KI27" s="12">
        <v>0</v>
      </c>
      <c r="KJ27" s="37">
        <v>0</v>
      </c>
      <c r="KK27" s="36">
        <v>0</v>
      </c>
      <c r="KL27" s="12">
        <v>0</v>
      </c>
      <c r="KM27" s="37">
        <f t="shared" si="181"/>
        <v>0</v>
      </c>
      <c r="KN27" s="36">
        <v>0</v>
      </c>
      <c r="KO27" s="12">
        <v>0</v>
      </c>
      <c r="KP27" s="37">
        <v>0</v>
      </c>
      <c r="KQ27" s="36"/>
      <c r="KR27" s="12"/>
      <c r="KS27" s="37"/>
      <c r="KT27" s="36">
        <v>0</v>
      </c>
      <c r="KU27" s="12">
        <v>0</v>
      </c>
      <c r="KV27" s="37">
        <v>0</v>
      </c>
      <c r="KW27" s="36">
        <v>0</v>
      </c>
      <c r="KX27" s="12">
        <v>0</v>
      </c>
      <c r="KY27" s="37">
        <v>0</v>
      </c>
      <c r="KZ27" s="36">
        <v>0</v>
      </c>
      <c r="LA27" s="12">
        <v>0</v>
      </c>
      <c r="LB27" s="37">
        <v>0</v>
      </c>
      <c r="LC27" s="36">
        <v>0</v>
      </c>
      <c r="LD27" s="12">
        <v>0</v>
      </c>
      <c r="LE27" s="37">
        <v>0</v>
      </c>
      <c r="LF27" s="36">
        <v>22</v>
      </c>
      <c r="LG27" s="12">
        <v>124</v>
      </c>
      <c r="LH27" s="37">
        <f t="shared" ref="LH27:LH30" si="211">LG27/LF27*1000</f>
        <v>5636.3636363636369</v>
      </c>
      <c r="LI27" s="36">
        <v>14</v>
      </c>
      <c r="LJ27" s="12">
        <v>337</v>
      </c>
      <c r="LK27" s="37">
        <f t="shared" si="183"/>
        <v>24071.428571428572</v>
      </c>
      <c r="LL27" s="36">
        <v>0</v>
      </c>
      <c r="LM27" s="12">
        <v>0</v>
      </c>
      <c r="LN27" s="37">
        <v>0</v>
      </c>
      <c r="LO27" s="36">
        <v>0</v>
      </c>
      <c r="LP27" s="12">
        <v>0</v>
      </c>
      <c r="LQ27" s="37">
        <v>0</v>
      </c>
      <c r="LR27" s="36">
        <v>0</v>
      </c>
      <c r="LS27" s="12">
        <v>0</v>
      </c>
      <c r="LT27" s="37">
        <v>0</v>
      </c>
      <c r="LU27" s="36">
        <v>0</v>
      </c>
      <c r="LV27" s="12">
        <v>0</v>
      </c>
      <c r="LW27" s="37">
        <v>0</v>
      </c>
      <c r="LX27" s="36">
        <v>0</v>
      </c>
      <c r="LY27" s="12">
        <v>0</v>
      </c>
      <c r="LZ27" s="37">
        <v>0</v>
      </c>
      <c r="MA27" s="6" t="e">
        <f>L27+O27+R27+AA27+AG27+AP27+AS27+BB27+BH27+BK27+CC27+CF27+CI27+CX27+DJ27+DV27+DY27+EB27+EE27+EH27+EK27+EN27+EQ27+EW27+EZ27+FF27+FU27+GM27+HB27+HQ27+HW27+HZ27+IC27+II27+IL27+IO27+IR27+IU27+IX27+JD27+JG27+JM27+JP27+JV27+JY27+KH27+KN27+KT27+KW27+LF27+LI27+LL27+LR27+LU27+CO27+FC27+AM27+ET27+FO27+FR27+LO27+HT27+HN27+CU27+LC27+KZ27+KB27+JS27+JJ27+IF27+HK27+HH27+HE27+FX27+DG27+DD27+CR27+BZ27+BT27+BN27+BE27+AY27+AJ27+AD27+X27+JA27+GJ27+GG27+CL27+LX27+DA27+GA27+FI27+BW27+GY27+DS27+GD27+FL27+#REF!+GS27</f>
        <v>#REF!</v>
      </c>
      <c r="MB27" s="63" t="e">
        <f>M27+P27+S27+AB27+AH27+AQ27+AT27+BC27+BI27+BL27+CD27+CG27+CJ27+CY27+DK27+DW27+DZ27+EC27+EF27+EI27+EL27+EO27+ER27+EX27+FA27+FG27+FV27+GN27+HC27+HR27+HX27+IA27+ID27+IJ27+IM27+IP27+IS27+IV27+IY27+JE27+JH27+JN27+JQ27+JW27+JZ27+KI27+KO27+KU27+KX27+LG27+LJ27+LM27+LS27+LV27+CP27+FD27+AN27+EU27+FP27+FS27+LP27+HU27+HO27+CV27+LD27+LA27+KC27+JT27+JK27+IG27+HL27+HI27+HF27+FY27+DH27+DE27+CS27+CA27+BU27+BO27+BF27+AZ27+AK27+AE27+Y27+JB27+GK27+GH27+CM27+LY27+DB27+GB27+FJ27+BX27+GZ27+DT27+GE27+FM27+#REF!+GT27</f>
        <v>#REF!</v>
      </c>
      <c r="MC27" s="3"/>
      <c r="MD27" s="4"/>
      <c r="ME27" s="3"/>
      <c r="MF27" s="3"/>
      <c r="MG27" s="3"/>
      <c r="MH27" s="4"/>
      <c r="MI27" s="3"/>
      <c r="MJ27" s="3"/>
      <c r="MK27" s="3"/>
      <c r="ML27" s="4"/>
      <c r="MM27" s="3"/>
      <c r="MN27" s="3"/>
      <c r="MO27" s="1"/>
    </row>
    <row r="28" spans="1:428" x14ac:dyDescent="0.3">
      <c r="A28" s="52">
        <v>2005</v>
      </c>
      <c r="B28" s="53" t="s">
        <v>14</v>
      </c>
      <c r="C28" s="36"/>
      <c r="D28" s="12"/>
      <c r="E28" s="37"/>
      <c r="F28" s="36">
        <v>0</v>
      </c>
      <c r="G28" s="12">
        <v>0</v>
      </c>
      <c r="H28" s="37">
        <f t="shared" si="162"/>
        <v>0</v>
      </c>
      <c r="I28" s="36"/>
      <c r="J28" s="12"/>
      <c r="K28" s="37"/>
      <c r="L28" s="36">
        <v>0</v>
      </c>
      <c r="M28" s="12">
        <v>0</v>
      </c>
      <c r="N28" s="37">
        <v>0</v>
      </c>
      <c r="O28" s="36">
        <v>78</v>
      </c>
      <c r="P28" s="12">
        <v>1040</v>
      </c>
      <c r="Q28" s="37">
        <f t="shared" si="163"/>
        <v>13333.333333333334</v>
      </c>
      <c r="R28" s="36">
        <v>0</v>
      </c>
      <c r="S28" s="12">
        <v>0</v>
      </c>
      <c r="T28" s="37">
        <v>0</v>
      </c>
      <c r="U28" s="36">
        <v>0</v>
      </c>
      <c r="V28" s="12">
        <v>0</v>
      </c>
      <c r="W28" s="37">
        <f t="shared" si="165"/>
        <v>0</v>
      </c>
      <c r="X28" s="36">
        <v>0</v>
      </c>
      <c r="Y28" s="12">
        <v>0</v>
      </c>
      <c r="Z28" s="37">
        <v>0</v>
      </c>
      <c r="AA28" s="36">
        <v>0</v>
      </c>
      <c r="AB28" s="12">
        <v>0</v>
      </c>
      <c r="AC28" s="37">
        <v>0</v>
      </c>
      <c r="AD28" s="36">
        <v>0</v>
      </c>
      <c r="AE28" s="12">
        <v>0</v>
      </c>
      <c r="AF28" s="37">
        <v>0</v>
      </c>
      <c r="AG28" s="36">
        <v>88</v>
      </c>
      <c r="AH28" s="12">
        <v>3490</v>
      </c>
      <c r="AI28" s="37">
        <f t="shared" si="166"/>
        <v>39659.090909090904</v>
      </c>
      <c r="AJ28" s="36">
        <v>0</v>
      </c>
      <c r="AK28" s="12">
        <v>0</v>
      </c>
      <c r="AL28" s="37">
        <v>0</v>
      </c>
      <c r="AM28" s="36">
        <v>0</v>
      </c>
      <c r="AN28" s="12">
        <v>0</v>
      </c>
      <c r="AO28" s="37">
        <v>0</v>
      </c>
      <c r="AP28" s="36">
        <v>37</v>
      </c>
      <c r="AQ28" s="12">
        <v>592</v>
      </c>
      <c r="AR28" s="37">
        <f t="shared" si="205"/>
        <v>16000</v>
      </c>
      <c r="AS28" s="36">
        <v>0</v>
      </c>
      <c r="AT28" s="12">
        <v>0</v>
      </c>
      <c r="AU28" s="37">
        <v>0</v>
      </c>
      <c r="AV28" s="36">
        <v>0</v>
      </c>
      <c r="AW28" s="12">
        <v>0</v>
      </c>
      <c r="AX28" s="37">
        <f t="shared" si="167"/>
        <v>0</v>
      </c>
      <c r="AY28" s="36">
        <v>0</v>
      </c>
      <c r="AZ28" s="12">
        <v>0</v>
      </c>
      <c r="BA28" s="37">
        <v>0</v>
      </c>
      <c r="BB28" s="36">
        <v>0</v>
      </c>
      <c r="BC28" s="12">
        <v>0</v>
      </c>
      <c r="BD28" s="37">
        <v>0</v>
      </c>
      <c r="BE28" s="36">
        <v>0</v>
      </c>
      <c r="BF28" s="12">
        <v>0</v>
      </c>
      <c r="BG28" s="37">
        <v>0</v>
      </c>
      <c r="BH28" s="36">
        <v>0</v>
      </c>
      <c r="BI28" s="12">
        <v>0</v>
      </c>
      <c r="BJ28" s="37">
        <v>0</v>
      </c>
      <c r="BK28" s="36">
        <v>38</v>
      </c>
      <c r="BL28" s="12">
        <v>281</v>
      </c>
      <c r="BM28" s="37">
        <f t="shared" si="169"/>
        <v>7394.7368421052624</v>
      </c>
      <c r="BN28" s="36">
        <v>0</v>
      </c>
      <c r="BO28" s="12">
        <v>0</v>
      </c>
      <c r="BP28" s="37">
        <v>0</v>
      </c>
      <c r="BQ28" s="36">
        <v>0</v>
      </c>
      <c r="BR28" s="12">
        <v>0</v>
      </c>
      <c r="BS28" s="37">
        <f t="shared" si="170"/>
        <v>0</v>
      </c>
      <c r="BT28" s="36">
        <v>0</v>
      </c>
      <c r="BU28" s="12">
        <v>0</v>
      </c>
      <c r="BV28" s="37">
        <v>0</v>
      </c>
      <c r="BW28" s="36">
        <v>0</v>
      </c>
      <c r="BX28" s="12">
        <v>0</v>
      </c>
      <c r="BY28" s="37">
        <v>0</v>
      </c>
      <c r="BZ28" s="36">
        <v>0</v>
      </c>
      <c r="CA28" s="12">
        <v>0</v>
      </c>
      <c r="CB28" s="37">
        <v>0</v>
      </c>
      <c r="CC28" s="36">
        <v>0</v>
      </c>
      <c r="CD28" s="12">
        <v>0</v>
      </c>
      <c r="CE28" s="37">
        <v>0</v>
      </c>
      <c r="CF28" s="36">
        <v>0</v>
      </c>
      <c r="CG28" s="12">
        <v>0</v>
      </c>
      <c r="CH28" s="37">
        <v>0</v>
      </c>
      <c r="CI28" s="36">
        <v>0</v>
      </c>
      <c r="CJ28" s="12">
        <v>0</v>
      </c>
      <c r="CK28" s="37">
        <v>0</v>
      </c>
      <c r="CL28" s="36">
        <v>0</v>
      </c>
      <c r="CM28" s="12">
        <v>0</v>
      </c>
      <c r="CN28" s="37">
        <v>0</v>
      </c>
      <c r="CO28" s="36">
        <v>0</v>
      </c>
      <c r="CP28" s="12">
        <v>0</v>
      </c>
      <c r="CQ28" s="37">
        <v>0</v>
      </c>
      <c r="CR28" s="36">
        <v>0</v>
      </c>
      <c r="CS28" s="12">
        <v>0</v>
      </c>
      <c r="CT28" s="37">
        <v>0</v>
      </c>
      <c r="CU28" s="36">
        <v>0</v>
      </c>
      <c r="CV28" s="12">
        <v>0</v>
      </c>
      <c r="CW28" s="37">
        <v>0</v>
      </c>
      <c r="CX28" s="36">
        <v>0</v>
      </c>
      <c r="CY28" s="12">
        <v>0</v>
      </c>
      <c r="CZ28" s="37">
        <v>0</v>
      </c>
      <c r="DA28" s="36">
        <v>0</v>
      </c>
      <c r="DB28" s="12">
        <v>0</v>
      </c>
      <c r="DC28" s="37">
        <v>0</v>
      </c>
      <c r="DD28" s="36">
        <v>8</v>
      </c>
      <c r="DE28" s="12">
        <v>156</v>
      </c>
      <c r="DF28" s="37">
        <f t="shared" si="171"/>
        <v>19500</v>
      </c>
      <c r="DG28" s="36">
        <v>0</v>
      </c>
      <c r="DH28" s="12">
        <v>0</v>
      </c>
      <c r="DI28" s="37">
        <v>0</v>
      </c>
      <c r="DJ28" s="36">
        <v>0</v>
      </c>
      <c r="DK28" s="12">
        <v>0</v>
      </c>
      <c r="DL28" s="37">
        <v>0</v>
      </c>
      <c r="DM28" s="36"/>
      <c r="DN28" s="12"/>
      <c r="DO28" s="37"/>
      <c r="DP28" s="36"/>
      <c r="DQ28" s="12"/>
      <c r="DR28" s="37"/>
      <c r="DS28" s="36">
        <v>0</v>
      </c>
      <c r="DT28" s="12">
        <v>0</v>
      </c>
      <c r="DU28" s="37">
        <f t="shared" si="199"/>
        <v>0</v>
      </c>
      <c r="DV28" s="36">
        <v>1</v>
      </c>
      <c r="DW28" s="12">
        <v>6</v>
      </c>
      <c r="DX28" s="37">
        <f t="shared" si="172"/>
        <v>6000</v>
      </c>
      <c r="DY28" s="36">
        <v>0</v>
      </c>
      <c r="DZ28" s="12">
        <v>0</v>
      </c>
      <c r="EA28" s="37">
        <v>0</v>
      </c>
      <c r="EB28" s="36">
        <v>0</v>
      </c>
      <c r="EC28" s="12">
        <v>0</v>
      </c>
      <c r="ED28" s="37">
        <v>0</v>
      </c>
      <c r="EE28" s="36">
        <v>0</v>
      </c>
      <c r="EF28" s="12">
        <v>0</v>
      </c>
      <c r="EG28" s="37">
        <v>0</v>
      </c>
      <c r="EH28" s="36">
        <v>0</v>
      </c>
      <c r="EI28" s="12">
        <v>0</v>
      </c>
      <c r="EJ28" s="37">
        <v>0</v>
      </c>
      <c r="EK28" s="36">
        <v>1</v>
      </c>
      <c r="EL28" s="12">
        <v>16</v>
      </c>
      <c r="EM28" s="37">
        <f t="shared" ref="EM28" si="212">EL28/EK28*1000</f>
        <v>16000</v>
      </c>
      <c r="EN28" s="36">
        <v>30</v>
      </c>
      <c r="EO28" s="12">
        <v>286</v>
      </c>
      <c r="EP28" s="37">
        <f t="shared" si="185"/>
        <v>9533.3333333333339</v>
      </c>
      <c r="EQ28" s="36">
        <v>94</v>
      </c>
      <c r="ER28" s="12">
        <v>2981</v>
      </c>
      <c r="ES28" s="37">
        <f t="shared" si="174"/>
        <v>31712.765957446809</v>
      </c>
      <c r="ET28" s="36">
        <v>0</v>
      </c>
      <c r="EU28" s="12">
        <v>0</v>
      </c>
      <c r="EV28" s="37">
        <v>0</v>
      </c>
      <c r="EW28" s="36">
        <v>0</v>
      </c>
      <c r="EX28" s="12">
        <v>0</v>
      </c>
      <c r="EY28" s="37">
        <v>0</v>
      </c>
      <c r="EZ28" s="36">
        <v>0</v>
      </c>
      <c r="FA28" s="12">
        <v>0</v>
      </c>
      <c r="FB28" s="37">
        <v>0</v>
      </c>
      <c r="FC28" s="36">
        <v>0</v>
      </c>
      <c r="FD28" s="12">
        <v>0</v>
      </c>
      <c r="FE28" s="37">
        <v>0</v>
      </c>
      <c r="FF28" s="36">
        <v>1</v>
      </c>
      <c r="FG28" s="12">
        <v>14</v>
      </c>
      <c r="FH28" s="37">
        <f t="shared" si="200"/>
        <v>14000</v>
      </c>
      <c r="FI28" s="36">
        <v>0</v>
      </c>
      <c r="FJ28" s="12">
        <v>0</v>
      </c>
      <c r="FK28" s="37">
        <v>0</v>
      </c>
      <c r="FL28" s="36">
        <v>0</v>
      </c>
      <c r="FM28" s="12">
        <v>0</v>
      </c>
      <c r="FN28" s="37">
        <v>0</v>
      </c>
      <c r="FO28" s="36">
        <v>0</v>
      </c>
      <c r="FP28" s="12">
        <v>0</v>
      </c>
      <c r="FQ28" s="37">
        <v>0</v>
      </c>
      <c r="FR28" s="36">
        <v>0</v>
      </c>
      <c r="FS28" s="12">
        <v>0</v>
      </c>
      <c r="FT28" s="37">
        <v>0</v>
      </c>
      <c r="FU28" s="36">
        <v>0</v>
      </c>
      <c r="FV28" s="12">
        <v>0</v>
      </c>
      <c r="FW28" s="37">
        <v>0</v>
      </c>
      <c r="FX28" s="36">
        <v>0</v>
      </c>
      <c r="FY28" s="12">
        <v>0</v>
      </c>
      <c r="FZ28" s="37">
        <v>0</v>
      </c>
      <c r="GA28" s="36">
        <v>0</v>
      </c>
      <c r="GB28" s="12">
        <v>0</v>
      </c>
      <c r="GC28" s="37">
        <v>0</v>
      </c>
      <c r="GD28" s="36">
        <v>0</v>
      </c>
      <c r="GE28" s="12">
        <v>0</v>
      </c>
      <c r="GF28" s="37">
        <v>0</v>
      </c>
      <c r="GG28" s="36">
        <v>0</v>
      </c>
      <c r="GH28" s="12">
        <v>0</v>
      </c>
      <c r="GI28" s="37">
        <v>0</v>
      </c>
      <c r="GJ28" s="36">
        <v>0</v>
      </c>
      <c r="GK28" s="12">
        <v>0</v>
      </c>
      <c r="GL28" s="37">
        <v>0</v>
      </c>
      <c r="GM28" s="36">
        <v>6</v>
      </c>
      <c r="GN28" s="12">
        <v>29</v>
      </c>
      <c r="GO28" s="37">
        <f t="shared" si="197"/>
        <v>4833.333333333333</v>
      </c>
      <c r="GP28" s="36">
        <v>0</v>
      </c>
      <c r="GQ28" s="12">
        <v>0</v>
      </c>
      <c r="GR28" s="37">
        <f t="shared" si="175"/>
        <v>0</v>
      </c>
      <c r="GS28" s="36">
        <v>0</v>
      </c>
      <c r="GT28" s="12">
        <v>0</v>
      </c>
      <c r="GU28" s="37">
        <f t="shared" si="176"/>
        <v>0</v>
      </c>
      <c r="GV28" s="36">
        <v>0</v>
      </c>
      <c r="GW28" s="12">
        <v>0</v>
      </c>
      <c r="GX28" s="37">
        <f t="shared" si="177"/>
        <v>0</v>
      </c>
      <c r="GY28" s="36">
        <v>0</v>
      </c>
      <c r="GZ28" s="12">
        <v>0</v>
      </c>
      <c r="HA28" s="37">
        <v>0</v>
      </c>
      <c r="HB28" s="36">
        <v>0</v>
      </c>
      <c r="HC28" s="12">
        <v>0</v>
      </c>
      <c r="HD28" s="37">
        <v>0</v>
      </c>
      <c r="HE28" s="36">
        <v>0</v>
      </c>
      <c r="HF28" s="12">
        <v>0</v>
      </c>
      <c r="HG28" s="37">
        <v>0</v>
      </c>
      <c r="HH28" s="36">
        <v>0</v>
      </c>
      <c r="HI28" s="12">
        <v>0</v>
      </c>
      <c r="HJ28" s="37">
        <v>0</v>
      </c>
      <c r="HK28" s="36">
        <v>0</v>
      </c>
      <c r="HL28" s="12">
        <v>0</v>
      </c>
      <c r="HM28" s="37">
        <v>0</v>
      </c>
      <c r="HN28" s="36">
        <v>0</v>
      </c>
      <c r="HO28" s="12">
        <v>0</v>
      </c>
      <c r="HP28" s="37">
        <v>0</v>
      </c>
      <c r="HQ28" s="36">
        <v>0</v>
      </c>
      <c r="HR28" s="12">
        <v>0</v>
      </c>
      <c r="HS28" s="37">
        <v>0</v>
      </c>
      <c r="HT28" s="36">
        <v>0</v>
      </c>
      <c r="HU28" s="12">
        <v>0</v>
      </c>
      <c r="HV28" s="37">
        <v>0</v>
      </c>
      <c r="HW28" s="36">
        <v>0</v>
      </c>
      <c r="HX28" s="12">
        <v>0</v>
      </c>
      <c r="HY28" s="37">
        <v>0</v>
      </c>
      <c r="HZ28" s="36">
        <v>0</v>
      </c>
      <c r="IA28" s="12">
        <v>0</v>
      </c>
      <c r="IB28" s="37">
        <v>0</v>
      </c>
      <c r="IC28" s="36">
        <v>0</v>
      </c>
      <c r="ID28" s="12">
        <v>0</v>
      </c>
      <c r="IE28" s="37">
        <v>0</v>
      </c>
      <c r="IF28" s="36">
        <v>0</v>
      </c>
      <c r="IG28" s="12">
        <v>0</v>
      </c>
      <c r="IH28" s="37">
        <v>0</v>
      </c>
      <c r="II28" s="36">
        <v>21</v>
      </c>
      <c r="IJ28" s="12">
        <v>155</v>
      </c>
      <c r="IK28" s="37">
        <f t="shared" si="206"/>
        <v>7380.9523809523816</v>
      </c>
      <c r="IL28" s="36">
        <v>0</v>
      </c>
      <c r="IM28" s="12">
        <v>0</v>
      </c>
      <c r="IN28" s="37">
        <v>0</v>
      </c>
      <c r="IO28" s="36">
        <v>0</v>
      </c>
      <c r="IP28" s="12">
        <v>0</v>
      </c>
      <c r="IQ28" s="37">
        <v>0</v>
      </c>
      <c r="IR28" s="36">
        <v>2</v>
      </c>
      <c r="IS28" s="12">
        <v>44</v>
      </c>
      <c r="IT28" s="37">
        <f t="shared" si="210"/>
        <v>22000</v>
      </c>
      <c r="IU28" s="36">
        <v>0</v>
      </c>
      <c r="IV28" s="12">
        <v>0</v>
      </c>
      <c r="IW28" s="37">
        <v>0</v>
      </c>
      <c r="IX28" s="36">
        <v>0</v>
      </c>
      <c r="IY28" s="12">
        <v>0</v>
      </c>
      <c r="IZ28" s="37">
        <v>0</v>
      </c>
      <c r="JA28" s="36">
        <v>0</v>
      </c>
      <c r="JB28" s="12">
        <v>0</v>
      </c>
      <c r="JC28" s="37">
        <v>0</v>
      </c>
      <c r="JD28" s="36">
        <v>0</v>
      </c>
      <c r="JE28" s="12">
        <v>0</v>
      </c>
      <c r="JF28" s="37">
        <v>0</v>
      </c>
      <c r="JG28" s="36">
        <v>2</v>
      </c>
      <c r="JH28" s="12">
        <v>33</v>
      </c>
      <c r="JI28" s="37">
        <f t="shared" si="203"/>
        <v>16500</v>
      </c>
      <c r="JJ28" s="36">
        <v>0</v>
      </c>
      <c r="JK28" s="12">
        <v>0</v>
      </c>
      <c r="JL28" s="37">
        <v>0</v>
      </c>
      <c r="JM28" s="36">
        <v>0</v>
      </c>
      <c r="JN28" s="12">
        <v>0</v>
      </c>
      <c r="JO28" s="37">
        <v>0</v>
      </c>
      <c r="JP28" s="36">
        <v>0</v>
      </c>
      <c r="JQ28" s="12">
        <v>0</v>
      </c>
      <c r="JR28" s="37">
        <v>0</v>
      </c>
      <c r="JS28" s="36">
        <v>0</v>
      </c>
      <c r="JT28" s="12">
        <v>0</v>
      </c>
      <c r="JU28" s="37">
        <v>0</v>
      </c>
      <c r="JV28" s="36">
        <v>0</v>
      </c>
      <c r="JW28" s="12">
        <v>0</v>
      </c>
      <c r="JX28" s="37">
        <v>0</v>
      </c>
      <c r="JY28" s="36">
        <v>0</v>
      </c>
      <c r="JZ28" s="12">
        <v>0</v>
      </c>
      <c r="KA28" s="37">
        <v>0</v>
      </c>
      <c r="KB28" s="36">
        <v>0</v>
      </c>
      <c r="KC28" s="12">
        <v>0</v>
      </c>
      <c r="KD28" s="37">
        <v>0</v>
      </c>
      <c r="KE28" s="36"/>
      <c r="KF28" s="12"/>
      <c r="KG28" s="37"/>
      <c r="KH28" s="36">
        <v>0</v>
      </c>
      <c r="KI28" s="12">
        <v>0</v>
      </c>
      <c r="KJ28" s="37">
        <v>0</v>
      </c>
      <c r="KK28" s="36">
        <v>0</v>
      </c>
      <c r="KL28" s="12">
        <v>0</v>
      </c>
      <c r="KM28" s="37">
        <f t="shared" si="181"/>
        <v>0</v>
      </c>
      <c r="KN28" s="36">
        <v>1</v>
      </c>
      <c r="KO28" s="12">
        <v>24</v>
      </c>
      <c r="KP28" s="37">
        <f t="shared" ref="KP28" si="213">KO28/KN28*1000</f>
        <v>24000</v>
      </c>
      <c r="KQ28" s="36"/>
      <c r="KR28" s="12"/>
      <c r="KS28" s="37"/>
      <c r="KT28" s="36">
        <v>0</v>
      </c>
      <c r="KU28" s="12">
        <v>0</v>
      </c>
      <c r="KV28" s="37">
        <v>0</v>
      </c>
      <c r="KW28" s="36">
        <v>0</v>
      </c>
      <c r="KX28" s="12">
        <v>0</v>
      </c>
      <c r="KY28" s="37">
        <v>0</v>
      </c>
      <c r="KZ28" s="36">
        <v>0</v>
      </c>
      <c r="LA28" s="12">
        <v>0</v>
      </c>
      <c r="LB28" s="37">
        <v>0</v>
      </c>
      <c r="LC28" s="36">
        <v>0</v>
      </c>
      <c r="LD28" s="12">
        <v>0</v>
      </c>
      <c r="LE28" s="37">
        <v>0</v>
      </c>
      <c r="LF28" s="36">
        <v>12</v>
      </c>
      <c r="LG28" s="12">
        <v>70</v>
      </c>
      <c r="LH28" s="37">
        <f t="shared" si="211"/>
        <v>5833.333333333333</v>
      </c>
      <c r="LI28" s="36">
        <v>10</v>
      </c>
      <c r="LJ28" s="12">
        <v>558</v>
      </c>
      <c r="LK28" s="37">
        <f t="shared" si="183"/>
        <v>55800</v>
      </c>
      <c r="LL28" s="36">
        <v>2</v>
      </c>
      <c r="LM28" s="12">
        <v>112</v>
      </c>
      <c r="LN28" s="37">
        <f t="shared" si="195"/>
        <v>56000</v>
      </c>
      <c r="LO28" s="36">
        <v>0</v>
      </c>
      <c r="LP28" s="12">
        <v>0</v>
      </c>
      <c r="LQ28" s="37">
        <v>0</v>
      </c>
      <c r="LR28" s="36">
        <v>0</v>
      </c>
      <c r="LS28" s="12">
        <v>0</v>
      </c>
      <c r="LT28" s="37">
        <v>0</v>
      </c>
      <c r="LU28" s="36">
        <v>0</v>
      </c>
      <c r="LV28" s="12">
        <v>0</v>
      </c>
      <c r="LW28" s="37">
        <v>0</v>
      </c>
      <c r="LX28" s="36">
        <v>0</v>
      </c>
      <c r="LY28" s="12">
        <v>0</v>
      </c>
      <c r="LZ28" s="37">
        <v>0</v>
      </c>
      <c r="MA28" s="6" t="e">
        <f>L28+O28+R28+AA28+AG28+AP28+AS28+BB28+BH28+BK28+CC28+CF28+CI28+CX28+DJ28+DV28+DY28+EB28+EE28+EH28+EK28+EN28+EQ28+EW28+EZ28+FF28+FU28+GM28+HB28+HQ28+HW28+HZ28+IC28+II28+IL28+IO28+IR28+IU28+IX28+JD28+JG28+JM28+JP28+JV28+JY28+KH28+KN28+KT28+KW28+LF28+LI28+LL28+LR28+LU28+CO28+FC28+AM28+ET28+FO28+FR28+LO28+HT28+HN28+CU28+LC28+KZ28+KB28+JS28+JJ28+IF28+HK28+HH28+HE28+FX28+DG28+DD28+CR28+BZ28+BT28+BN28+BE28+AY28+AJ28+AD28+X28+JA28+GJ28+GG28+CL28+LX28+DA28+GA28+FI28+BW28+GY28+DS28+GD28+FL28+#REF!+GS28</f>
        <v>#REF!</v>
      </c>
      <c r="MB28" s="63" t="e">
        <f>M28+P28+S28+AB28+AH28+AQ28+AT28+BC28+BI28+BL28+CD28+CG28+CJ28+CY28+DK28+DW28+DZ28+EC28+EF28+EI28+EL28+EO28+ER28+EX28+FA28+FG28+FV28+GN28+HC28+HR28+HX28+IA28+ID28+IJ28+IM28+IP28+IS28+IV28+IY28+JE28+JH28+JN28+JQ28+JW28+JZ28+KI28+KO28+KU28+KX28+LG28+LJ28+LM28+LS28+LV28+CP28+FD28+AN28+EU28+FP28+FS28+LP28+HU28+HO28+CV28+LD28+LA28+KC28+JT28+JK28+IG28+HL28+HI28+HF28+FY28+DH28+DE28+CS28+CA28+BU28+BO28+BF28+AZ28+AK28+AE28+Y28+JB28+GK28+GH28+CM28+LY28+DB28+GB28+FJ28+BX28+GZ28+DT28+GE28+FM28+#REF!+GT28</f>
        <v>#REF!</v>
      </c>
      <c r="MC28" s="3"/>
      <c r="MD28" s="4"/>
      <c r="ME28" s="3"/>
      <c r="MF28" s="3"/>
      <c r="MG28" s="3"/>
      <c r="MH28" s="4"/>
      <c r="MI28" s="3"/>
      <c r="MJ28" s="3"/>
      <c r="MK28" s="3"/>
      <c r="ML28" s="4"/>
      <c r="MM28" s="3"/>
      <c r="MN28" s="3"/>
      <c r="MO28" s="1"/>
    </row>
    <row r="29" spans="1:428" x14ac:dyDescent="0.3">
      <c r="A29" s="52">
        <v>2005</v>
      </c>
      <c r="B29" s="53" t="s">
        <v>15</v>
      </c>
      <c r="C29" s="36"/>
      <c r="D29" s="12"/>
      <c r="E29" s="37"/>
      <c r="F29" s="36">
        <v>0</v>
      </c>
      <c r="G29" s="12">
        <v>0</v>
      </c>
      <c r="H29" s="37">
        <f t="shared" si="162"/>
        <v>0</v>
      </c>
      <c r="I29" s="36"/>
      <c r="J29" s="12"/>
      <c r="K29" s="37"/>
      <c r="L29" s="36">
        <v>0</v>
      </c>
      <c r="M29" s="12">
        <v>0</v>
      </c>
      <c r="N29" s="37">
        <v>0</v>
      </c>
      <c r="O29" s="36">
        <v>146</v>
      </c>
      <c r="P29" s="12">
        <v>2900</v>
      </c>
      <c r="Q29" s="37">
        <f t="shared" si="163"/>
        <v>19863.013698630137</v>
      </c>
      <c r="R29" s="36">
        <v>0</v>
      </c>
      <c r="S29" s="12">
        <v>0</v>
      </c>
      <c r="T29" s="37">
        <v>0</v>
      </c>
      <c r="U29" s="36">
        <v>0</v>
      </c>
      <c r="V29" s="12">
        <v>0</v>
      </c>
      <c r="W29" s="37">
        <f t="shared" si="165"/>
        <v>0</v>
      </c>
      <c r="X29" s="36">
        <v>0</v>
      </c>
      <c r="Y29" s="12">
        <v>0</v>
      </c>
      <c r="Z29" s="37">
        <v>0</v>
      </c>
      <c r="AA29" s="36">
        <v>0</v>
      </c>
      <c r="AB29" s="12">
        <v>0</v>
      </c>
      <c r="AC29" s="37">
        <v>0</v>
      </c>
      <c r="AD29" s="36">
        <v>0</v>
      </c>
      <c r="AE29" s="12">
        <v>0</v>
      </c>
      <c r="AF29" s="37">
        <v>0</v>
      </c>
      <c r="AG29" s="36">
        <v>53</v>
      </c>
      <c r="AH29" s="12">
        <v>1819</v>
      </c>
      <c r="AI29" s="37">
        <f t="shared" si="166"/>
        <v>34320.754716981137</v>
      </c>
      <c r="AJ29" s="36">
        <v>0</v>
      </c>
      <c r="AK29" s="12">
        <v>0</v>
      </c>
      <c r="AL29" s="37">
        <v>0</v>
      </c>
      <c r="AM29" s="36">
        <v>0</v>
      </c>
      <c r="AN29" s="12">
        <v>0</v>
      </c>
      <c r="AO29" s="37">
        <v>0</v>
      </c>
      <c r="AP29" s="36">
        <v>0</v>
      </c>
      <c r="AQ29" s="12">
        <v>0</v>
      </c>
      <c r="AR29" s="37">
        <v>0</v>
      </c>
      <c r="AS29" s="36">
        <v>0</v>
      </c>
      <c r="AT29" s="12">
        <v>0</v>
      </c>
      <c r="AU29" s="37">
        <v>0</v>
      </c>
      <c r="AV29" s="36">
        <v>0</v>
      </c>
      <c r="AW29" s="12">
        <v>0</v>
      </c>
      <c r="AX29" s="37">
        <f t="shared" si="167"/>
        <v>0</v>
      </c>
      <c r="AY29" s="36">
        <v>0</v>
      </c>
      <c r="AZ29" s="12">
        <v>0</v>
      </c>
      <c r="BA29" s="37">
        <v>0</v>
      </c>
      <c r="BB29" s="36">
        <v>0</v>
      </c>
      <c r="BC29" s="12">
        <v>0</v>
      </c>
      <c r="BD29" s="37">
        <v>0</v>
      </c>
      <c r="BE29" s="36">
        <v>0</v>
      </c>
      <c r="BF29" s="12">
        <v>0</v>
      </c>
      <c r="BG29" s="37">
        <v>0</v>
      </c>
      <c r="BH29" s="36">
        <v>0</v>
      </c>
      <c r="BI29" s="12">
        <v>0</v>
      </c>
      <c r="BJ29" s="37">
        <v>0</v>
      </c>
      <c r="BK29" s="36">
        <v>5</v>
      </c>
      <c r="BL29" s="12">
        <v>23</v>
      </c>
      <c r="BM29" s="37">
        <f t="shared" si="169"/>
        <v>4600</v>
      </c>
      <c r="BN29" s="36">
        <v>0</v>
      </c>
      <c r="BO29" s="12">
        <v>0</v>
      </c>
      <c r="BP29" s="37">
        <v>0</v>
      </c>
      <c r="BQ29" s="36">
        <v>0</v>
      </c>
      <c r="BR29" s="12">
        <v>0</v>
      </c>
      <c r="BS29" s="37">
        <f t="shared" si="170"/>
        <v>0</v>
      </c>
      <c r="BT29" s="36">
        <v>0</v>
      </c>
      <c r="BU29" s="12">
        <v>0</v>
      </c>
      <c r="BV29" s="37">
        <v>0</v>
      </c>
      <c r="BW29" s="36">
        <v>0</v>
      </c>
      <c r="BX29" s="12">
        <v>0</v>
      </c>
      <c r="BY29" s="37">
        <v>0</v>
      </c>
      <c r="BZ29" s="36">
        <v>0</v>
      </c>
      <c r="CA29" s="12">
        <v>0</v>
      </c>
      <c r="CB29" s="37">
        <v>0</v>
      </c>
      <c r="CC29" s="36">
        <v>0</v>
      </c>
      <c r="CD29" s="12">
        <v>0</v>
      </c>
      <c r="CE29" s="37">
        <v>0</v>
      </c>
      <c r="CF29" s="36">
        <v>0</v>
      </c>
      <c r="CG29" s="12">
        <v>0</v>
      </c>
      <c r="CH29" s="37">
        <v>0</v>
      </c>
      <c r="CI29" s="36">
        <v>0</v>
      </c>
      <c r="CJ29" s="12">
        <v>0</v>
      </c>
      <c r="CK29" s="37">
        <v>0</v>
      </c>
      <c r="CL29" s="36">
        <v>0</v>
      </c>
      <c r="CM29" s="12">
        <v>0</v>
      </c>
      <c r="CN29" s="37">
        <v>0</v>
      </c>
      <c r="CO29" s="36">
        <v>0</v>
      </c>
      <c r="CP29" s="12">
        <v>0</v>
      </c>
      <c r="CQ29" s="37">
        <v>0</v>
      </c>
      <c r="CR29" s="36">
        <v>0</v>
      </c>
      <c r="CS29" s="12">
        <v>0</v>
      </c>
      <c r="CT29" s="37">
        <v>0</v>
      </c>
      <c r="CU29" s="36">
        <v>0</v>
      </c>
      <c r="CV29" s="12">
        <v>0</v>
      </c>
      <c r="CW29" s="37">
        <v>0</v>
      </c>
      <c r="CX29" s="36">
        <v>0</v>
      </c>
      <c r="CY29" s="12">
        <v>0</v>
      </c>
      <c r="CZ29" s="37">
        <v>0</v>
      </c>
      <c r="DA29" s="36">
        <v>0</v>
      </c>
      <c r="DB29" s="12">
        <v>0</v>
      </c>
      <c r="DC29" s="37">
        <v>0</v>
      </c>
      <c r="DD29" s="36">
        <v>15</v>
      </c>
      <c r="DE29" s="12">
        <v>207</v>
      </c>
      <c r="DF29" s="37">
        <f t="shared" si="171"/>
        <v>13800</v>
      </c>
      <c r="DG29" s="36">
        <v>0</v>
      </c>
      <c r="DH29" s="12">
        <v>0</v>
      </c>
      <c r="DI29" s="37">
        <v>0</v>
      </c>
      <c r="DJ29" s="36">
        <v>0</v>
      </c>
      <c r="DK29" s="12">
        <v>0</v>
      </c>
      <c r="DL29" s="37">
        <v>0</v>
      </c>
      <c r="DM29" s="36"/>
      <c r="DN29" s="12"/>
      <c r="DO29" s="37"/>
      <c r="DP29" s="36"/>
      <c r="DQ29" s="12"/>
      <c r="DR29" s="37"/>
      <c r="DS29" s="36">
        <v>0</v>
      </c>
      <c r="DT29" s="12">
        <v>0</v>
      </c>
      <c r="DU29" s="37">
        <f t="shared" si="199"/>
        <v>0</v>
      </c>
      <c r="DV29" s="36">
        <v>1</v>
      </c>
      <c r="DW29" s="12">
        <v>3</v>
      </c>
      <c r="DX29" s="37">
        <f t="shared" si="172"/>
        <v>3000</v>
      </c>
      <c r="DY29" s="36">
        <v>0</v>
      </c>
      <c r="DZ29" s="12">
        <v>0</v>
      </c>
      <c r="EA29" s="37">
        <v>0</v>
      </c>
      <c r="EB29" s="36">
        <v>10</v>
      </c>
      <c r="EC29" s="12">
        <v>71</v>
      </c>
      <c r="ED29" s="37">
        <f t="shared" si="173"/>
        <v>7100</v>
      </c>
      <c r="EE29" s="36">
        <v>0</v>
      </c>
      <c r="EF29" s="12">
        <v>0</v>
      </c>
      <c r="EG29" s="37">
        <v>0</v>
      </c>
      <c r="EH29" s="36">
        <v>0</v>
      </c>
      <c r="EI29" s="12">
        <v>0</v>
      </c>
      <c r="EJ29" s="37">
        <v>0</v>
      </c>
      <c r="EK29" s="36">
        <v>0</v>
      </c>
      <c r="EL29" s="12">
        <v>0</v>
      </c>
      <c r="EM29" s="37">
        <v>0</v>
      </c>
      <c r="EN29" s="36">
        <v>1</v>
      </c>
      <c r="EO29" s="12">
        <v>6</v>
      </c>
      <c r="EP29" s="37">
        <f t="shared" si="185"/>
        <v>6000</v>
      </c>
      <c r="EQ29" s="36">
        <v>94</v>
      </c>
      <c r="ER29" s="12">
        <v>2173</v>
      </c>
      <c r="ES29" s="37">
        <f t="shared" si="174"/>
        <v>23117.021276595744</v>
      </c>
      <c r="ET29" s="36">
        <v>0</v>
      </c>
      <c r="EU29" s="12">
        <v>0</v>
      </c>
      <c r="EV29" s="37">
        <v>0</v>
      </c>
      <c r="EW29" s="36">
        <v>0</v>
      </c>
      <c r="EX29" s="12">
        <v>0</v>
      </c>
      <c r="EY29" s="37">
        <v>0</v>
      </c>
      <c r="EZ29" s="36">
        <v>0</v>
      </c>
      <c r="FA29" s="12">
        <v>0</v>
      </c>
      <c r="FB29" s="37">
        <v>0</v>
      </c>
      <c r="FC29" s="36">
        <v>0</v>
      </c>
      <c r="FD29" s="12">
        <v>0</v>
      </c>
      <c r="FE29" s="37">
        <v>0</v>
      </c>
      <c r="FF29" s="36">
        <v>0</v>
      </c>
      <c r="FG29" s="12">
        <v>0</v>
      </c>
      <c r="FH29" s="37">
        <v>0</v>
      </c>
      <c r="FI29" s="36">
        <v>0</v>
      </c>
      <c r="FJ29" s="12">
        <v>0</v>
      </c>
      <c r="FK29" s="37">
        <v>0</v>
      </c>
      <c r="FL29" s="36">
        <v>0</v>
      </c>
      <c r="FM29" s="12">
        <v>0</v>
      </c>
      <c r="FN29" s="37">
        <v>0</v>
      </c>
      <c r="FO29" s="36">
        <v>0</v>
      </c>
      <c r="FP29" s="12">
        <v>0</v>
      </c>
      <c r="FQ29" s="37">
        <v>0</v>
      </c>
      <c r="FR29" s="36">
        <v>0</v>
      </c>
      <c r="FS29" s="12">
        <v>0</v>
      </c>
      <c r="FT29" s="37">
        <v>0</v>
      </c>
      <c r="FU29" s="36">
        <v>0</v>
      </c>
      <c r="FV29" s="12">
        <v>0</v>
      </c>
      <c r="FW29" s="37">
        <v>0</v>
      </c>
      <c r="FX29" s="36">
        <v>0</v>
      </c>
      <c r="FY29" s="12">
        <v>0</v>
      </c>
      <c r="FZ29" s="37">
        <v>0</v>
      </c>
      <c r="GA29" s="36">
        <v>0</v>
      </c>
      <c r="GB29" s="12">
        <v>0</v>
      </c>
      <c r="GC29" s="37">
        <v>0</v>
      </c>
      <c r="GD29" s="36">
        <v>0</v>
      </c>
      <c r="GE29" s="12">
        <v>0</v>
      </c>
      <c r="GF29" s="37">
        <v>0</v>
      </c>
      <c r="GG29" s="36">
        <v>0</v>
      </c>
      <c r="GH29" s="12">
        <v>0</v>
      </c>
      <c r="GI29" s="37">
        <v>0</v>
      </c>
      <c r="GJ29" s="36">
        <v>0</v>
      </c>
      <c r="GK29" s="12">
        <v>0</v>
      </c>
      <c r="GL29" s="37">
        <v>0</v>
      </c>
      <c r="GM29" s="36">
        <v>18</v>
      </c>
      <c r="GN29" s="12">
        <v>71</v>
      </c>
      <c r="GO29" s="37">
        <f t="shared" si="197"/>
        <v>3944.4444444444448</v>
      </c>
      <c r="GP29" s="36">
        <v>0</v>
      </c>
      <c r="GQ29" s="12">
        <v>0</v>
      </c>
      <c r="GR29" s="37">
        <f t="shared" si="175"/>
        <v>0</v>
      </c>
      <c r="GS29" s="36">
        <v>0</v>
      </c>
      <c r="GT29" s="12">
        <v>0</v>
      </c>
      <c r="GU29" s="37">
        <f t="shared" si="176"/>
        <v>0</v>
      </c>
      <c r="GV29" s="36">
        <v>0</v>
      </c>
      <c r="GW29" s="12">
        <v>0</v>
      </c>
      <c r="GX29" s="37">
        <f t="shared" si="177"/>
        <v>0</v>
      </c>
      <c r="GY29" s="36">
        <v>0</v>
      </c>
      <c r="GZ29" s="12">
        <v>0</v>
      </c>
      <c r="HA29" s="37">
        <v>0</v>
      </c>
      <c r="HB29" s="36">
        <v>0</v>
      </c>
      <c r="HC29" s="12">
        <v>0</v>
      </c>
      <c r="HD29" s="37">
        <v>0</v>
      </c>
      <c r="HE29" s="36">
        <v>0</v>
      </c>
      <c r="HF29" s="12">
        <v>0</v>
      </c>
      <c r="HG29" s="37">
        <v>0</v>
      </c>
      <c r="HH29" s="36">
        <v>0</v>
      </c>
      <c r="HI29" s="12">
        <v>0</v>
      </c>
      <c r="HJ29" s="37">
        <v>0</v>
      </c>
      <c r="HK29" s="36">
        <v>0</v>
      </c>
      <c r="HL29" s="12">
        <v>0</v>
      </c>
      <c r="HM29" s="37">
        <v>0</v>
      </c>
      <c r="HN29" s="36">
        <v>0</v>
      </c>
      <c r="HO29" s="12">
        <v>0</v>
      </c>
      <c r="HP29" s="37">
        <v>0</v>
      </c>
      <c r="HQ29" s="36">
        <v>0</v>
      </c>
      <c r="HR29" s="12">
        <v>0</v>
      </c>
      <c r="HS29" s="37">
        <v>0</v>
      </c>
      <c r="HT29" s="36">
        <v>0</v>
      </c>
      <c r="HU29" s="12">
        <v>0</v>
      </c>
      <c r="HV29" s="37">
        <v>0</v>
      </c>
      <c r="HW29" s="36">
        <v>10</v>
      </c>
      <c r="HX29" s="12">
        <v>251</v>
      </c>
      <c r="HY29" s="37">
        <f t="shared" ref="HY29:HY30" si="214">HX29/HW29*1000</f>
        <v>25100</v>
      </c>
      <c r="HZ29" s="36">
        <v>0</v>
      </c>
      <c r="IA29" s="12">
        <v>0</v>
      </c>
      <c r="IB29" s="37">
        <v>0</v>
      </c>
      <c r="IC29" s="36">
        <v>0</v>
      </c>
      <c r="ID29" s="12">
        <v>0</v>
      </c>
      <c r="IE29" s="37">
        <v>0</v>
      </c>
      <c r="IF29" s="36">
        <v>0</v>
      </c>
      <c r="IG29" s="12">
        <v>0</v>
      </c>
      <c r="IH29" s="37">
        <v>0</v>
      </c>
      <c r="II29" s="36">
        <v>76</v>
      </c>
      <c r="IJ29" s="12">
        <v>506</v>
      </c>
      <c r="IK29" s="37">
        <f t="shared" si="206"/>
        <v>6657.894736842105</v>
      </c>
      <c r="IL29" s="36">
        <v>0</v>
      </c>
      <c r="IM29" s="12">
        <v>0</v>
      </c>
      <c r="IN29" s="37">
        <v>0</v>
      </c>
      <c r="IO29" s="36">
        <v>0</v>
      </c>
      <c r="IP29" s="12">
        <v>0</v>
      </c>
      <c r="IQ29" s="37">
        <v>0</v>
      </c>
      <c r="IR29" s="36">
        <v>0</v>
      </c>
      <c r="IS29" s="12">
        <v>0</v>
      </c>
      <c r="IT29" s="37">
        <v>0</v>
      </c>
      <c r="IU29" s="36">
        <v>0</v>
      </c>
      <c r="IV29" s="12">
        <v>0</v>
      </c>
      <c r="IW29" s="37">
        <v>0</v>
      </c>
      <c r="IX29" s="36">
        <v>0</v>
      </c>
      <c r="IY29" s="12">
        <v>0</v>
      </c>
      <c r="IZ29" s="37">
        <v>0</v>
      </c>
      <c r="JA29" s="36">
        <v>0</v>
      </c>
      <c r="JB29" s="12">
        <v>0</v>
      </c>
      <c r="JC29" s="37">
        <v>0</v>
      </c>
      <c r="JD29" s="36">
        <v>0</v>
      </c>
      <c r="JE29" s="12">
        <v>0</v>
      </c>
      <c r="JF29" s="37">
        <v>0</v>
      </c>
      <c r="JG29" s="36">
        <v>22</v>
      </c>
      <c r="JH29" s="12">
        <v>226</v>
      </c>
      <c r="JI29" s="37">
        <f t="shared" si="203"/>
        <v>10272.727272727274</v>
      </c>
      <c r="JJ29" s="36">
        <v>0</v>
      </c>
      <c r="JK29" s="12">
        <v>0</v>
      </c>
      <c r="JL29" s="37">
        <v>0</v>
      </c>
      <c r="JM29" s="36">
        <v>0</v>
      </c>
      <c r="JN29" s="12">
        <v>0</v>
      </c>
      <c r="JO29" s="37">
        <v>0</v>
      </c>
      <c r="JP29" s="36">
        <v>0</v>
      </c>
      <c r="JQ29" s="12">
        <v>0</v>
      </c>
      <c r="JR29" s="37">
        <v>0</v>
      </c>
      <c r="JS29" s="36">
        <v>0</v>
      </c>
      <c r="JT29" s="12">
        <v>0</v>
      </c>
      <c r="JU29" s="37">
        <v>0</v>
      </c>
      <c r="JV29" s="36">
        <v>0</v>
      </c>
      <c r="JW29" s="12">
        <v>0</v>
      </c>
      <c r="JX29" s="37">
        <v>0</v>
      </c>
      <c r="JY29" s="36">
        <v>0</v>
      </c>
      <c r="JZ29" s="12">
        <v>0</v>
      </c>
      <c r="KA29" s="37">
        <v>0</v>
      </c>
      <c r="KB29" s="36">
        <v>0</v>
      </c>
      <c r="KC29" s="12">
        <v>0</v>
      </c>
      <c r="KD29" s="37">
        <v>0</v>
      </c>
      <c r="KE29" s="36"/>
      <c r="KF29" s="12"/>
      <c r="KG29" s="37"/>
      <c r="KH29" s="36">
        <v>1</v>
      </c>
      <c r="KI29" s="12">
        <v>3</v>
      </c>
      <c r="KJ29" s="37">
        <f t="shared" ref="KJ29" si="215">KI29/KH29*1000</f>
        <v>3000</v>
      </c>
      <c r="KK29" s="36">
        <v>0</v>
      </c>
      <c r="KL29" s="12">
        <v>0</v>
      </c>
      <c r="KM29" s="37">
        <f t="shared" si="181"/>
        <v>0</v>
      </c>
      <c r="KN29" s="36">
        <v>0</v>
      </c>
      <c r="KO29" s="12">
        <v>0</v>
      </c>
      <c r="KP29" s="37">
        <v>0</v>
      </c>
      <c r="KQ29" s="36"/>
      <c r="KR29" s="12"/>
      <c r="KS29" s="37"/>
      <c r="KT29" s="36">
        <v>0</v>
      </c>
      <c r="KU29" s="12">
        <v>0</v>
      </c>
      <c r="KV29" s="37">
        <v>0</v>
      </c>
      <c r="KW29" s="36">
        <v>0</v>
      </c>
      <c r="KX29" s="12">
        <v>0</v>
      </c>
      <c r="KY29" s="37">
        <v>0</v>
      </c>
      <c r="KZ29" s="36">
        <v>0</v>
      </c>
      <c r="LA29" s="12">
        <v>0</v>
      </c>
      <c r="LB29" s="37">
        <v>0</v>
      </c>
      <c r="LC29" s="36">
        <v>0</v>
      </c>
      <c r="LD29" s="12">
        <v>0</v>
      </c>
      <c r="LE29" s="37">
        <v>0</v>
      </c>
      <c r="LF29" s="36">
        <v>54</v>
      </c>
      <c r="LG29" s="12">
        <v>331</v>
      </c>
      <c r="LH29" s="37">
        <f t="shared" si="211"/>
        <v>6129.6296296296296</v>
      </c>
      <c r="LI29" s="36">
        <v>20</v>
      </c>
      <c r="LJ29" s="12">
        <v>376</v>
      </c>
      <c r="LK29" s="37">
        <f t="shared" si="183"/>
        <v>18800</v>
      </c>
      <c r="LL29" s="36">
        <v>7</v>
      </c>
      <c r="LM29" s="12">
        <v>129</v>
      </c>
      <c r="LN29" s="37">
        <f t="shared" si="195"/>
        <v>18428.571428571428</v>
      </c>
      <c r="LO29" s="36">
        <v>0</v>
      </c>
      <c r="LP29" s="12">
        <v>0</v>
      </c>
      <c r="LQ29" s="37">
        <v>0</v>
      </c>
      <c r="LR29" s="36">
        <v>0</v>
      </c>
      <c r="LS29" s="12">
        <v>0</v>
      </c>
      <c r="LT29" s="37">
        <v>0</v>
      </c>
      <c r="LU29" s="36">
        <v>0</v>
      </c>
      <c r="LV29" s="12">
        <v>0</v>
      </c>
      <c r="LW29" s="37">
        <v>0</v>
      </c>
      <c r="LX29" s="36">
        <v>0</v>
      </c>
      <c r="LY29" s="12">
        <v>0</v>
      </c>
      <c r="LZ29" s="37">
        <v>0</v>
      </c>
      <c r="MA29" s="6" t="e">
        <f>L29+O29+R29+AA29+AG29+AP29+AS29+BB29+BH29+BK29+CC29+CF29+CI29+CX29+DJ29+DV29+DY29+EB29+EE29+EH29+EK29+EN29+EQ29+EW29+EZ29+FF29+FU29+GM29+HB29+HQ29+HW29+HZ29+IC29+II29+IL29+IO29+IR29+IU29+IX29+JD29+JG29+JM29+JP29+JV29+JY29+KH29+KN29+KT29+KW29+LF29+LI29+LL29+LR29+LU29+CO29+FC29+AM29+ET29+FO29+FR29+LO29+HT29+HN29+CU29+LC29+KZ29+KB29+JS29+JJ29+IF29+HK29+HH29+HE29+FX29+DG29+DD29+CR29+BZ29+BT29+BN29+BE29+AY29+AJ29+AD29+X29+JA29+GJ29+GG29+CL29+LX29+DA29+GA29+FI29+BW29+GY29+DS29+GD29+FL29+#REF!+GS29</f>
        <v>#REF!</v>
      </c>
      <c r="MB29" s="63" t="e">
        <f>M29+P29+S29+AB29+AH29+AQ29+AT29+BC29+BI29+BL29+CD29+CG29+CJ29+CY29+DK29+DW29+DZ29+EC29+EF29+EI29+EL29+EO29+ER29+EX29+FA29+FG29+FV29+GN29+HC29+HR29+HX29+IA29+ID29+IJ29+IM29+IP29+IS29+IV29+IY29+JE29+JH29+JN29+JQ29+JW29+JZ29+KI29+KO29+KU29+KX29+LG29+LJ29+LM29+LS29+LV29+CP29+FD29+AN29+EU29+FP29+FS29+LP29+HU29+HO29+CV29+LD29+LA29+KC29+JT29+JK29+IG29+HL29+HI29+HF29+FY29+DH29+DE29+CS29+CA29+BU29+BO29+BF29+AZ29+AK29+AE29+Y29+JB29+GK29+GH29+CM29+LY29+DB29+GB29+FJ29+BX29+GZ29+DT29+GE29+FM29+#REF!+GT29</f>
        <v>#REF!</v>
      </c>
      <c r="MC29" s="3"/>
      <c r="MD29" s="4"/>
      <c r="ME29" s="3"/>
      <c r="MF29" s="3"/>
      <c r="MG29" s="3"/>
      <c r="MH29" s="4"/>
      <c r="MI29" s="3"/>
      <c r="MJ29" s="3"/>
      <c r="MK29" s="3"/>
      <c r="ML29" s="4"/>
      <c r="MM29" s="3"/>
      <c r="MN29" s="3"/>
      <c r="MO29" s="1"/>
    </row>
    <row r="30" spans="1:428" x14ac:dyDescent="0.3">
      <c r="A30" s="52">
        <v>2005</v>
      </c>
      <c r="B30" s="53" t="s">
        <v>16</v>
      </c>
      <c r="C30" s="36"/>
      <c r="D30" s="12"/>
      <c r="E30" s="37"/>
      <c r="F30" s="36">
        <v>0</v>
      </c>
      <c r="G30" s="12">
        <v>0</v>
      </c>
      <c r="H30" s="37">
        <f t="shared" si="162"/>
        <v>0</v>
      </c>
      <c r="I30" s="36"/>
      <c r="J30" s="12"/>
      <c r="K30" s="37"/>
      <c r="L30" s="36">
        <v>0</v>
      </c>
      <c r="M30" s="12">
        <v>0</v>
      </c>
      <c r="N30" s="37">
        <v>0</v>
      </c>
      <c r="O30" s="36">
        <v>84</v>
      </c>
      <c r="P30" s="12">
        <v>1762</v>
      </c>
      <c r="Q30" s="37">
        <f t="shared" si="163"/>
        <v>20976.190476190473</v>
      </c>
      <c r="R30" s="36">
        <v>0</v>
      </c>
      <c r="S30" s="12">
        <v>0</v>
      </c>
      <c r="T30" s="37">
        <v>0</v>
      </c>
      <c r="U30" s="36">
        <v>0</v>
      </c>
      <c r="V30" s="12">
        <v>0</v>
      </c>
      <c r="W30" s="37">
        <f t="shared" si="165"/>
        <v>0</v>
      </c>
      <c r="X30" s="36">
        <v>0</v>
      </c>
      <c r="Y30" s="12">
        <v>0</v>
      </c>
      <c r="Z30" s="37">
        <v>0</v>
      </c>
      <c r="AA30" s="36">
        <v>0</v>
      </c>
      <c r="AB30" s="12">
        <v>0</v>
      </c>
      <c r="AC30" s="37">
        <v>0</v>
      </c>
      <c r="AD30" s="36">
        <v>0</v>
      </c>
      <c r="AE30" s="12">
        <v>0</v>
      </c>
      <c r="AF30" s="37">
        <v>0</v>
      </c>
      <c r="AG30" s="36">
        <v>92</v>
      </c>
      <c r="AH30" s="12">
        <v>3615</v>
      </c>
      <c r="AI30" s="37">
        <f t="shared" si="166"/>
        <v>39293.47826086956</v>
      </c>
      <c r="AJ30" s="36">
        <v>0</v>
      </c>
      <c r="AK30" s="12">
        <v>0</v>
      </c>
      <c r="AL30" s="37">
        <v>0</v>
      </c>
      <c r="AM30" s="36">
        <v>0</v>
      </c>
      <c r="AN30" s="12">
        <v>0</v>
      </c>
      <c r="AO30" s="37">
        <v>0</v>
      </c>
      <c r="AP30" s="36">
        <v>0</v>
      </c>
      <c r="AQ30" s="12">
        <v>0</v>
      </c>
      <c r="AR30" s="37">
        <v>0</v>
      </c>
      <c r="AS30" s="36">
        <v>0</v>
      </c>
      <c r="AT30" s="12">
        <v>0</v>
      </c>
      <c r="AU30" s="37">
        <v>0</v>
      </c>
      <c r="AV30" s="36">
        <v>0</v>
      </c>
      <c r="AW30" s="12">
        <v>0</v>
      </c>
      <c r="AX30" s="37">
        <f t="shared" si="167"/>
        <v>0</v>
      </c>
      <c r="AY30" s="36">
        <v>0</v>
      </c>
      <c r="AZ30" s="12">
        <v>0</v>
      </c>
      <c r="BA30" s="37">
        <v>0</v>
      </c>
      <c r="BB30" s="36">
        <v>0</v>
      </c>
      <c r="BC30" s="12">
        <v>0</v>
      </c>
      <c r="BD30" s="37">
        <v>0</v>
      </c>
      <c r="BE30" s="36">
        <v>0</v>
      </c>
      <c r="BF30" s="12">
        <v>0</v>
      </c>
      <c r="BG30" s="37">
        <v>0</v>
      </c>
      <c r="BH30" s="36">
        <v>0</v>
      </c>
      <c r="BI30" s="12">
        <v>0</v>
      </c>
      <c r="BJ30" s="37">
        <v>0</v>
      </c>
      <c r="BK30" s="36">
        <v>27</v>
      </c>
      <c r="BL30" s="12">
        <v>350</v>
      </c>
      <c r="BM30" s="37">
        <f t="shared" si="169"/>
        <v>12962.962962962964</v>
      </c>
      <c r="BN30" s="36">
        <v>0</v>
      </c>
      <c r="BO30" s="12">
        <v>0</v>
      </c>
      <c r="BP30" s="37">
        <v>0</v>
      </c>
      <c r="BQ30" s="36">
        <v>0</v>
      </c>
      <c r="BR30" s="12">
        <v>0</v>
      </c>
      <c r="BS30" s="37">
        <f t="shared" si="170"/>
        <v>0</v>
      </c>
      <c r="BT30" s="36">
        <v>0</v>
      </c>
      <c r="BU30" s="12">
        <v>0</v>
      </c>
      <c r="BV30" s="37">
        <v>0</v>
      </c>
      <c r="BW30" s="36">
        <v>0</v>
      </c>
      <c r="BX30" s="12">
        <v>0</v>
      </c>
      <c r="BY30" s="37">
        <v>0</v>
      </c>
      <c r="BZ30" s="36">
        <v>0</v>
      </c>
      <c r="CA30" s="12">
        <v>0</v>
      </c>
      <c r="CB30" s="37">
        <v>0</v>
      </c>
      <c r="CC30" s="36">
        <v>0</v>
      </c>
      <c r="CD30" s="12">
        <v>0</v>
      </c>
      <c r="CE30" s="37">
        <v>0</v>
      </c>
      <c r="CF30" s="36">
        <v>0</v>
      </c>
      <c r="CG30" s="12">
        <v>0</v>
      </c>
      <c r="CH30" s="37">
        <v>0</v>
      </c>
      <c r="CI30" s="36">
        <v>0</v>
      </c>
      <c r="CJ30" s="12">
        <v>0</v>
      </c>
      <c r="CK30" s="37">
        <v>0</v>
      </c>
      <c r="CL30" s="36">
        <v>0</v>
      </c>
      <c r="CM30" s="12">
        <v>0</v>
      </c>
      <c r="CN30" s="37">
        <v>0</v>
      </c>
      <c r="CO30" s="36">
        <v>0</v>
      </c>
      <c r="CP30" s="12">
        <v>0</v>
      </c>
      <c r="CQ30" s="37">
        <v>0</v>
      </c>
      <c r="CR30" s="36">
        <v>0</v>
      </c>
      <c r="CS30" s="12">
        <v>0</v>
      </c>
      <c r="CT30" s="37">
        <v>0</v>
      </c>
      <c r="CU30" s="36">
        <v>0</v>
      </c>
      <c r="CV30" s="12">
        <v>0</v>
      </c>
      <c r="CW30" s="37">
        <v>0</v>
      </c>
      <c r="CX30" s="36">
        <v>0</v>
      </c>
      <c r="CY30" s="12">
        <v>0</v>
      </c>
      <c r="CZ30" s="37">
        <v>0</v>
      </c>
      <c r="DA30" s="36">
        <v>0</v>
      </c>
      <c r="DB30" s="12">
        <v>0</v>
      </c>
      <c r="DC30" s="37">
        <v>0</v>
      </c>
      <c r="DD30" s="36">
        <v>0</v>
      </c>
      <c r="DE30" s="12">
        <v>0</v>
      </c>
      <c r="DF30" s="37">
        <v>0</v>
      </c>
      <c r="DG30" s="36">
        <v>0</v>
      </c>
      <c r="DH30" s="12">
        <v>0</v>
      </c>
      <c r="DI30" s="37">
        <v>0</v>
      </c>
      <c r="DJ30" s="36">
        <v>0</v>
      </c>
      <c r="DK30" s="12">
        <v>0</v>
      </c>
      <c r="DL30" s="37">
        <v>0</v>
      </c>
      <c r="DM30" s="36"/>
      <c r="DN30" s="12"/>
      <c r="DO30" s="37"/>
      <c r="DP30" s="36"/>
      <c r="DQ30" s="12"/>
      <c r="DR30" s="37"/>
      <c r="DS30" s="36">
        <v>0</v>
      </c>
      <c r="DT30" s="12">
        <v>0</v>
      </c>
      <c r="DU30" s="37">
        <f t="shared" si="199"/>
        <v>0</v>
      </c>
      <c r="DV30" s="36">
        <v>1</v>
      </c>
      <c r="DW30" s="12">
        <v>1</v>
      </c>
      <c r="DX30" s="37">
        <f t="shared" si="172"/>
        <v>1000</v>
      </c>
      <c r="DY30" s="36">
        <v>3</v>
      </c>
      <c r="DZ30" s="12">
        <v>37</v>
      </c>
      <c r="EA30" s="37">
        <f t="shared" ref="EA30" si="216">DZ30/DY30*1000</f>
        <v>12333.333333333334</v>
      </c>
      <c r="EB30" s="36">
        <v>0</v>
      </c>
      <c r="EC30" s="12">
        <v>0</v>
      </c>
      <c r="ED30" s="37">
        <v>0</v>
      </c>
      <c r="EE30" s="36">
        <v>0</v>
      </c>
      <c r="EF30" s="12">
        <v>0</v>
      </c>
      <c r="EG30" s="37">
        <v>0</v>
      </c>
      <c r="EH30" s="36">
        <v>0</v>
      </c>
      <c r="EI30" s="12">
        <v>0</v>
      </c>
      <c r="EJ30" s="37">
        <v>0</v>
      </c>
      <c r="EK30" s="36">
        <v>0</v>
      </c>
      <c r="EL30" s="12">
        <v>0</v>
      </c>
      <c r="EM30" s="37">
        <v>0</v>
      </c>
      <c r="EN30" s="36">
        <v>13</v>
      </c>
      <c r="EO30" s="12">
        <v>116</v>
      </c>
      <c r="EP30" s="37">
        <f t="shared" si="185"/>
        <v>8923.0769230769238</v>
      </c>
      <c r="EQ30" s="36">
        <v>38</v>
      </c>
      <c r="ER30" s="12">
        <v>954</v>
      </c>
      <c r="ES30" s="37">
        <f t="shared" si="174"/>
        <v>25105.263157894737</v>
      </c>
      <c r="ET30" s="36">
        <v>0</v>
      </c>
      <c r="EU30" s="12">
        <v>0</v>
      </c>
      <c r="EV30" s="37">
        <v>0</v>
      </c>
      <c r="EW30" s="36">
        <v>0</v>
      </c>
      <c r="EX30" s="12">
        <v>0</v>
      </c>
      <c r="EY30" s="37">
        <v>0</v>
      </c>
      <c r="EZ30" s="36">
        <v>0</v>
      </c>
      <c r="FA30" s="12">
        <v>0</v>
      </c>
      <c r="FB30" s="37">
        <v>0</v>
      </c>
      <c r="FC30" s="36">
        <v>0</v>
      </c>
      <c r="FD30" s="12">
        <v>0</v>
      </c>
      <c r="FE30" s="37">
        <v>0</v>
      </c>
      <c r="FF30" s="36">
        <v>1</v>
      </c>
      <c r="FG30" s="12">
        <v>4</v>
      </c>
      <c r="FH30" s="37">
        <f t="shared" si="200"/>
        <v>4000</v>
      </c>
      <c r="FI30" s="36">
        <v>0</v>
      </c>
      <c r="FJ30" s="12">
        <v>0</v>
      </c>
      <c r="FK30" s="37">
        <v>0</v>
      </c>
      <c r="FL30" s="36">
        <v>0</v>
      </c>
      <c r="FM30" s="12">
        <v>0</v>
      </c>
      <c r="FN30" s="37">
        <v>0</v>
      </c>
      <c r="FO30" s="36">
        <v>0</v>
      </c>
      <c r="FP30" s="12">
        <v>0</v>
      </c>
      <c r="FQ30" s="37">
        <v>0</v>
      </c>
      <c r="FR30" s="36">
        <v>0</v>
      </c>
      <c r="FS30" s="12">
        <v>0</v>
      </c>
      <c r="FT30" s="37">
        <v>0</v>
      </c>
      <c r="FU30" s="36">
        <v>0</v>
      </c>
      <c r="FV30" s="12">
        <v>0</v>
      </c>
      <c r="FW30" s="37">
        <v>0</v>
      </c>
      <c r="FX30" s="36">
        <v>0</v>
      </c>
      <c r="FY30" s="12">
        <v>0</v>
      </c>
      <c r="FZ30" s="37">
        <v>0</v>
      </c>
      <c r="GA30" s="36">
        <v>0</v>
      </c>
      <c r="GB30" s="12">
        <v>0</v>
      </c>
      <c r="GC30" s="37">
        <v>0</v>
      </c>
      <c r="GD30" s="36">
        <v>0</v>
      </c>
      <c r="GE30" s="12">
        <v>0</v>
      </c>
      <c r="GF30" s="37">
        <v>0</v>
      </c>
      <c r="GG30" s="36">
        <v>0</v>
      </c>
      <c r="GH30" s="12">
        <v>0</v>
      </c>
      <c r="GI30" s="37">
        <v>0</v>
      </c>
      <c r="GJ30" s="36">
        <v>0</v>
      </c>
      <c r="GK30" s="12">
        <v>0</v>
      </c>
      <c r="GL30" s="37">
        <v>0</v>
      </c>
      <c r="GM30" s="36">
        <v>29</v>
      </c>
      <c r="GN30" s="12">
        <v>136</v>
      </c>
      <c r="GO30" s="37">
        <f t="shared" si="197"/>
        <v>4689.6551724137926</v>
      </c>
      <c r="GP30" s="36">
        <v>0</v>
      </c>
      <c r="GQ30" s="12">
        <v>0</v>
      </c>
      <c r="GR30" s="37">
        <f t="shared" si="175"/>
        <v>0</v>
      </c>
      <c r="GS30" s="36">
        <v>0</v>
      </c>
      <c r="GT30" s="12">
        <v>0</v>
      </c>
      <c r="GU30" s="37">
        <f t="shared" si="176"/>
        <v>0</v>
      </c>
      <c r="GV30" s="36">
        <v>0</v>
      </c>
      <c r="GW30" s="12">
        <v>0</v>
      </c>
      <c r="GX30" s="37">
        <f t="shared" si="177"/>
        <v>0</v>
      </c>
      <c r="GY30" s="36">
        <v>0</v>
      </c>
      <c r="GZ30" s="12">
        <v>0</v>
      </c>
      <c r="HA30" s="37">
        <v>0</v>
      </c>
      <c r="HB30" s="36">
        <v>0</v>
      </c>
      <c r="HC30" s="12">
        <v>0</v>
      </c>
      <c r="HD30" s="37">
        <v>0</v>
      </c>
      <c r="HE30" s="36">
        <v>0</v>
      </c>
      <c r="HF30" s="12">
        <v>0</v>
      </c>
      <c r="HG30" s="37">
        <v>0</v>
      </c>
      <c r="HH30" s="36">
        <v>0</v>
      </c>
      <c r="HI30" s="12">
        <v>0</v>
      </c>
      <c r="HJ30" s="37">
        <v>0</v>
      </c>
      <c r="HK30" s="36">
        <v>0</v>
      </c>
      <c r="HL30" s="12">
        <v>0</v>
      </c>
      <c r="HM30" s="37">
        <v>0</v>
      </c>
      <c r="HN30" s="36">
        <v>0</v>
      </c>
      <c r="HO30" s="12">
        <v>0</v>
      </c>
      <c r="HP30" s="37">
        <v>0</v>
      </c>
      <c r="HQ30" s="36">
        <v>0</v>
      </c>
      <c r="HR30" s="12">
        <v>0</v>
      </c>
      <c r="HS30" s="37">
        <v>0</v>
      </c>
      <c r="HT30" s="36">
        <v>0</v>
      </c>
      <c r="HU30" s="12">
        <v>0</v>
      </c>
      <c r="HV30" s="37">
        <v>0</v>
      </c>
      <c r="HW30" s="36">
        <v>5</v>
      </c>
      <c r="HX30" s="12">
        <v>98</v>
      </c>
      <c r="HY30" s="37">
        <f t="shared" si="214"/>
        <v>19600</v>
      </c>
      <c r="HZ30" s="36">
        <v>0</v>
      </c>
      <c r="IA30" s="12">
        <v>0</v>
      </c>
      <c r="IB30" s="37">
        <v>0</v>
      </c>
      <c r="IC30" s="36">
        <v>0</v>
      </c>
      <c r="ID30" s="12">
        <v>0</v>
      </c>
      <c r="IE30" s="37">
        <v>0</v>
      </c>
      <c r="IF30" s="36">
        <v>0</v>
      </c>
      <c r="IG30" s="12">
        <v>0</v>
      </c>
      <c r="IH30" s="37">
        <v>0</v>
      </c>
      <c r="II30" s="36">
        <v>182</v>
      </c>
      <c r="IJ30" s="12">
        <v>1211</v>
      </c>
      <c r="IK30" s="37">
        <f t="shared" si="206"/>
        <v>6653.8461538461543</v>
      </c>
      <c r="IL30" s="36">
        <v>0</v>
      </c>
      <c r="IM30" s="12">
        <v>0</v>
      </c>
      <c r="IN30" s="37">
        <v>0</v>
      </c>
      <c r="IO30" s="36">
        <v>1</v>
      </c>
      <c r="IP30" s="12">
        <v>9</v>
      </c>
      <c r="IQ30" s="37">
        <f t="shared" ref="IQ30" si="217">IP30/IO30*1000</f>
        <v>9000</v>
      </c>
      <c r="IR30" s="36">
        <v>0</v>
      </c>
      <c r="IS30" s="12">
        <v>0</v>
      </c>
      <c r="IT30" s="37">
        <v>0</v>
      </c>
      <c r="IU30" s="36">
        <v>0</v>
      </c>
      <c r="IV30" s="12">
        <v>0</v>
      </c>
      <c r="IW30" s="37">
        <v>0</v>
      </c>
      <c r="IX30" s="36">
        <v>0</v>
      </c>
      <c r="IY30" s="12">
        <v>0</v>
      </c>
      <c r="IZ30" s="37">
        <v>0</v>
      </c>
      <c r="JA30" s="36">
        <v>0</v>
      </c>
      <c r="JB30" s="12">
        <v>0</v>
      </c>
      <c r="JC30" s="37">
        <v>0</v>
      </c>
      <c r="JD30" s="36">
        <v>137</v>
      </c>
      <c r="JE30" s="12">
        <v>123</v>
      </c>
      <c r="JF30" s="37">
        <f t="shared" ref="JF30" si="218">JE30/JD30*1000</f>
        <v>897.81021897810217</v>
      </c>
      <c r="JG30" s="36">
        <v>4</v>
      </c>
      <c r="JH30" s="12">
        <v>75</v>
      </c>
      <c r="JI30" s="37">
        <f t="shared" si="203"/>
        <v>18750</v>
      </c>
      <c r="JJ30" s="36">
        <v>0</v>
      </c>
      <c r="JK30" s="12">
        <v>0</v>
      </c>
      <c r="JL30" s="37">
        <v>0</v>
      </c>
      <c r="JM30" s="36">
        <v>0</v>
      </c>
      <c r="JN30" s="12">
        <v>0</v>
      </c>
      <c r="JO30" s="37">
        <v>0</v>
      </c>
      <c r="JP30" s="36">
        <v>0</v>
      </c>
      <c r="JQ30" s="12">
        <v>0</v>
      </c>
      <c r="JR30" s="37">
        <v>0</v>
      </c>
      <c r="JS30" s="36">
        <v>0</v>
      </c>
      <c r="JT30" s="12">
        <v>0</v>
      </c>
      <c r="JU30" s="37">
        <v>0</v>
      </c>
      <c r="JV30" s="36">
        <v>0</v>
      </c>
      <c r="JW30" s="12">
        <v>0</v>
      </c>
      <c r="JX30" s="37">
        <v>0</v>
      </c>
      <c r="JY30" s="36">
        <v>0</v>
      </c>
      <c r="JZ30" s="12">
        <v>0</v>
      </c>
      <c r="KA30" s="37">
        <v>0</v>
      </c>
      <c r="KB30" s="36">
        <v>0</v>
      </c>
      <c r="KC30" s="12">
        <v>0</v>
      </c>
      <c r="KD30" s="37">
        <v>0</v>
      </c>
      <c r="KE30" s="36"/>
      <c r="KF30" s="12"/>
      <c r="KG30" s="37"/>
      <c r="KH30" s="36">
        <v>0</v>
      </c>
      <c r="KI30" s="12">
        <v>0</v>
      </c>
      <c r="KJ30" s="37">
        <v>0</v>
      </c>
      <c r="KK30" s="36">
        <v>0</v>
      </c>
      <c r="KL30" s="12">
        <v>0</v>
      </c>
      <c r="KM30" s="37">
        <f t="shared" si="181"/>
        <v>0</v>
      </c>
      <c r="KN30" s="36">
        <v>0</v>
      </c>
      <c r="KO30" s="12">
        <v>0</v>
      </c>
      <c r="KP30" s="37">
        <v>0</v>
      </c>
      <c r="KQ30" s="36"/>
      <c r="KR30" s="12"/>
      <c r="KS30" s="37"/>
      <c r="KT30" s="36">
        <v>0</v>
      </c>
      <c r="KU30" s="12">
        <v>0</v>
      </c>
      <c r="KV30" s="37">
        <v>0</v>
      </c>
      <c r="KW30" s="36">
        <v>0</v>
      </c>
      <c r="KX30" s="12">
        <v>0</v>
      </c>
      <c r="KY30" s="37">
        <v>0</v>
      </c>
      <c r="KZ30" s="36">
        <v>0</v>
      </c>
      <c r="LA30" s="12">
        <v>0</v>
      </c>
      <c r="LB30" s="37">
        <v>0</v>
      </c>
      <c r="LC30" s="36">
        <v>0</v>
      </c>
      <c r="LD30" s="12">
        <v>0</v>
      </c>
      <c r="LE30" s="37">
        <v>0</v>
      </c>
      <c r="LF30" s="36">
        <v>22</v>
      </c>
      <c r="LG30" s="12">
        <v>141</v>
      </c>
      <c r="LH30" s="37">
        <f t="shared" si="211"/>
        <v>6409.090909090909</v>
      </c>
      <c r="LI30" s="36">
        <v>20</v>
      </c>
      <c r="LJ30" s="12">
        <v>429</v>
      </c>
      <c r="LK30" s="37">
        <f t="shared" si="183"/>
        <v>21450</v>
      </c>
      <c r="LL30" s="36">
        <v>1</v>
      </c>
      <c r="LM30" s="12">
        <v>13</v>
      </c>
      <c r="LN30" s="37">
        <f t="shared" si="195"/>
        <v>13000</v>
      </c>
      <c r="LO30" s="36">
        <v>0</v>
      </c>
      <c r="LP30" s="12">
        <v>0</v>
      </c>
      <c r="LQ30" s="37">
        <v>0</v>
      </c>
      <c r="LR30" s="36">
        <v>0</v>
      </c>
      <c r="LS30" s="12">
        <v>0</v>
      </c>
      <c r="LT30" s="37">
        <v>0</v>
      </c>
      <c r="LU30" s="36">
        <v>0</v>
      </c>
      <c r="LV30" s="12">
        <v>0</v>
      </c>
      <c r="LW30" s="37">
        <v>0</v>
      </c>
      <c r="LX30" s="36">
        <v>0</v>
      </c>
      <c r="LY30" s="12">
        <v>0</v>
      </c>
      <c r="LZ30" s="37">
        <v>0</v>
      </c>
      <c r="MA30" s="6" t="e">
        <f>L30+O30+R30+AA30+AG30+AP30+AS30+BB30+BH30+BK30+CC30+CF30+CI30+CX30+DJ30+DV30+DY30+EB30+EE30+EH30+EK30+EN30+EQ30+EW30+EZ30+FF30+FU30+GM30+HB30+HQ30+HW30+HZ30+IC30+II30+IL30+IO30+IR30+IU30+IX30+JD30+JG30+JM30+JP30+JV30+JY30+KH30+KN30+KT30+KW30+LF30+LI30+LL30+LR30+LU30+CO30+FC30+AM30+ET30+FO30+FR30+LO30+HT30+HN30+CU30+LC30+KZ30+KB30+JS30+JJ30+IF30+HK30+HH30+HE30+FX30+DG30+DD30+CR30+BZ30+BT30+BN30+BE30+AY30+AJ30+AD30+X30+JA30+GJ30+GG30+CL30+LX30+DA30+GA30+FI30+BW30+GY30+DS30+GD30+FL30+#REF!+GS30</f>
        <v>#REF!</v>
      </c>
      <c r="MB30" s="63" t="e">
        <f>M30+P30+S30+AB30+AH30+AQ30+AT30+BC30+BI30+BL30+CD30+CG30+CJ30+CY30+DK30+DW30+DZ30+EC30+EF30+EI30+EL30+EO30+ER30+EX30+FA30+FG30+FV30+GN30+HC30+HR30+HX30+IA30+ID30+IJ30+IM30+IP30+IS30+IV30+IY30+JE30+JH30+JN30+JQ30+JW30+JZ30+KI30+KO30+KU30+KX30+LG30+LJ30+LM30+LS30+LV30+CP30+FD30+AN30+EU30+FP30+FS30+LP30+HU30+HO30+CV30+LD30+LA30+KC30+JT30+JK30+IG30+HL30+HI30+HF30+FY30+DH30+DE30+CS30+CA30+BU30+BO30+BF30+AZ30+AK30+AE30+Y30+JB30+GK30+GH30+CM30+LY30+DB30+GB30+FJ30+BX30+GZ30+DT30+GE30+FM30+#REF!+GT30</f>
        <v>#REF!</v>
      </c>
      <c r="MC30" s="3"/>
      <c r="MD30" s="4"/>
      <c r="ME30" s="3"/>
      <c r="MF30" s="3"/>
      <c r="MG30" s="3"/>
      <c r="MH30" s="4"/>
      <c r="MI30" s="3"/>
      <c r="MJ30" s="3"/>
      <c r="MK30" s="3"/>
      <c r="ML30" s="4"/>
      <c r="MM30" s="3"/>
      <c r="MN30" s="3"/>
      <c r="MO30" s="1"/>
    </row>
    <row r="31" spans="1:428" ht="15" thickBot="1" x14ac:dyDescent="0.35">
      <c r="A31" s="54"/>
      <c r="B31" s="55" t="s">
        <v>17</v>
      </c>
      <c r="C31" s="38"/>
      <c r="D31" s="24"/>
      <c r="E31" s="39"/>
      <c r="F31" s="38">
        <f t="shared" ref="F31:G31" si="219">SUM(F19:F30)</f>
        <v>0</v>
      </c>
      <c r="G31" s="24">
        <f t="shared" si="219"/>
        <v>0</v>
      </c>
      <c r="H31" s="39"/>
      <c r="I31" s="38"/>
      <c r="J31" s="24"/>
      <c r="K31" s="39"/>
      <c r="L31" s="38">
        <f>SUM(L19:L30)</f>
        <v>1</v>
      </c>
      <c r="M31" s="24">
        <f t="shared" ref="M31" si="220">SUM(M19:M30)</f>
        <v>14</v>
      </c>
      <c r="N31" s="39"/>
      <c r="O31" s="38">
        <f>SUM(O19:O30)</f>
        <v>1045</v>
      </c>
      <c r="P31" s="24">
        <f t="shared" ref="P31" si="221">SUM(P19:P30)</f>
        <v>18163</v>
      </c>
      <c r="Q31" s="39"/>
      <c r="R31" s="38">
        <f>SUM(R19:R30)</f>
        <v>58</v>
      </c>
      <c r="S31" s="24">
        <f t="shared" ref="S31" si="222">SUM(S19:S30)</f>
        <v>1056</v>
      </c>
      <c r="T31" s="39"/>
      <c r="U31" s="38">
        <f t="shared" ref="U31:V31" si="223">SUM(U19:U30)</f>
        <v>0</v>
      </c>
      <c r="V31" s="24">
        <f t="shared" si="223"/>
        <v>0</v>
      </c>
      <c r="W31" s="39"/>
      <c r="X31" s="38">
        <f>SUM(X19:X30)</f>
        <v>0</v>
      </c>
      <c r="Y31" s="24">
        <f t="shared" ref="Y31" si="224">SUM(Y19:Y30)</f>
        <v>0</v>
      </c>
      <c r="Z31" s="39"/>
      <c r="AA31" s="38">
        <f>SUM(AA19:AA30)</f>
        <v>0</v>
      </c>
      <c r="AB31" s="24">
        <f t="shared" ref="AB31" si="225">SUM(AB19:AB30)</f>
        <v>0</v>
      </c>
      <c r="AC31" s="39"/>
      <c r="AD31" s="38">
        <f t="shared" ref="AD31:AE31" si="226">SUM(AD19:AD30)</f>
        <v>0</v>
      </c>
      <c r="AE31" s="24">
        <f t="shared" si="226"/>
        <v>0</v>
      </c>
      <c r="AF31" s="39"/>
      <c r="AG31" s="38">
        <f t="shared" ref="AG31:AH31" si="227">SUM(AG19:AG30)</f>
        <v>797</v>
      </c>
      <c r="AH31" s="24">
        <f t="shared" si="227"/>
        <v>25019</v>
      </c>
      <c r="AI31" s="39"/>
      <c r="AJ31" s="38">
        <f>SUM(AJ19:AJ30)</f>
        <v>0</v>
      </c>
      <c r="AK31" s="24">
        <f t="shared" ref="AK31" si="228">SUM(AK19:AK30)</f>
        <v>0</v>
      </c>
      <c r="AL31" s="39"/>
      <c r="AM31" s="38">
        <f>SUM(AM19:AM30)</f>
        <v>0</v>
      </c>
      <c r="AN31" s="24">
        <f t="shared" ref="AN31" si="229">SUM(AN19:AN30)</f>
        <v>0</v>
      </c>
      <c r="AO31" s="39"/>
      <c r="AP31" s="38">
        <f>SUM(AP19:AP30)</f>
        <v>57</v>
      </c>
      <c r="AQ31" s="24">
        <f t="shared" ref="AQ31" si="230">SUM(AQ19:AQ30)</f>
        <v>805</v>
      </c>
      <c r="AR31" s="39"/>
      <c r="AS31" s="38">
        <f>SUM(AS19:AS30)</f>
        <v>0</v>
      </c>
      <c r="AT31" s="24">
        <f t="shared" ref="AT31" si="231">SUM(AT19:AT30)</f>
        <v>0</v>
      </c>
      <c r="AU31" s="39"/>
      <c r="AV31" s="38">
        <f t="shared" ref="AV31:AW31" si="232">SUM(AV19:AV30)</f>
        <v>0</v>
      </c>
      <c r="AW31" s="24">
        <f t="shared" si="232"/>
        <v>0</v>
      </c>
      <c r="AX31" s="39"/>
      <c r="AY31" s="38">
        <f>SUM(AY19:AY30)</f>
        <v>0</v>
      </c>
      <c r="AZ31" s="24">
        <f t="shared" ref="AZ31" si="233">SUM(AZ19:AZ30)</f>
        <v>0</v>
      </c>
      <c r="BA31" s="39"/>
      <c r="BB31" s="38">
        <f>SUM(BB19:BB30)</f>
        <v>0</v>
      </c>
      <c r="BC31" s="24">
        <f t="shared" ref="BC31" si="234">SUM(BC19:BC30)</f>
        <v>0</v>
      </c>
      <c r="BD31" s="39"/>
      <c r="BE31" s="38">
        <f t="shared" ref="BE31:BF31" si="235">SUM(BE19:BE30)</f>
        <v>0</v>
      </c>
      <c r="BF31" s="24">
        <f t="shared" si="235"/>
        <v>0</v>
      </c>
      <c r="BG31" s="39"/>
      <c r="BH31" s="38">
        <f t="shared" ref="BH31:BI31" si="236">SUM(BH19:BH30)</f>
        <v>5</v>
      </c>
      <c r="BI31" s="24">
        <f t="shared" si="236"/>
        <v>15</v>
      </c>
      <c r="BJ31" s="39"/>
      <c r="BK31" s="38">
        <f t="shared" ref="BK31:BL31" si="237">SUM(BK19:BK30)</f>
        <v>135</v>
      </c>
      <c r="BL31" s="24">
        <f t="shared" si="237"/>
        <v>1154</v>
      </c>
      <c r="BM31" s="39"/>
      <c r="BN31" s="38">
        <f>SUM(BN19:BN30)</f>
        <v>0</v>
      </c>
      <c r="BO31" s="24">
        <f t="shared" ref="BO31" si="238">SUM(BO19:BO30)</f>
        <v>0</v>
      </c>
      <c r="BP31" s="39"/>
      <c r="BQ31" s="38">
        <f t="shared" ref="BQ31:BR31" si="239">SUM(BQ19:BQ30)</f>
        <v>0</v>
      </c>
      <c r="BR31" s="24">
        <f t="shared" si="239"/>
        <v>0</v>
      </c>
      <c r="BS31" s="39"/>
      <c r="BT31" s="38">
        <f>SUM(BT19:BT30)</f>
        <v>0</v>
      </c>
      <c r="BU31" s="24">
        <f t="shared" ref="BU31" si="240">SUM(BU19:BU30)</f>
        <v>0</v>
      </c>
      <c r="BV31" s="39"/>
      <c r="BW31" s="38">
        <f>SUM(BW19:BW30)</f>
        <v>0</v>
      </c>
      <c r="BX31" s="24">
        <f t="shared" ref="BX31" si="241">SUM(BX19:BX30)</f>
        <v>0</v>
      </c>
      <c r="BY31" s="39"/>
      <c r="BZ31" s="38">
        <f>SUM(BZ19:BZ30)</f>
        <v>0</v>
      </c>
      <c r="CA31" s="24">
        <f t="shared" ref="CA31" si="242">SUM(CA19:CA30)</f>
        <v>0</v>
      </c>
      <c r="CB31" s="39"/>
      <c r="CC31" s="38">
        <f>SUM(CC19:CC30)</f>
        <v>0</v>
      </c>
      <c r="CD31" s="24">
        <f t="shared" ref="CD31" si="243">SUM(CD19:CD30)</f>
        <v>0</v>
      </c>
      <c r="CE31" s="39"/>
      <c r="CF31" s="38">
        <f>SUM(CF19:CF30)</f>
        <v>0</v>
      </c>
      <c r="CG31" s="24">
        <f t="shared" ref="CG31" si="244">SUM(CG19:CG30)</f>
        <v>0</v>
      </c>
      <c r="CH31" s="39"/>
      <c r="CI31" s="38">
        <f>SUM(CI19:CI30)</f>
        <v>0</v>
      </c>
      <c r="CJ31" s="24">
        <f t="shared" ref="CJ31" si="245">SUM(CJ19:CJ30)</f>
        <v>0</v>
      </c>
      <c r="CK31" s="39"/>
      <c r="CL31" s="38">
        <f>SUM(CL19:CL30)</f>
        <v>0</v>
      </c>
      <c r="CM31" s="24">
        <f t="shared" ref="CM31" si="246">SUM(CM19:CM30)</f>
        <v>0</v>
      </c>
      <c r="CN31" s="39"/>
      <c r="CO31" s="38">
        <f t="shared" ref="CO31:CP31" si="247">SUM(CO19:CO30)</f>
        <v>0</v>
      </c>
      <c r="CP31" s="24">
        <f t="shared" si="247"/>
        <v>0</v>
      </c>
      <c r="CQ31" s="39"/>
      <c r="CR31" s="38">
        <f>SUM(CR19:CR30)</f>
        <v>0</v>
      </c>
      <c r="CS31" s="24">
        <f t="shared" ref="CS31" si="248">SUM(CS19:CS30)</f>
        <v>0</v>
      </c>
      <c r="CT31" s="39"/>
      <c r="CU31" s="38">
        <f>SUM(CU19:CU30)</f>
        <v>0</v>
      </c>
      <c r="CV31" s="24">
        <f t="shared" ref="CV31" si="249">SUM(CV19:CV30)</f>
        <v>0</v>
      </c>
      <c r="CW31" s="39"/>
      <c r="CX31" s="38">
        <f t="shared" ref="CX31:CY31" si="250">SUM(CX19:CX30)</f>
        <v>1</v>
      </c>
      <c r="CY31" s="24">
        <f t="shared" si="250"/>
        <v>40</v>
      </c>
      <c r="CZ31" s="39"/>
      <c r="DA31" s="38">
        <f>SUM(DA19:DA30)</f>
        <v>0</v>
      </c>
      <c r="DB31" s="24">
        <f t="shared" ref="DB31" si="251">SUM(DB19:DB30)</f>
        <v>0</v>
      </c>
      <c r="DC31" s="39"/>
      <c r="DD31" s="38">
        <f t="shared" ref="DD31:DE31" si="252">SUM(DD19:DD30)</f>
        <v>79</v>
      </c>
      <c r="DE31" s="24">
        <f t="shared" si="252"/>
        <v>1244</v>
      </c>
      <c r="DF31" s="39"/>
      <c r="DG31" s="38">
        <f t="shared" ref="DG31:DH31" si="253">SUM(DG19:DG30)</f>
        <v>0</v>
      </c>
      <c r="DH31" s="24">
        <f t="shared" si="253"/>
        <v>0</v>
      </c>
      <c r="DI31" s="39"/>
      <c r="DJ31" s="38">
        <f>SUM(DJ19:DJ30)</f>
        <v>1</v>
      </c>
      <c r="DK31" s="24">
        <f t="shared" ref="DK31" si="254">SUM(DK19:DK30)</f>
        <v>8</v>
      </c>
      <c r="DL31" s="39"/>
      <c r="DM31" s="38"/>
      <c r="DN31" s="24"/>
      <c r="DO31" s="39"/>
      <c r="DP31" s="38"/>
      <c r="DQ31" s="24"/>
      <c r="DR31" s="39"/>
      <c r="DS31" s="38">
        <f>SUM(DS19:DS30)</f>
        <v>0</v>
      </c>
      <c r="DT31" s="24">
        <f t="shared" ref="DT31" si="255">SUM(DT19:DT30)</f>
        <v>0</v>
      </c>
      <c r="DU31" s="39"/>
      <c r="DV31" s="38">
        <f t="shared" ref="DV31:DW31" si="256">SUM(DV19:DV30)</f>
        <v>13</v>
      </c>
      <c r="DW31" s="24">
        <f t="shared" si="256"/>
        <v>46</v>
      </c>
      <c r="DX31" s="39"/>
      <c r="DY31" s="38">
        <f>SUM(DY19:DY30)</f>
        <v>6</v>
      </c>
      <c r="DZ31" s="24">
        <f t="shared" ref="DZ31" si="257">SUM(DZ19:DZ30)</f>
        <v>80</v>
      </c>
      <c r="EA31" s="39"/>
      <c r="EB31" s="38">
        <f>SUM(EB19:EB30)</f>
        <v>42</v>
      </c>
      <c r="EC31" s="24">
        <f t="shared" ref="EC31" si="258">SUM(EC19:EC30)</f>
        <v>255</v>
      </c>
      <c r="ED31" s="39"/>
      <c r="EE31" s="38">
        <f>SUM(EE19:EE30)</f>
        <v>0</v>
      </c>
      <c r="EF31" s="24">
        <f t="shared" ref="EF31" si="259">SUM(EF19:EF30)</f>
        <v>0</v>
      </c>
      <c r="EG31" s="39"/>
      <c r="EH31" s="38">
        <f>SUM(EH19:EH30)</f>
        <v>0</v>
      </c>
      <c r="EI31" s="24">
        <f t="shared" ref="EI31" si="260">SUM(EI19:EI30)</f>
        <v>0</v>
      </c>
      <c r="EJ31" s="39"/>
      <c r="EK31" s="38">
        <f>SUM(EK19:EK30)</f>
        <v>1</v>
      </c>
      <c r="EL31" s="24">
        <f t="shared" ref="EL31" si="261">SUM(EL19:EL30)</f>
        <v>16</v>
      </c>
      <c r="EM31" s="39"/>
      <c r="EN31" s="38">
        <f t="shared" ref="EN31:EO31" si="262">SUM(EN19:EN30)</f>
        <v>208</v>
      </c>
      <c r="EO31" s="24">
        <f t="shared" si="262"/>
        <v>2327</v>
      </c>
      <c r="EP31" s="39"/>
      <c r="EQ31" s="38">
        <f>SUM(EQ19:EQ30)</f>
        <v>426</v>
      </c>
      <c r="ER31" s="24">
        <f t="shared" ref="ER31" si="263">SUM(ER19:ER30)</f>
        <v>11167</v>
      </c>
      <c r="ES31" s="39"/>
      <c r="ET31" s="38">
        <f t="shared" ref="ET31:EU31" si="264">SUM(ET19:ET30)</f>
        <v>0</v>
      </c>
      <c r="EU31" s="24">
        <f t="shared" si="264"/>
        <v>0</v>
      </c>
      <c r="EV31" s="39"/>
      <c r="EW31" s="38">
        <f t="shared" ref="EW31:EX31" si="265">SUM(EW19:EW30)</f>
        <v>0</v>
      </c>
      <c r="EX31" s="24">
        <f t="shared" si="265"/>
        <v>0</v>
      </c>
      <c r="EY31" s="39"/>
      <c r="EZ31" s="38">
        <f>SUM(EZ19:EZ30)</f>
        <v>0</v>
      </c>
      <c r="FA31" s="24">
        <f t="shared" ref="FA31" si="266">SUM(FA19:FA30)</f>
        <v>0</v>
      </c>
      <c r="FB31" s="39"/>
      <c r="FC31" s="38">
        <f>SUM(FC19:FC30)</f>
        <v>0</v>
      </c>
      <c r="FD31" s="24">
        <f t="shared" ref="FD31" si="267">SUM(FD19:FD30)</f>
        <v>0</v>
      </c>
      <c r="FE31" s="39"/>
      <c r="FF31" s="38">
        <f t="shared" ref="FF31:FG31" si="268">SUM(FF19:FF30)</f>
        <v>6</v>
      </c>
      <c r="FG31" s="24">
        <f t="shared" si="268"/>
        <v>62</v>
      </c>
      <c r="FH31" s="39"/>
      <c r="FI31" s="38">
        <f>SUM(FI19:FI30)</f>
        <v>0</v>
      </c>
      <c r="FJ31" s="24">
        <f t="shared" ref="FJ31" si="269">SUM(FJ19:FJ30)</f>
        <v>0</v>
      </c>
      <c r="FK31" s="39"/>
      <c r="FL31" s="38">
        <f>SUM(FL19:FL30)</f>
        <v>0</v>
      </c>
      <c r="FM31" s="24">
        <f t="shared" ref="FM31" si="270">SUM(FM19:FM30)</f>
        <v>0</v>
      </c>
      <c r="FN31" s="39"/>
      <c r="FO31" s="38">
        <f>SUM(FO19:FO30)</f>
        <v>0</v>
      </c>
      <c r="FP31" s="24">
        <f t="shared" ref="FP31" si="271">SUM(FP19:FP30)</f>
        <v>0</v>
      </c>
      <c r="FQ31" s="39"/>
      <c r="FR31" s="38">
        <f>SUM(FR19:FR30)</f>
        <v>0</v>
      </c>
      <c r="FS31" s="24">
        <f t="shared" ref="FS31" si="272">SUM(FS19:FS30)</f>
        <v>0</v>
      </c>
      <c r="FT31" s="39"/>
      <c r="FU31" s="38">
        <f>SUM(FU19:FU30)</f>
        <v>0</v>
      </c>
      <c r="FV31" s="24">
        <f t="shared" ref="FV31" si="273">SUM(FV19:FV30)</f>
        <v>0</v>
      </c>
      <c r="FW31" s="39"/>
      <c r="FX31" s="38">
        <f>SUM(FX19:FX30)</f>
        <v>0</v>
      </c>
      <c r="FY31" s="24">
        <f t="shared" ref="FY31" si="274">SUM(FY19:FY30)</f>
        <v>0</v>
      </c>
      <c r="FZ31" s="39"/>
      <c r="GA31" s="38">
        <f>SUM(GA19:GA30)</f>
        <v>0</v>
      </c>
      <c r="GB31" s="24">
        <f t="shared" ref="GB31" si="275">SUM(GB19:GB30)</f>
        <v>0</v>
      </c>
      <c r="GC31" s="39"/>
      <c r="GD31" s="38">
        <f>SUM(GD19:GD30)</f>
        <v>0</v>
      </c>
      <c r="GE31" s="24">
        <f t="shared" ref="GE31" si="276">SUM(GE19:GE30)</f>
        <v>0</v>
      </c>
      <c r="GF31" s="39"/>
      <c r="GG31" s="38">
        <f>SUM(GG19:GG30)</f>
        <v>0</v>
      </c>
      <c r="GH31" s="24">
        <f t="shared" ref="GH31" si="277">SUM(GH19:GH30)</f>
        <v>0</v>
      </c>
      <c r="GI31" s="39"/>
      <c r="GJ31" s="38">
        <f>SUM(GJ19:GJ30)</f>
        <v>0</v>
      </c>
      <c r="GK31" s="24">
        <f t="shared" ref="GK31" si="278">SUM(GK19:GK30)</f>
        <v>0</v>
      </c>
      <c r="GL31" s="39"/>
      <c r="GM31" s="38">
        <f>SUM(GM19:GM30)</f>
        <v>123</v>
      </c>
      <c r="GN31" s="24">
        <f t="shared" ref="GN31" si="279">SUM(GN19:GN30)</f>
        <v>552</v>
      </c>
      <c r="GO31" s="39"/>
      <c r="GP31" s="38">
        <f t="shared" ref="GP31:GQ31" si="280">SUM(GP19:GP30)</f>
        <v>0</v>
      </c>
      <c r="GQ31" s="24">
        <f t="shared" si="280"/>
        <v>0</v>
      </c>
      <c r="GR31" s="39"/>
      <c r="GS31" s="38">
        <f t="shared" ref="GS31:GT31" si="281">SUM(GS19:GS30)</f>
        <v>0</v>
      </c>
      <c r="GT31" s="24">
        <f t="shared" si="281"/>
        <v>0</v>
      </c>
      <c r="GU31" s="39"/>
      <c r="GV31" s="38">
        <f t="shared" ref="GV31:GW31" si="282">SUM(GV19:GV30)</f>
        <v>0</v>
      </c>
      <c r="GW31" s="24">
        <f t="shared" si="282"/>
        <v>0</v>
      </c>
      <c r="GX31" s="39"/>
      <c r="GY31" s="38">
        <f>SUM(GY19:GY30)</f>
        <v>0</v>
      </c>
      <c r="GZ31" s="24">
        <f t="shared" ref="GZ31" si="283">SUM(GZ19:GZ30)</f>
        <v>0</v>
      </c>
      <c r="HA31" s="39"/>
      <c r="HB31" s="38">
        <f>SUM(HB19:HB30)</f>
        <v>0</v>
      </c>
      <c r="HC31" s="24">
        <f t="shared" ref="HC31" si="284">SUM(HC19:HC30)</f>
        <v>0</v>
      </c>
      <c r="HD31" s="39"/>
      <c r="HE31" s="38">
        <f>SUM(HE19:HE30)</f>
        <v>0</v>
      </c>
      <c r="HF31" s="24">
        <f t="shared" ref="HF31" si="285">SUM(HF19:HF30)</f>
        <v>0</v>
      </c>
      <c r="HG31" s="39"/>
      <c r="HH31" s="38">
        <f>SUM(HH19:HH30)</f>
        <v>0</v>
      </c>
      <c r="HI31" s="24">
        <f t="shared" ref="HI31" si="286">SUM(HI19:HI30)</f>
        <v>0</v>
      </c>
      <c r="HJ31" s="39"/>
      <c r="HK31" s="38">
        <f>SUM(HK19:HK30)</f>
        <v>0</v>
      </c>
      <c r="HL31" s="24">
        <f t="shared" ref="HL31" si="287">SUM(HL19:HL30)</f>
        <v>0</v>
      </c>
      <c r="HM31" s="39"/>
      <c r="HN31" s="38">
        <f>SUM(HN19:HN30)</f>
        <v>0</v>
      </c>
      <c r="HO31" s="24">
        <f t="shared" ref="HO31" si="288">SUM(HO19:HO30)</f>
        <v>0</v>
      </c>
      <c r="HP31" s="39"/>
      <c r="HQ31" s="38">
        <f>SUM(HQ19:HQ30)</f>
        <v>0</v>
      </c>
      <c r="HR31" s="24">
        <f t="shared" ref="HR31" si="289">SUM(HR19:HR30)</f>
        <v>0</v>
      </c>
      <c r="HS31" s="39"/>
      <c r="HT31" s="38">
        <f>SUM(HT19:HT30)</f>
        <v>0</v>
      </c>
      <c r="HU31" s="24">
        <f t="shared" ref="HU31" si="290">SUM(HU19:HU30)</f>
        <v>0</v>
      </c>
      <c r="HV31" s="39"/>
      <c r="HW31" s="38">
        <f t="shared" ref="HW31:HX31" si="291">SUM(HW19:HW30)</f>
        <v>34</v>
      </c>
      <c r="HX31" s="24">
        <f t="shared" si="291"/>
        <v>716</v>
      </c>
      <c r="HY31" s="39"/>
      <c r="HZ31" s="38">
        <f t="shared" ref="HZ31:IA31" si="292">SUM(HZ19:HZ30)</f>
        <v>0</v>
      </c>
      <c r="IA31" s="24">
        <f t="shared" si="292"/>
        <v>0</v>
      </c>
      <c r="IB31" s="39"/>
      <c r="IC31" s="38">
        <f t="shared" ref="IC31:ID31" si="293">SUM(IC19:IC30)</f>
        <v>0</v>
      </c>
      <c r="ID31" s="24">
        <f t="shared" si="293"/>
        <v>0</v>
      </c>
      <c r="IE31" s="39"/>
      <c r="IF31" s="38">
        <f>SUM(IF19:IF30)</f>
        <v>0</v>
      </c>
      <c r="IG31" s="24">
        <f t="shared" ref="IG31" si="294">SUM(IG19:IG30)</f>
        <v>0</v>
      </c>
      <c r="IH31" s="39"/>
      <c r="II31" s="38">
        <f t="shared" ref="II31:IJ31" si="295">SUM(II19:II30)</f>
        <v>640</v>
      </c>
      <c r="IJ31" s="24">
        <f t="shared" si="295"/>
        <v>4206</v>
      </c>
      <c r="IK31" s="39"/>
      <c r="IL31" s="38">
        <f t="shared" ref="IL31:IM31" si="296">SUM(IL19:IL30)</f>
        <v>19</v>
      </c>
      <c r="IM31" s="24">
        <f t="shared" si="296"/>
        <v>152</v>
      </c>
      <c r="IN31" s="39"/>
      <c r="IO31" s="38">
        <f t="shared" ref="IO31:IP31" si="297">SUM(IO19:IO30)</f>
        <v>3</v>
      </c>
      <c r="IP31" s="24">
        <f t="shared" si="297"/>
        <v>22</v>
      </c>
      <c r="IQ31" s="39"/>
      <c r="IR31" s="38">
        <f t="shared" ref="IR31:IS31" si="298">SUM(IR19:IR30)</f>
        <v>6</v>
      </c>
      <c r="IS31" s="24">
        <f t="shared" si="298"/>
        <v>145</v>
      </c>
      <c r="IT31" s="39"/>
      <c r="IU31" s="38">
        <f t="shared" ref="IU31:IV31" si="299">SUM(IU19:IU30)</f>
        <v>0</v>
      </c>
      <c r="IV31" s="24">
        <f t="shared" si="299"/>
        <v>0</v>
      </c>
      <c r="IW31" s="39"/>
      <c r="IX31" s="38">
        <f t="shared" ref="IX31:IY31" si="300">SUM(IX19:IX30)</f>
        <v>0</v>
      </c>
      <c r="IY31" s="24">
        <f t="shared" si="300"/>
        <v>0</v>
      </c>
      <c r="IZ31" s="39"/>
      <c r="JA31" s="38">
        <f t="shared" ref="JA31:JB31" si="301">SUM(JA19:JA30)</f>
        <v>0</v>
      </c>
      <c r="JB31" s="24">
        <f t="shared" si="301"/>
        <v>0</v>
      </c>
      <c r="JC31" s="39"/>
      <c r="JD31" s="38">
        <f t="shared" ref="JD31:JE31" si="302">SUM(JD19:JD30)</f>
        <v>137</v>
      </c>
      <c r="JE31" s="24">
        <f t="shared" si="302"/>
        <v>123</v>
      </c>
      <c r="JF31" s="39"/>
      <c r="JG31" s="38">
        <f t="shared" ref="JG31:JH31" si="303">SUM(JG19:JG30)</f>
        <v>52</v>
      </c>
      <c r="JH31" s="24">
        <f t="shared" si="303"/>
        <v>722</v>
      </c>
      <c r="JI31" s="39"/>
      <c r="JJ31" s="38">
        <f t="shared" ref="JJ31:JK31" si="304">SUM(JJ19:JJ30)</f>
        <v>0</v>
      </c>
      <c r="JK31" s="24">
        <f t="shared" si="304"/>
        <v>0</v>
      </c>
      <c r="JL31" s="39"/>
      <c r="JM31" s="38">
        <f t="shared" ref="JM31:JN31" si="305">SUM(JM19:JM30)</f>
        <v>1</v>
      </c>
      <c r="JN31" s="24">
        <f t="shared" si="305"/>
        <v>9</v>
      </c>
      <c r="JO31" s="39"/>
      <c r="JP31" s="38">
        <f t="shared" ref="JP31:JQ31" si="306">SUM(JP19:JP30)</f>
        <v>1</v>
      </c>
      <c r="JQ31" s="24">
        <f t="shared" si="306"/>
        <v>10</v>
      </c>
      <c r="JR31" s="39"/>
      <c r="JS31" s="38">
        <f t="shared" ref="JS31:JT31" si="307">SUM(JS19:JS30)</f>
        <v>0</v>
      </c>
      <c r="JT31" s="24">
        <f t="shared" si="307"/>
        <v>0</v>
      </c>
      <c r="JU31" s="39"/>
      <c r="JV31" s="38">
        <f t="shared" ref="JV31:JW31" si="308">SUM(JV19:JV30)</f>
        <v>0</v>
      </c>
      <c r="JW31" s="24">
        <f t="shared" si="308"/>
        <v>0</v>
      </c>
      <c r="JX31" s="39"/>
      <c r="JY31" s="38">
        <f t="shared" ref="JY31:JZ31" si="309">SUM(JY19:JY30)</f>
        <v>0</v>
      </c>
      <c r="JZ31" s="24">
        <f t="shared" si="309"/>
        <v>0</v>
      </c>
      <c r="KA31" s="39"/>
      <c r="KB31" s="38">
        <f t="shared" ref="KB31:KC31" si="310">SUM(KB19:KB30)</f>
        <v>0</v>
      </c>
      <c r="KC31" s="24">
        <f t="shared" si="310"/>
        <v>0</v>
      </c>
      <c r="KD31" s="39"/>
      <c r="KE31" s="38"/>
      <c r="KF31" s="24"/>
      <c r="KG31" s="39"/>
      <c r="KH31" s="38">
        <f t="shared" ref="KH31:KI31" si="311">SUM(KH19:KH30)</f>
        <v>28</v>
      </c>
      <c r="KI31" s="24">
        <f t="shared" si="311"/>
        <v>123</v>
      </c>
      <c r="KJ31" s="39"/>
      <c r="KK31" s="38">
        <f t="shared" ref="KK31:KL31" si="312">SUM(KK19:KK30)</f>
        <v>0</v>
      </c>
      <c r="KL31" s="24">
        <f t="shared" si="312"/>
        <v>0</v>
      </c>
      <c r="KM31" s="39"/>
      <c r="KN31" s="38">
        <f t="shared" ref="KN31:KO31" si="313">SUM(KN19:KN30)</f>
        <v>22</v>
      </c>
      <c r="KO31" s="24">
        <f t="shared" si="313"/>
        <v>482</v>
      </c>
      <c r="KP31" s="39"/>
      <c r="KQ31" s="38"/>
      <c r="KR31" s="24"/>
      <c r="KS31" s="39"/>
      <c r="KT31" s="38">
        <f t="shared" ref="KT31:KU31" si="314">SUM(KT19:KT30)</f>
        <v>0</v>
      </c>
      <c r="KU31" s="24">
        <f t="shared" si="314"/>
        <v>0</v>
      </c>
      <c r="KV31" s="39"/>
      <c r="KW31" s="38">
        <f t="shared" ref="KW31:KX31" si="315">SUM(KW19:KW30)</f>
        <v>33</v>
      </c>
      <c r="KX31" s="24">
        <f t="shared" si="315"/>
        <v>95</v>
      </c>
      <c r="KY31" s="39"/>
      <c r="KZ31" s="38">
        <f t="shared" ref="KZ31:LA31" si="316">SUM(KZ19:KZ30)</f>
        <v>0</v>
      </c>
      <c r="LA31" s="24">
        <f t="shared" si="316"/>
        <v>0</v>
      </c>
      <c r="LB31" s="39"/>
      <c r="LC31" s="38">
        <f t="shared" ref="LC31:LD31" si="317">SUM(LC19:LC30)</f>
        <v>0</v>
      </c>
      <c r="LD31" s="24">
        <f t="shared" si="317"/>
        <v>0</v>
      </c>
      <c r="LE31" s="39"/>
      <c r="LF31" s="38">
        <f t="shared" ref="LF31:LG31" si="318">SUM(LF19:LF30)</f>
        <v>123</v>
      </c>
      <c r="LG31" s="24">
        <f t="shared" si="318"/>
        <v>743</v>
      </c>
      <c r="LH31" s="39"/>
      <c r="LI31" s="38">
        <f t="shared" ref="LI31:LJ31" si="319">SUM(LI19:LI30)</f>
        <v>154</v>
      </c>
      <c r="LJ31" s="24">
        <f t="shared" si="319"/>
        <v>3438</v>
      </c>
      <c r="LK31" s="39"/>
      <c r="LL31" s="38">
        <f t="shared" ref="LL31:LM31" si="320">SUM(LL19:LL30)</f>
        <v>24</v>
      </c>
      <c r="LM31" s="24">
        <f t="shared" si="320"/>
        <v>523</v>
      </c>
      <c r="LN31" s="39"/>
      <c r="LO31" s="38">
        <f t="shared" ref="LO31:LP31" si="321">SUM(LO19:LO30)</f>
        <v>0</v>
      </c>
      <c r="LP31" s="24">
        <f t="shared" si="321"/>
        <v>0</v>
      </c>
      <c r="LQ31" s="39"/>
      <c r="LR31" s="38">
        <f t="shared" ref="LR31:LS31" si="322">SUM(LR19:LR30)</f>
        <v>0</v>
      </c>
      <c r="LS31" s="24">
        <f t="shared" si="322"/>
        <v>0</v>
      </c>
      <c r="LT31" s="39"/>
      <c r="LU31" s="38">
        <f t="shared" ref="LU31:LV31" si="323">SUM(LU19:LU30)</f>
        <v>0</v>
      </c>
      <c r="LV31" s="24">
        <f t="shared" si="323"/>
        <v>0</v>
      </c>
      <c r="LW31" s="39"/>
      <c r="LX31" s="38">
        <f t="shared" ref="LX31:LY31" si="324">SUM(LX19:LX30)</f>
        <v>0</v>
      </c>
      <c r="LY31" s="24">
        <f t="shared" si="324"/>
        <v>0</v>
      </c>
      <c r="LZ31" s="39"/>
      <c r="MA31" s="25" t="e">
        <f>L31+O31+R31+AA31+AG31+AP31+AS31+BB31+BH31+BK31+CC31+CF31+CI31+CX31+DJ31+DV31+DY31+EB31+EE31+EH31+EK31+EN31+EQ31+EW31+EZ31+FF31+FU31+GM31+HB31+HQ31+HW31+HZ31+IC31+II31+IL31+IO31+IR31+IU31+IX31+JD31+JG31+JM31+JP31+JV31+JY31+KH31+KN31+KT31+KW31+LF31+LI31+LL31+LR31+LU31+CO31+FC31+AM31+ET31+FO31+FR31+LO31+HT31+HN31+CU31+LC31+KZ31+KB31+JS31+JJ31+IF31+HK31+HH31+HE31+FX31+DG31+DD31+CR31+BZ31+BT31+BN31+BE31+AY31+AJ31+AD31+X31+JA31+GJ31+GG31+CL31+LX31+DA31+GA31+FI31+BW31+GY31+DS31+GD31+FL31+#REF!+GS31</f>
        <v>#REF!</v>
      </c>
      <c r="MB31" s="64" t="e">
        <f>M31+P31+S31+AB31+AH31+AQ31+AT31+BC31+BI31+BL31+CD31+CG31+CJ31+CY31+DK31+DW31+DZ31+EC31+EF31+EI31+EL31+EO31+ER31+EX31+FA31+FG31+FV31+GN31+HC31+HR31+HX31+IA31+ID31+IJ31+IM31+IP31+IS31+IV31+IY31+JE31+JH31+JN31+JQ31+JW31+JZ31+KI31+KO31+KU31+KX31+LG31+LJ31+LM31+LS31+LV31+CP31+FD31+AN31+EU31+FP31+FS31+LP31+HU31+HO31+CV31+LD31+LA31+KC31+JT31+JK31+IG31+HL31+HI31+HF31+FY31+DH31+DE31+CS31+CA31+BU31+BO31+BF31+AZ31+AK31+AE31+Y31+JB31+GK31+GH31+CM31+LY31+DB31+GB31+FJ31+BX31+GZ31+DT31+GE31+FM31+#REF!+GT31</f>
        <v>#REF!</v>
      </c>
      <c r="MC31" s="3"/>
      <c r="MD31" s="4"/>
      <c r="ME31" s="3"/>
      <c r="MF31" s="3"/>
      <c r="MG31" s="3"/>
      <c r="MH31" s="4"/>
      <c r="MI31" s="3"/>
      <c r="MJ31" s="3"/>
      <c r="MK31" s="3"/>
      <c r="ML31" s="4"/>
      <c r="MM31" s="3"/>
      <c r="MN31" s="3"/>
      <c r="MO31" s="1"/>
      <c r="MT31" s="2"/>
      <c r="MY31" s="2"/>
      <c r="ND31" s="2"/>
      <c r="NI31" s="2"/>
      <c r="NN31" s="2"/>
      <c r="NS31" s="2"/>
      <c r="NX31" s="2"/>
      <c r="OC31" s="2"/>
      <c r="OH31" s="2"/>
      <c r="OM31" s="2"/>
      <c r="OR31" s="2"/>
      <c r="OW31" s="2"/>
      <c r="PB31" s="2"/>
      <c r="PG31" s="2"/>
      <c r="PL31" s="2"/>
    </row>
    <row r="32" spans="1:428" x14ac:dyDescent="0.3">
      <c r="A32" s="52">
        <v>2006</v>
      </c>
      <c r="B32" s="53" t="s">
        <v>5</v>
      </c>
      <c r="C32" s="36"/>
      <c r="D32" s="12"/>
      <c r="E32" s="37"/>
      <c r="F32" s="36">
        <v>0</v>
      </c>
      <c r="G32" s="12">
        <v>0</v>
      </c>
      <c r="H32" s="37">
        <f t="shared" ref="H32:H43" si="325">IF(F32=0,0,G32/F32*1000)</f>
        <v>0</v>
      </c>
      <c r="I32" s="36"/>
      <c r="J32" s="12"/>
      <c r="K32" s="37"/>
      <c r="L32" s="36">
        <v>0</v>
      </c>
      <c r="M32" s="12">
        <v>0</v>
      </c>
      <c r="N32" s="37">
        <v>0</v>
      </c>
      <c r="O32" s="36">
        <v>134</v>
      </c>
      <c r="P32" s="12">
        <v>1567</v>
      </c>
      <c r="Q32" s="37">
        <f t="shared" ref="Q32:Q43" si="326">P32/O32*1000</f>
        <v>11694.029850746268</v>
      </c>
      <c r="R32" s="36">
        <v>0</v>
      </c>
      <c r="S32" s="12">
        <v>0</v>
      </c>
      <c r="T32" s="37">
        <v>0</v>
      </c>
      <c r="U32" s="36">
        <v>0</v>
      </c>
      <c r="V32" s="12">
        <v>0</v>
      </c>
      <c r="W32" s="37">
        <f t="shared" ref="W32:W43" si="327">IF(U32=0,0,V32/U32*1000)</f>
        <v>0</v>
      </c>
      <c r="X32" s="36">
        <v>0</v>
      </c>
      <c r="Y32" s="12">
        <v>0</v>
      </c>
      <c r="Z32" s="37">
        <v>0</v>
      </c>
      <c r="AA32" s="36">
        <v>0</v>
      </c>
      <c r="AB32" s="12">
        <v>0</v>
      </c>
      <c r="AC32" s="37">
        <v>0</v>
      </c>
      <c r="AD32" s="36">
        <v>0</v>
      </c>
      <c r="AE32" s="12">
        <v>0</v>
      </c>
      <c r="AF32" s="37">
        <v>0</v>
      </c>
      <c r="AG32" s="36">
        <v>147</v>
      </c>
      <c r="AH32" s="12">
        <v>5999</v>
      </c>
      <c r="AI32" s="37">
        <f t="shared" ref="AI32:AI43" si="328">AH32/AG32*1000</f>
        <v>40809.523809523809</v>
      </c>
      <c r="AJ32" s="36">
        <v>0</v>
      </c>
      <c r="AK32" s="12">
        <v>0</v>
      </c>
      <c r="AL32" s="37">
        <v>0</v>
      </c>
      <c r="AM32" s="36">
        <v>0</v>
      </c>
      <c r="AN32" s="12">
        <v>0</v>
      </c>
      <c r="AO32" s="37">
        <v>0</v>
      </c>
      <c r="AP32" s="36">
        <v>4</v>
      </c>
      <c r="AQ32" s="12">
        <v>75</v>
      </c>
      <c r="AR32" s="37">
        <f t="shared" ref="AR32:AR40" si="329">AQ32/AP32*1000</f>
        <v>18750</v>
      </c>
      <c r="AS32" s="36">
        <v>0</v>
      </c>
      <c r="AT32" s="12">
        <v>0</v>
      </c>
      <c r="AU32" s="37">
        <v>0</v>
      </c>
      <c r="AV32" s="36">
        <v>0</v>
      </c>
      <c r="AW32" s="12">
        <v>0</v>
      </c>
      <c r="AX32" s="37">
        <f t="shared" ref="AX32:AX43" si="330">IF(AV32=0,0,AW32/AV32*1000)</f>
        <v>0</v>
      </c>
      <c r="AY32" s="36">
        <v>0</v>
      </c>
      <c r="AZ32" s="12">
        <v>0</v>
      </c>
      <c r="BA32" s="37">
        <v>0</v>
      </c>
      <c r="BB32" s="36">
        <v>0</v>
      </c>
      <c r="BC32" s="12">
        <v>0</v>
      </c>
      <c r="BD32" s="37">
        <v>0</v>
      </c>
      <c r="BE32" s="36">
        <v>0</v>
      </c>
      <c r="BF32" s="12">
        <v>0</v>
      </c>
      <c r="BG32" s="37">
        <v>0</v>
      </c>
      <c r="BH32" s="36">
        <v>0</v>
      </c>
      <c r="BI32" s="12">
        <v>0</v>
      </c>
      <c r="BJ32" s="37">
        <v>0</v>
      </c>
      <c r="BK32" s="36">
        <v>2</v>
      </c>
      <c r="BL32" s="12">
        <v>8</v>
      </c>
      <c r="BM32" s="37">
        <f t="shared" ref="BM32:BM43" si="331">BL32/BK32*1000</f>
        <v>4000</v>
      </c>
      <c r="BN32" s="36">
        <v>0</v>
      </c>
      <c r="BO32" s="12">
        <v>0</v>
      </c>
      <c r="BP32" s="37">
        <v>0</v>
      </c>
      <c r="BQ32" s="36">
        <v>0</v>
      </c>
      <c r="BR32" s="12">
        <v>0</v>
      </c>
      <c r="BS32" s="37">
        <f t="shared" ref="BS32:BS43" si="332">IF(BQ32=0,0,BR32/BQ32*1000)</f>
        <v>0</v>
      </c>
      <c r="BT32" s="36">
        <v>0</v>
      </c>
      <c r="BU32" s="12">
        <v>0</v>
      </c>
      <c r="BV32" s="37">
        <v>0</v>
      </c>
      <c r="BW32" s="36">
        <v>0</v>
      </c>
      <c r="BX32" s="12">
        <v>0</v>
      </c>
      <c r="BY32" s="37">
        <v>0</v>
      </c>
      <c r="BZ32" s="36">
        <v>0</v>
      </c>
      <c r="CA32" s="12">
        <v>0</v>
      </c>
      <c r="CB32" s="37">
        <v>0</v>
      </c>
      <c r="CC32" s="36">
        <v>0</v>
      </c>
      <c r="CD32" s="12">
        <v>0</v>
      </c>
      <c r="CE32" s="37">
        <v>0</v>
      </c>
      <c r="CF32" s="36">
        <v>0</v>
      </c>
      <c r="CG32" s="12">
        <v>0</v>
      </c>
      <c r="CH32" s="37">
        <v>0</v>
      </c>
      <c r="CI32" s="36">
        <v>0</v>
      </c>
      <c r="CJ32" s="12">
        <v>0</v>
      </c>
      <c r="CK32" s="37">
        <v>0</v>
      </c>
      <c r="CL32" s="36">
        <v>0</v>
      </c>
      <c r="CM32" s="12">
        <v>0</v>
      </c>
      <c r="CN32" s="37">
        <v>0</v>
      </c>
      <c r="CO32" s="36">
        <v>0</v>
      </c>
      <c r="CP32" s="12">
        <v>0</v>
      </c>
      <c r="CQ32" s="37">
        <v>0</v>
      </c>
      <c r="CR32" s="36">
        <v>0</v>
      </c>
      <c r="CS32" s="12">
        <v>0</v>
      </c>
      <c r="CT32" s="37">
        <v>0</v>
      </c>
      <c r="CU32" s="36">
        <v>0</v>
      </c>
      <c r="CV32" s="12">
        <v>0</v>
      </c>
      <c r="CW32" s="37">
        <v>0</v>
      </c>
      <c r="CX32" s="36">
        <v>0</v>
      </c>
      <c r="CY32" s="12">
        <v>0</v>
      </c>
      <c r="CZ32" s="37">
        <v>0</v>
      </c>
      <c r="DA32" s="36">
        <v>0</v>
      </c>
      <c r="DB32" s="12">
        <v>0</v>
      </c>
      <c r="DC32" s="37">
        <v>0</v>
      </c>
      <c r="DD32" s="36">
        <v>0</v>
      </c>
      <c r="DE32" s="12">
        <v>0</v>
      </c>
      <c r="DF32" s="37">
        <v>0</v>
      </c>
      <c r="DG32" s="36">
        <v>0</v>
      </c>
      <c r="DH32" s="12">
        <v>0</v>
      </c>
      <c r="DI32" s="37">
        <v>0</v>
      </c>
      <c r="DJ32" s="36">
        <v>1</v>
      </c>
      <c r="DK32" s="12">
        <v>19</v>
      </c>
      <c r="DL32" s="37">
        <f t="shared" ref="DL32" si="333">DK32/DJ32*1000</f>
        <v>19000</v>
      </c>
      <c r="DM32" s="36"/>
      <c r="DN32" s="12"/>
      <c r="DO32" s="37"/>
      <c r="DP32" s="36"/>
      <c r="DQ32" s="12"/>
      <c r="DR32" s="37"/>
      <c r="DS32" s="36">
        <v>0</v>
      </c>
      <c r="DT32" s="12">
        <v>0</v>
      </c>
      <c r="DU32" s="37">
        <v>0</v>
      </c>
      <c r="DV32" s="36">
        <v>3</v>
      </c>
      <c r="DW32" s="12">
        <v>9</v>
      </c>
      <c r="DX32" s="37">
        <f t="shared" ref="DX32:DX43" si="334">DW32/DV32*1000</f>
        <v>3000</v>
      </c>
      <c r="DY32" s="36">
        <v>3</v>
      </c>
      <c r="DZ32" s="12">
        <v>45</v>
      </c>
      <c r="EA32" s="37">
        <f t="shared" ref="EA32" si="335">DZ32/DY32*1000</f>
        <v>15000</v>
      </c>
      <c r="EB32" s="36">
        <v>0</v>
      </c>
      <c r="EC32" s="12">
        <v>0</v>
      </c>
      <c r="ED32" s="37">
        <v>0</v>
      </c>
      <c r="EE32" s="36">
        <v>0</v>
      </c>
      <c r="EF32" s="12">
        <v>0</v>
      </c>
      <c r="EG32" s="37">
        <v>0</v>
      </c>
      <c r="EH32" s="36">
        <v>0</v>
      </c>
      <c r="EI32" s="12">
        <v>0</v>
      </c>
      <c r="EJ32" s="37">
        <v>0</v>
      </c>
      <c r="EK32" s="36">
        <v>0</v>
      </c>
      <c r="EL32" s="12">
        <v>0</v>
      </c>
      <c r="EM32" s="37">
        <v>0</v>
      </c>
      <c r="EN32" s="36">
        <v>10</v>
      </c>
      <c r="EO32" s="12">
        <v>99</v>
      </c>
      <c r="EP32" s="37">
        <f t="shared" ref="EP32:EP43" si="336">EO32/EN32*1000</f>
        <v>9900</v>
      </c>
      <c r="EQ32" s="36">
        <v>5</v>
      </c>
      <c r="ER32" s="12">
        <v>173</v>
      </c>
      <c r="ES32" s="37">
        <f t="shared" ref="ES32:ES43" si="337">ER32/EQ32*1000</f>
        <v>34600</v>
      </c>
      <c r="ET32" s="36">
        <v>0</v>
      </c>
      <c r="EU32" s="12">
        <v>0</v>
      </c>
      <c r="EV32" s="37">
        <v>0</v>
      </c>
      <c r="EW32" s="36">
        <v>0</v>
      </c>
      <c r="EX32" s="12">
        <v>0</v>
      </c>
      <c r="EY32" s="37">
        <v>0</v>
      </c>
      <c r="EZ32" s="36">
        <v>0</v>
      </c>
      <c r="FA32" s="12">
        <v>0</v>
      </c>
      <c r="FB32" s="37">
        <v>0</v>
      </c>
      <c r="FC32" s="36">
        <v>0</v>
      </c>
      <c r="FD32" s="12">
        <v>0</v>
      </c>
      <c r="FE32" s="37">
        <v>0</v>
      </c>
      <c r="FF32" s="36">
        <v>1</v>
      </c>
      <c r="FG32" s="12">
        <v>2</v>
      </c>
      <c r="FH32" s="37">
        <f t="shared" ref="FH32" si="338">FG32/FF32*1000</f>
        <v>2000</v>
      </c>
      <c r="FI32" s="36">
        <v>0</v>
      </c>
      <c r="FJ32" s="12">
        <v>0</v>
      </c>
      <c r="FK32" s="37">
        <v>0</v>
      </c>
      <c r="FL32" s="36">
        <v>0</v>
      </c>
      <c r="FM32" s="12">
        <v>0</v>
      </c>
      <c r="FN32" s="37">
        <v>0</v>
      </c>
      <c r="FO32" s="36">
        <v>0</v>
      </c>
      <c r="FP32" s="12">
        <v>0</v>
      </c>
      <c r="FQ32" s="37">
        <v>0</v>
      </c>
      <c r="FR32" s="36">
        <v>0</v>
      </c>
      <c r="FS32" s="12">
        <v>0</v>
      </c>
      <c r="FT32" s="37">
        <v>0</v>
      </c>
      <c r="FU32" s="36">
        <v>0</v>
      </c>
      <c r="FV32" s="12">
        <v>0</v>
      </c>
      <c r="FW32" s="37">
        <v>0</v>
      </c>
      <c r="FX32" s="36">
        <v>0</v>
      </c>
      <c r="FY32" s="12">
        <v>0</v>
      </c>
      <c r="FZ32" s="37">
        <v>0</v>
      </c>
      <c r="GA32" s="36">
        <v>0</v>
      </c>
      <c r="GB32" s="12">
        <v>0</v>
      </c>
      <c r="GC32" s="37">
        <v>0</v>
      </c>
      <c r="GD32" s="36">
        <v>0</v>
      </c>
      <c r="GE32" s="12">
        <v>0</v>
      </c>
      <c r="GF32" s="37">
        <v>0</v>
      </c>
      <c r="GG32" s="36">
        <v>0</v>
      </c>
      <c r="GH32" s="12">
        <v>0</v>
      </c>
      <c r="GI32" s="37">
        <v>0</v>
      </c>
      <c r="GJ32" s="36">
        <v>0</v>
      </c>
      <c r="GK32" s="12">
        <v>0</v>
      </c>
      <c r="GL32" s="37">
        <v>0</v>
      </c>
      <c r="GM32" s="36">
        <v>6</v>
      </c>
      <c r="GN32" s="12">
        <v>28</v>
      </c>
      <c r="GO32" s="37">
        <f t="shared" ref="GO32:GO43" si="339">GN32/GM32*1000</f>
        <v>4666.666666666667</v>
      </c>
      <c r="GP32" s="36">
        <v>0</v>
      </c>
      <c r="GQ32" s="12">
        <v>0</v>
      </c>
      <c r="GR32" s="37">
        <f t="shared" ref="GR32:GR43" si="340">IF(GP32=0,0,GQ32/GP32*1000)</f>
        <v>0</v>
      </c>
      <c r="GS32" s="36">
        <v>0</v>
      </c>
      <c r="GT32" s="12">
        <v>0</v>
      </c>
      <c r="GU32" s="37">
        <f t="shared" ref="GU32:GU43" si="341">IF(GS32=0,0,GT32/GS32*1000)</f>
        <v>0</v>
      </c>
      <c r="GV32" s="36">
        <v>0</v>
      </c>
      <c r="GW32" s="12">
        <v>0</v>
      </c>
      <c r="GX32" s="37">
        <f t="shared" ref="GX32:GX43" si="342">IF(GV32=0,0,GW32/GV32*1000)</f>
        <v>0</v>
      </c>
      <c r="GY32" s="36">
        <v>0</v>
      </c>
      <c r="GZ32" s="12">
        <v>0</v>
      </c>
      <c r="HA32" s="37">
        <v>0</v>
      </c>
      <c r="HB32" s="36">
        <v>0</v>
      </c>
      <c r="HC32" s="12">
        <v>0</v>
      </c>
      <c r="HD32" s="37">
        <v>0</v>
      </c>
      <c r="HE32" s="36">
        <v>0</v>
      </c>
      <c r="HF32" s="12">
        <v>0</v>
      </c>
      <c r="HG32" s="37">
        <v>0</v>
      </c>
      <c r="HH32" s="36">
        <v>0</v>
      </c>
      <c r="HI32" s="12">
        <v>0</v>
      </c>
      <c r="HJ32" s="37">
        <v>0</v>
      </c>
      <c r="HK32" s="36">
        <v>0</v>
      </c>
      <c r="HL32" s="12">
        <v>0</v>
      </c>
      <c r="HM32" s="37">
        <v>0</v>
      </c>
      <c r="HN32" s="36">
        <v>0</v>
      </c>
      <c r="HO32" s="12">
        <v>0</v>
      </c>
      <c r="HP32" s="37">
        <v>0</v>
      </c>
      <c r="HQ32" s="36">
        <v>0</v>
      </c>
      <c r="HR32" s="12">
        <v>0</v>
      </c>
      <c r="HS32" s="37">
        <v>0</v>
      </c>
      <c r="HT32" s="36">
        <v>0</v>
      </c>
      <c r="HU32" s="12">
        <v>0</v>
      </c>
      <c r="HV32" s="37">
        <v>0</v>
      </c>
      <c r="HW32" s="36">
        <v>0</v>
      </c>
      <c r="HX32" s="12">
        <v>0</v>
      </c>
      <c r="HY32" s="37">
        <v>0</v>
      </c>
      <c r="HZ32" s="36">
        <v>0</v>
      </c>
      <c r="IA32" s="12">
        <v>0</v>
      </c>
      <c r="IB32" s="37">
        <v>0</v>
      </c>
      <c r="IC32" s="36">
        <v>0</v>
      </c>
      <c r="ID32" s="12">
        <v>0</v>
      </c>
      <c r="IE32" s="37">
        <v>0</v>
      </c>
      <c r="IF32" s="36">
        <v>0</v>
      </c>
      <c r="IG32" s="12">
        <v>0</v>
      </c>
      <c r="IH32" s="37">
        <v>0</v>
      </c>
      <c r="II32" s="36">
        <v>29</v>
      </c>
      <c r="IJ32" s="12">
        <v>177</v>
      </c>
      <c r="IK32" s="37">
        <f t="shared" ref="IK32:IK43" si="343">IJ32/II32*1000</f>
        <v>6103.4482758620697</v>
      </c>
      <c r="IL32" s="36">
        <v>0</v>
      </c>
      <c r="IM32" s="12">
        <v>0</v>
      </c>
      <c r="IN32" s="37">
        <v>0</v>
      </c>
      <c r="IO32" s="36">
        <v>0</v>
      </c>
      <c r="IP32" s="12">
        <v>0</v>
      </c>
      <c r="IQ32" s="37">
        <v>0</v>
      </c>
      <c r="IR32" s="36">
        <v>0</v>
      </c>
      <c r="IS32" s="12">
        <v>0</v>
      </c>
      <c r="IT32" s="37">
        <v>0</v>
      </c>
      <c r="IU32" s="36">
        <v>0</v>
      </c>
      <c r="IV32" s="12">
        <v>0</v>
      </c>
      <c r="IW32" s="37">
        <v>0</v>
      </c>
      <c r="IX32" s="36">
        <v>0</v>
      </c>
      <c r="IY32" s="12">
        <v>0</v>
      </c>
      <c r="IZ32" s="37">
        <v>0</v>
      </c>
      <c r="JA32" s="36">
        <v>0</v>
      </c>
      <c r="JB32" s="12">
        <v>0</v>
      </c>
      <c r="JC32" s="37">
        <v>0</v>
      </c>
      <c r="JD32" s="36">
        <v>23</v>
      </c>
      <c r="JE32" s="12">
        <v>28</v>
      </c>
      <c r="JF32" s="37">
        <f t="shared" ref="JF32:JF40" si="344">JE32/JD32*1000</f>
        <v>1217.3913043478262</v>
      </c>
      <c r="JG32" s="36">
        <v>48</v>
      </c>
      <c r="JH32" s="12">
        <v>546</v>
      </c>
      <c r="JI32" s="37">
        <f t="shared" ref="JI32:JI43" si="345">JH32/JG32*1000</f>
        <v>11375</v>
      </c>
      <c r="JJ32" s="36">
        <v>0</v>
      </c>
      <c r="JK32" s="12">
        <v>0</v>
      </c>
      <c r="JL32" s="37">
        <v>0</v>
      </c>
      <c r="JM32" s="36">
        <v>0</v>
      </c>
      <c r="JN32" s="12">
        <v>0</v>
      </c>
      <c r="JO32" s="37">
        <v>0</v>
      </c>
      <c r="JP32" s="36">
        <v>0</v>
      </c>
      <c r="JQ32" s="12">
        <v>0</v>
      </c>
      <c r="JR32" s="37">
        <v>0</v>
      </c>
      <c r="JS32" s="36">
        <v>0</v>
      </c>
      <c r="JT32" s="12">
        <v>0</v>
      </c>
      <c r="JU32" s="37">
        <v>0</v>
      </c>
      <c r="JV32" s="36">
        <v>0</v>
      </c>
      <c r="JW32" s="12">
        <v>0</v>
      </c>
      <c r="JX32" s="37">
        <v>0</v>
      </c>
      <c r="JY32" s="36">
        <v>0</v>
      </c>
      <c r="JZ32" s="12">
        <v>0</v>
      </c>
      <c r="KA32" s="37">
        <v>0</v>
      </c>
      <c r="KB32" s="36">
        <v>0</v>
      </c>
      <c r="KC32" s="12">
        <v>0</v>
      </c>
      <c r="KD32" s="37">
        <v>0</v>
      </c>
      <c r="KE32" s="36"/>
      <c r="KF32" s="12"/>
      <c r="KG32" s="37"/>
      <c r="KH32" s="36">
        <v>0</v>
      </c>
      <c r="KI32" s="12">
        <v>0</v>
      </c>
      <c r="KJ32" s="37">
        <v>0</v>
      </c>
      <c r="KK32" s="36">
        <v>0</v>
      </c>
      <c r="KL32" s="12">
        <v>0</v>
      </c>
      <c r="KM32" s="37">
        <f t="shared" ref="KM32:KM43" si="346">IF(KK32=0,0,KL32/KK32*1000)</f>
        <v>0</v>
      </c>
      <c r="KN32" s="36">
        <v>0</v>
      </c>
      <c r="KO32" s="12">
        <v>0</v>
      </c>
      <c r="KP32" s="37">
        <v>0</v>
      </c>
      <c r="KQ32" s="36"/>
      <c r="KR32" s="12"/>
      <c r="KS32" s="37"/>
      <c r="KT32" s="36">
        <v>0</v>
      </c>
      <c r="KU32" s="12">
        <v>0</v>
      </c>
      <c r="KV32" s="37">
        <v>0</v>
      </c>
      <c r="KW32" s="36">
        <v>0</v>
      </c>
      <c r="KX32" s="12">
        <v>0</v>
      </c>
      <c r="KY32" s="37">
        <v>0</v>
      </c>
      <c r="KZ32" s="36">
        <v>0</v>
      </c>
      <c r="LA32" s="12">
        <v>0</v>
      </c>
      <c r="LB32" s="37">
        <v>0</v>
      </c>
      <c r="LC32" s="36">
        <v>0</v>
      </c>
      <c r="LD32" s="12">
        <v>0</v>
      </c>
      <c r="LE32" s="37">
        <v>0</v>
      </c>
      <c r="LF32" s="36">
        <v>9</v>
      </c>
      <c r="LG32" s="12">
        <v>49</v>
      </c>
      <c r="LH32" s="37">
        <f t="shared" ref="LH32:LH33" si="347">LG32/LF32*1000</f>
        <v>5444.4444444444443</v>
      </c>
      <c r="LI32" s="36">
        <v>60</v>
      </c>
      <c r="LJ32" s="12">
        <v>1326</v>
      </c>
      <c r="LK32" s="37">
        <f t="shared" ref="LK32:LK43" si="348">LJ32/LI32*1000</f>
        <v>22100</v>
      </c>
      <c r="LL32" s="36">
        <v>6</v>
      </c>
      <c r="LM32" s="12">
        <v>100</v>
      </c>
      <c r="LN32" s="37">
        <f t="shared" ref="LN32:LN35" si="349">LM32/LL32*1000</f>
        <v>16666.666666666668</v>
      </c>
      <c r="LO32" s="36">
        <v>0</v>
      </c>
      <c r="LP32" s="12">
        <v>0</v>
      </c>
      <c r="LQ32" s="37">
        <v>0</v>
      </c>
      <c r="LR32" s="36">
        <v>0</v>
      </c>
      <c r="LS32" s="12">
        <v>0</v>
      </c>
      <c r="LT32" s="37">
        <v>0</v>
      </c>
      <c r="LU32" s="36">
        <v>0</v>
      </c>
      <c r="LV32" s="12">
        <v>0</v>
      </c>
      <c r="LW32" s="37">
        <v>0</v>
      </c>
      <c r="LX32" s="36">
        <v>0</v>
      </c>
      <c r="LY32" s="12">
        <v>0</v>
      </c>
      <c r="LZ32" s="37">
        <v>0</v>
      </c>
      <c r="MA32" s="6" t="e">
        <f>L32+O32+R32+AA32+AG32+AP32+AS32+BB32+BH32+BK32+CC32+CF32+CI32+CX32+DJ32+DV32+DY32+EB32+EE32+EH32+EK32+EN32+EQ32+EW32+EZ32+FF32+FU32+GM32+HB32+HQ32+HW32+HZ32+IC32+II32+IL32+IO32+IR32+IU32+IX32+JD32+JG32+JM32+JP32+JV32+JY32+KH32+KN32+KT32+KW32+LF32+LI32+LL32+LR32+LU32+CO32+FC32+AM32+ET32+FO32+FR32+LO32+HT32+HN32+CU32+LC32+KZ32+KB32+JS32+JJ32+IF32+HK32+HH32+HE32+FX32+DG32+DD32+CR32+BZ32+BT32+BN32+BE32+AY32+AJ32+AD32+X32+JA32+GJ32+GG32+CL32+LX32+DA32+GA32+FI32+BW32+GY32+DS32+GD32+FL32+#REF!+GS32</f>
        <v>#REF!</v>
      </c>
      <c r="MB32" s="63" t="e">
        <f>M32+P32+S32+AB32+AH32+AQ32+AT32+BC32+BI32+BL32+CD32+CG32+CJ32+CY32+DK32+DW32+DZ32+EC32+EF32+EI32+EL32+EO32+ER32+EX32+FA32+FG32+FV32+GN32+HC32+HR32+HX32+IA32+ID32+IJ32+IM32+IP32+IS32+IV32+IY32+JE32+JH32+JN32+JQ32+JW32+JZ32+KI32+KO32+KU32+KX32+LG32+LJ32+LM32+LS32+LV32+CP32+FD32+AN32+EU32+FP32+FS32+LP32+HU32+HO32+CV32+LD32+LA32+KC32+JT32+JK32+IG32+HL32+HI32+HF32+FY32+DH32+DE32+CS32+CA32+BU32+BO32+BF32+AZ32+AK32+AE32+Y32+JB32+GK32+GH32+CM32+LY32+DB32+GB32+FJ32+BX32+GZ32+DT32+GE32+FM32+#REF!+GT32</f>
        <v>#REF!</v>
      </c>
      <c r="MC32" s="3"/>
      <c r="MD32" s="4"/>
      <c r="ME32" s="3"/>
      <c r="MF32" s="3"/>
      <c r="MG32" s="3"/>
      <c r="MH32" s="4"/>
      <c r="MI32" s="3"/>
      <c r="MJ32" s="3"/>
      <c r="MK32" s="3"/>
      <c r="ML32" s="4"/>
      <c r="MM32" s="3"/>
      <c r="MN32" s="3"/>
      <c r="MO32" s="1"/>
    </row>
    <row r="33" spans="1:428" x14ac:dyDescent="0.3">
      <c r="A33" s="52">
        <v>2006</v>
      </c>
      <c r="B33" s="53" t="s">
        <v>6</v>
      </c>
      <c r="C33" s="36"/>
      <c r="D33" s="12"/>
      <c r="E33" s="37"/>
      <c r="F33" s="36">
        <v>0</v>
      </c>
      <c r="G33" s="12">
        <v>0</v>
      </c>
      <c r="H33" s="37">
        <f t="shared" si="325"/>
        <v>0</v>
      </c>
      <c r="I33" s="36"/>
      <c r="J33" s="12"/>
      <c r="K33" s="37"/>
      <c r="L33" s="36">
        <v>1</v>
      </c>
      <c r="M33" s="12">
        <v>1</v>
      </c>
      <c r="N33" s="37">
        <f t="shared" ref="N33" si="350">M33/L33*1000</f>
        <v>1000</v>
      </c>
      <c r="O33" s="36">
        <v>41</v>
      </c>
      <c r="P33" s="12">
        <v>561</v>
      </c>
      <c r="Q33" s="37">
        <f t="shared" si="326"/>
        <v>13682.926829268294</v>
      </c>
      <c r="R33" s="36">
        <v>4</v>
      </c>
      <c r="S33" s="12">
        <v>60</v>
      </c>
      <c r="T33" s="37">
        <f t="shared" ref="T33:T35" si="351">S33/R33*1000</f>
        <v>15000</v>
      </c>
      <c r="U33" s="36">
        <v>0</v>
      </c>
      <c r="V33" s="12">
        <v>0</v>
      </c>
      <c r="W33" s="37">
        <f t="shared" si="327"/>
        <v>0</v>
      </c>
      <c r="X33" s="36">
        <v>0</v>
      </c>
      <c r="Y33" s="12">
        <v>0</v>
      </c>
      <c r="Z33" s="37">
        <v>0</v>
      </c>
      <c r="AA33" s="36">
        <v>0</v>
      </c>
      <c r="AB33" s="12">
        <v>0</v>
      </c>
      <c r="AC33" s="37">
        <v>0</v>
      </c>
      <c r="AD33" s="36">
        <v>0</v>
      </c>
      <c r="AE33" s="12">
        <v>0</v>
      </c>
      <c r="AF33" s="37">
        <v>0</v>
      </c>
      <c r="AG33" s="36">
        <v>61</v>
      </c>
      <c r="AH33" s="12">
        <v>3121</v>
      </c>
      <c r="AI33" s="37">
        <f t="shared" si="328"/>
        <v>51163.934426229513</v>
      </c>
      <c r="AJ33" s="36">
        <v>0</v>
      </c>
      <c r="AK33" s="12">
        <v>0</v>
      </c>
      <c r="AL33" s="37">
        <v>0</v>
      </c>
      <c r="AM33" s="36">
        <v>0</v>
      </c>
      <c r="AN33" s="12">
        <v>0</v>
      </c>
      <c r="AO33" s="37">
        <v>0</v>
      </c>
      <c r="AP33" s="36">
        <v>0</v>
      </c>
      <c r="AQ33" s="12">
        <v>0</v>
      </c>
      <c r="AR33" s="37">
        <v>0</v>
      </c>
      <c r="AS33" s="36">
        <v>0</v>
      </c>
      <c r="AT33" s="12">
        <v>0</v>
      </c>
      <c r="AU33" s="37">
        <v>0</v>
      </c>
      <c r="AV33" s="36">
        <v>0</v>
      </c>
      <c r="AW33" s="12">
        <v>0</v>
      </c>
      <c r="AX33" s="37">
        <f t="shared" si="330"/>
        <v>0</v>
      </c>
      <c r="AY33" s="36">
        <v>0</v>
      </c>
      <c r="AZ33" s="12">
        <v>0</v>
      </c>
      <c r="BA33" s="37">
        <v>0</v>
      </c>
      <c r="BB33" s="36">
        <v>0</v>
      </c>
      <c r="BC33" s="12">
        <v>0</v>
      </c>
      <c r="BD33" s="37">
        <v>0</v>
      </c>
      <c r="BE33" s="36">
        <v>0</v>
      </c>
      <c r="BF33" s="12">
        <v>0</v>
      </c>
      <c r="BG33" s="37">
        <v>0</v>
      </c>
      <c r="BH33" s="36">
        <v>0</v>
      </c>
      <c r="BI33" s="12">
        <v>0</v>
      </c>
      <c r="BJ33" s="37">
        <v>0</v>
      </c>
      <c r="BK33" s="36">
        <v>20</v>
      </c>
      <c r="BL33" s="12">
        <v>301</v>
      </c>
      <c r="BM33" s="37">
        <f t="shared" si="331"/>
        <v>15050</v>
      </c>
      <c r="BN33" s="36">
        <v>0</v>
      </c>
      <c r="BO33" s="12">
        <v>0</v>
      </c>
      <c r="BP33" s="37">
        <v>0</v>
      </c>
      <c r="BQ33" s="36">
        <v>0</v>
      </c>
      <c r="BR33" s="12">
        <v>0</v>
      </c>
      <c r="BS33" s="37">
        <f t="shared" si="332"/>
        <v>0</v>
      </c>
      <c r="BT33" s="36">
        <v>0</v>
      </c>
      <c r="BU33" s="12">
        <v>0</v>
      </c>
      <c r="BV33" s="37">
        <v>0</v>
      </c>
      <c r="BW33" s="36">
        <v>0</v>
      </c>
      <c r="BX33" s="12">
        <v>0</v>
      </c>
      <c r="BY33" s="37">
        <v>0</v>
      </c>
      <c r="BZ33" s="36">
        <v>0</v>
      </c>
      <c r="CA33" s="12">
        <v>0</v>
      </c>
      <c r="CB33" s="37">
        <v>0</v>
      </c>
      <c r="CC33" s="36">
        <v>0</v>
      </c>
      <c r="CD33" s="12">
        <v>0</v>
      </c>
      <c r="CE33" s="37">
        <v>0</v>
      </c>
      <c r="CF33" s="36">
        <v>0</v>
      </c>
      <c r="CG33" s="12">
        <v>0</v>
      </c>
      <c r="CH33" s="37">
        <v>0</v>
      </c>
      <c r="CI33" s="36">
        <v>0</v>
      </c>
      <c r="CJ33" s="12">
        <v>0</v>
      </c>
      <c r="CK33" s="37">
        <v>0</v>
      </c>
      <c r="CL33" s="36">
        <v>0</v>
      </c>
      <c r="CM33" s="12">
        <v>0</v>
      </c>
      <c r="CN33" s="37">
        <v>0</v>
      </c>
      <c r="CO33" s="36">
        <v>0</v>
      </c>
      <c r="CP33" s="12">
        <v>0</v>
      </c>
      <c r="CQ33" s="37">
        <v>0</v>
      </c>
      <c r="CR33" s="36">
        <v>0</v>
      </c>
      <c r="CS33" s="12">
        <v>0</v>
      </c>
      <c r="CT33" s="37">
        <v>0</v>
      </c>
      <c r="CU33" s="36">
        <v>0</v>
      </c>
      <c r="CV33" s="12">
        <v>0</v>
      </c>
      <c r="CW33" s="37">
        <v>0</v>
      </c>
      <c r="CX33" s="36">
        <v>1</v>
      </c>
      <c r="CY33" s="12">
        <v>27</v>
      </c>
      <c r="CZ33" s="37">
        <f t="shared" ref="CZ33:CZ35" si="352">CY33/CX33*1000</f>
        <v>27000</v>
      </c>
      <c r="DA33" s="36">
        <v>0</v>
      </c>
      <c r="DB33" s="12">
        <v>0</v>
      </c>
      <c r="DC33" s="37">
        <v>0</v>
      </c>
      <c r="DD33" s="36">
        <v>1</v>
      </c>
      <c r="DE33" s="12">
        <v>13</v>
      </c>
      <c r="DF33" s="37">
        <f t="shared" ref="DF33" si="353">DE33/DD33*1000</f>
        <v>13000</v>
      </c>
      <c r="DG33" s="36">
        <v>0</v>
      </c>
      <c r="DH33" s="12">
        <v>0</v>
      </c>
      <c r="DI33" s="37">
        <v>0</v>
      </c>
      <c r="DJ33" s="36">
        <v>0</v>
      </c>
      <c r="DK33" s="12">
        <v>0</v>
      </c>
      <c r="DL33" s="37">
        <v>0</v>
      </c>
      <c r="DM33" s="36"/>
      <c r="DN33" s="12"/>
      <c r="DO33" s="37"/>
      <c r="DP33" s="36"/>
      <c r="DQ33" s="12"/>
      <c r="DR33" s="37"/>
      <c r="DS33" s="36">
        <v>0</v>
      </c>
      <c r="DT33" s="12">
        <v>0</v>
      </c>
      <c r="DU33" s="37">
        <v>0</v>
      </c>
      <c r="DV33" s="36">
        <v>1</v>
      </c>
      <c r="DW33" s="12">
        <v>2</v>
      </c>
      <c r="DX33" s="37">
        <f t="shared" si="334"/>
        <v>2000</v>
      </c>
      <c r="DY33" s="36">
        <v>0</v>
      </c>
      <c r="DZ33" s="12">
        <v>0</v>
      </c>
      <c r="EA33" s="37">
        <v>0</v>
      </c>
      <c r="EB33" s="36">
        <v>9</v>
      </c>
      <c r="EC33" s="12">
        <v>106</v>
      </c>
      <c r="ED33" s="37">
        <f t="shared" ref="ED33:ED42" si="354">EC33/EB33*1000</f>
        <v>11777.777777777779</v>
      </c>
      <c r="EE33" s="36">
        <v>0</v>
      </c>
      <c r="EF33" s="12">
        <v>0</v>
      </c>
      <c r="EG33" s="37">
        <v>0</v>
      </c>
      <c r="EH33" s="36">
        <v>0</v>
      </c>
      <c r="EI33" s="12">
        <v>0</v>
      </c>
      <c r="EJ33" s="37">
        <v>0</v>
      </c>
      <c r="EK33" s="36">
        <v>0</v>
      </c>
      <c r="EL33" s="12">
        <v>0</v>
      </c>
      <c r="EM33" s="37">
        <v>0</v>
      </c>
      <c r="EN33" s="36">
        <v>52</v>
      </c>
      <c r="EO33" s="12">
        <v>975</v>
      </c>
      <c r="EP33" s="37">
        <f t="shared" si="336"/>
        <v>18750</v>
      </c>
      <c r="EQ33" s="36">
        <v>47</v>
      </c>
      <c r="ER33" s="12">
        <v>1236</v>
      </c>
      <c r="ES33" s="37">
        <f t="shared" si="337"/>
        <v>26297.872340425532</v>
      </c>
      <c r="ET33" s="36">
        <v>0</v>
      </c>
      <c r="EU33" s="12">
        <v>0</v>
      </c>
      <c r="EV33" s="37">
        <v>0</v>
      </c>
      <c r="EW33" s="36">
        <v>0</v>
      </c>
      <c r="EX33" s="12">
        <v>0</v>
      </c>
      <c r="EY33" s="37">
        <v>0</v>
      </c>
      <c r="EZ33" s="36">
        <v>0</v>
      </c>
      <c r="FA33" s="12">
        <v>0</v>
      </c>
      <c r="FB33" s="37">
        <v>0</v>
      </c>
      <c r="FC33" s="36">
        <v>0</v>
      </c>
      <c r="FD33" s="12">
        <v>0</v>
      </c>
      <c r="FE33" s="37">
        <v>0</v>
      </c>
      <c r="FF33" s="36">
        <v>0</v>
      </c>
      <c r="FG33" s="12">
        <v>0</v>
      </c>
      <c r="FH33" s="37">
        <v>0</v>
      </c>
      <c r="FI33" s="36">
        <v>0</v>
      </c>
      <c r="FJ33" s="12">
        <v>0</v>
      </c>
      <c r="FK33" s="37">
        <v>0</v>
      </c>
      <c r="FL33" s="36">
        <v>0</v>
      </c>
      <c r="FM33" s="12">
        <v>0</v>
      </c>
      <c r="FN33" s="37">
        <v>0</v>
      </c>
      <c r="FO33" s="36">
        <v>0</v>
      </c>
      <c r="FP33" s="12">
        <v>0</v>
      </c>
      <c r="FQ33" s="37">
        <v>0</v>
      </c>
      <c r="FR33" s="36">
        <v>0</v>
      </c>
      <c r="FS33" s="12">
        <v>0</v>
      </c>
      <c r="FT33" s="37">
        <v>0</v>
      </c>
      <c r="FU33" s="36">
        <v>0</v>
      </c>
      <c r="FV33" s="12">
        <v>0</v>
      </c>
      <c r="FW33" s="37">
        <v>0</v>
      </c>
      <c r="FX33" s="36">
        <v>0</v>
      </c>
      <c r="FY33" s="12">
        <v>0</v>
      </c>
      <c r="FZ33" s="37">
        <v>0</v>
      </c>
      <c r="GA33" s="36">
        <v>0</v>
      </c>
      <c r="GB33" s="12">
        <v>0</v>
      </c>
      <c r="GC33" s="37">
        <v>0</v>
      </c>
      <c r="GD33" s="36">
        <v>0</v>
      </c>
      <c r="GE33" s="12">
        <v>0</v>
      </c>
      <c r="GF33" s="37">
        <v>0</v>
      </c>
      <c r="GG33" s="36">
        <v>0</v>
      </c>
      <c r="GH33" s="12">
        <v>0</v>
      </c>
      <c r="GI33" s="37">
        <v>0</v>
      </c>
      <c r="GJ33" s="36">
        <v>0</v>
      </c>
      <c r="GK33" s="12">
        <v>0</v>
      </c>
      <c r="GL33" s="37">
        <v>0</v>
      </c>
      <c r="GM33" s="36">
        <v>3</v>
      </c>
      <c r="GN33" s="12">
        <v>28</v>
      </c>
      <c r="GO33" s="37">
        <f t="shared" si="339"/>
        <v>9333.3333333333339</v>
      </c>
      <c r="GP33" s="36">
        <v>0</v>
      </c>
      <c r="GQ33" s="12">
        <v>0</v>
      </c>
      <c r="GR33" s="37">
        <f t="shared" si="340"/>
        <v>0</v>
      </c>
      <c r="GS33" s="36">
        <v>0</v>
      </c>
      <c r="GT33" s="12">
        <v>0</v>
      </c>
      <c r="GU33" s="37">
        <f t="shared" si="341"/>
        <v>0</v>
      </c>
      <c r="GV33" s="36">
        <v>0</v>
      </c>
      <c r="GW33" s="12">
        <v>0</v>
      </c>
      <c r="GX33" s="37">
        <f t="shared" si="342"/>
        <v>0</v>
      </c>
      <c r="GY33" s="36">
        <v>0</v>
      </c>
      <c r="GZ33" s="12">
        <v>0</v>
      </c>
      <c r="HA33" s="37">
        <v>0</v>
      </c>
      <c r="HB33" s="36">
        <v>0</v>
      </c>
      <c r="HC33" s="12">
        <v>0</v>
      </c>
      <c r="HD33" s="37">
        <v>0</v>
      </c>
      <c r="HE33" s="36">
        <v>0</v>
      </c>
      <c r="HF33" s="12">
        <v>0</v>
      </c>
      <c r="HG33" s="37">
        <v>0</v>
      </c>
      <c r="HH33" s="36">
        <v>0</v>
      </c>
      <c r="HI33" s="12">
        <v>0</v>
      </c>
      <c r="HJ33" s="37">
        <v>0</v>
      </c>
      <c r="HK33" s="36">
        <v>0</v>
      </c>
      <c r="HL33" s="12">
        <v>0</v>
      </c>
      <c r="HM33" s="37">
        <v>0</v>
      </c>
      <c r="HN33" s="36">
        <v>0</v>
      </c>
      <c r="HO33" s="12">
        <v>0</v>
      </c>
      <c r="HP33" s="37">
        <v>0</v>
      </c>
      <c r="HQ33" s="36">
        <v>0</v>
      </c>
      <c r="HR33" s="12">
        <v>0</v>
      </c>
      <c r="HS33" s="37">
        <v>0</v>
      </c>
      <c r="HT33" s="36">
        <v>0</v>
      </c>
      <c r="HU33" s="12">
        <v>0</v>
      </c>
      <c r="HV33" s="37">
        <v>0</v>
      </c>
      <c r="HW33" s="36">
        <v>1</v>
      </c>
      <c r="HX33" s="12">
        <v>40</v>
      </c>
      <c r="HY33" s="37">
        <f t="shared" ref="HY33:HY43" si="355">HX33/HW33*1000</f>
        <v>40000</v>
      </c>
      <c r="HZ33" s="36">
        <v>0</v>
      </c>
      <c r="IA33" s="12">
        <v>0</v>
      </c>
      <c r="IB33" s="37">
        <v>0</v>
      </c>
      <c r="IC33" s="36">
        <v>0</v>
      </c>
      <c r="ID33" s="12">
        <v>0</v>
      </c>
      <c r="IE33" s="37">
        <v>0</v>
      </c>
      <c r="IF33" s="36">
        <v>0</v>
      </c>
      <c r="IG33" s="12">
        <v>0</v>
      </c>
      <c r="IH33" s="37">
        <v>0</v>
      </c>
      <c r="II33" s="36">
        <v>0</v>
      </c>
      <c r="IJ33" s="12">
        <v>0</v>
      </c>
      <c r="IK33" s="37">
        <v>0</v>
      </c>
      <c r="IL33" s="36">
        <v>0</v>
      </c>
      <c r="IM33" s="12">
        <v>0</v>
      </c>
      <c r="IN33" s="37">
        <v>0</v>
      </c>
      <c r="IO33" s="36">
        <v>0</v>
      </c>
      <c r="IP33" s="12">
        <v>0</v>
      </c>
      <c r="IQ33" s="37">
        <v>0</v>
      </c>
      <c r="IR33" s="36">
        <v>2</v>
      </c>
      <c r="IS33" s="12">
        <v>48</v>
      </c>
      <c r="IT33" s="37">
        <f t="shared" ref="IT33" si="356">IS33/IR33*1000</f>
        <v>24000</v>
      </c>
      <c r="IU33" s="36">
        <v>0</v>
      </c>
      <c r="IV33" s="12">
        <v>0</v>
      </c>
      <c r="IW33" s="37">
        <v>0</v>
      </c>
      <c r="IX33" s="36">
        <v>0</v>
      </c>
      <c r="IY33" s="12">
        <v>0</v>
      </c>
      <c r="IZ33" s="37">
        <v>0</v>
      </c>
      <c r="JA33" s="36">
        <v>0</v>
      </c>
      <c r="JB33" s="12">
        <v>0</v>
      </c>
      <c r="JC33" s="37">
        <v>0</v>
      </c>
      <c r="JD33" s="36">
        <v>0</v>
      </c>
      <c r="JE33" s="12">
        <v>0</v>
      </c>
      <c r="JF33" s="37">
        <v>0</v>
      </c>
      <c r="JG33" s="36">
        <v>0</v>
      </c>
      <c r="JH33" s="12">
        <v>0</v>
      </c>
      <c r="JI33" s="37">
        <v>0</v>
      </c>
      <c r="JJ33" s="36">
        <v>0</v>
      </c>
      <c r="JK33" s="12">
        <v>0</v>
      </c>
      <c r="JL33" s="37">
        <v>0</v>
      </c>
      <c r="JM33" s="36">
        <v>0</v>
      </c>
      <c r="JN33" s="12">
        <v>0</v>
      </c>
      <c r="JO33" s="37">
        <v>0</v>
      </c>
      <c r="JP33" s="36">
        <v>0</v>
      </c>
      <c r="JQ33" s="12">
        <v>0</v>
      </c>
      <c r="JR33" s="37">
        <v>0</v>
      </c>
      <c r="JS33" s="36">
        <v>0</v>
      </c>
      <c r="JT33" s="12">
        <v>0</v>
      </c>
      <c r="JU33" s="37">
        <v>0</v>
      </c>
      <c r="JV33" s="36">
        <v>0</v>
      </c>
      <c r="JW33" s="12">
        <v>0</v>
      </c>
      <c r="JX33" s="37">
        <v>0</v>
      </c>
      <c r="JY33" s="36">
        <v>0</v>
      </c>
      <c r="JZ33" s="12">
        <v>0</v>
      </c>
      <c r="KA33" s="37">
        <v>0</v>
      </c>
      <c r="KB33" s="36">
        <v>0</v>
      </c>
      <c r="KC33" s="12">
        <v>0</v>
      </c>
      <c r="KD33" s="37">
        <v>0</v>
      </c>
      <c r="KE33" s="36"/>
      <c r="KF33" s="12"/>
      <c r="KG33" s="37"/>
      <c r="KH33" s="36">
        <v>1</v>
      </c>
      <c r="KI33" s="12">
        <v>4</v>
      </c>
      <c r="KJ33" s="37">
        <f t="shared" ref="KJ33:KJ42" si="357">KI33/KH33*1000</f>
        <v>4000</v>
      </c>
      <c r="KK33" s="36">
        <v>0</v>
      </c>
      <c r="KL33" s="12">
        <v>0</v>
      </c>
      <c r="KM33" s="37">
        <f t="shared" si="346"/>
        <v>0</v>
      </c>
      <c r="KN33" s="36">
        <v>0</v>
      </c>
      <c r="KO33" s="12">
        <v>0</v>
      </c>
      <c r="KP33" s="37">
        <v>0</v>
      </c>
      <c r="KQ33" s="36"/>
      <c r="KR33" s="12"/>
      <c r="KS33" s="37"/>
      <c r="KT33" s="36">
        <v>13</v>
      </c>
      <c r="KU33" s="12">
        <v>41</v>
      </c>
      <c r="KV33" s="37">
        <f t="shared" ref="KV33" si="358">KU33/KT33*1000</f>
        <v>3153.8461538461538</v>
      </c>
      <c r="KW33" s="36">
        <v>0</v>
      </c>
      <c r="KX33" s="12">
        <v>0</v>
      </c>
      <c r="KY33" s="37">
        <v>0</v>
      </c>
      <c r="KZ33" s="36">
        <v>0</v>
      </c>
      <c r="LA33" s="12">
        <v>0</v>
      </c>
      <c r="LB33" s="37">
        <v>0</v>
      </c>
      <c r="LC33" s="36">
        <v>0</v>
      </c>
      <c r="LD33" s="12">
        <v>0</v>
      </c>
      <c r="LE33" s="37">
        <v>0</v>
      </c>
      <c r="LF33" s="36">
        <v>19</v>
      </c>
      <c r="LG33" s="12">
        <v>135</v>
      </c>
      <c r="LH33" s="37">
        <f t="shared" si="347"/>
        <v>7105.2631578947376</v>
      </c>
      <c r="LI33" s="36">
        <v>17</v>
      </c>
      <c r="LJ33" s="12">
        <v>357</v>
      </c>
      <c r="LK33" s="37">
        <f t="shared" si="348"/>
        <v>21000</v>
      </c>
      <c r="LL33" s="36">
        <v>3</v>
      </c>
      <c r="LM33" s="12">
        <v>102</v>
      </c>
      <c r="LN33" s="37">
        <f t="shared" si="349"/>
        <v>34000</v>
      </c>
      <c r="LO33" s="36">
        <v>0</v>
      </c>
      <c r="LP33" s="12">
        <v>0</v>
      </c>
      <c r="LQ33" s="37">
        <v>0</v>
      </c>
      <c r="LR33" s="36">
        <v>0</v>
      </c>
      <c r="LS33" s="12">
        <v>0</v>
      </c>
      <c r="LT33" s="37">
        <v>0</v>
      </c>
      <c r="LU33" s="36">
        <v>0</v>
      </c>
      <c r="LV33" s="12">
        <v>0</v>
      </c>
      <c r="LW33" s="37">
        <v>0</v>
      </c>
      <c r="LX33" s="36">
        <v>0</v>
      </c>
      <c r="LY33" s="12">
        <v>0</v>
      </c>
      <c r="LZ33" s="37">
        <v>0</v>
      </c>
      <c r="MA33" s="6" t="e">
        <f>L33+O33+R33+AA33+AG33+AP33+AS33+BB33+BH33+BK33+CC33+CF33+CI33+CX33+DJ33+DV33+DY33+EB33+EE33+EH33+EK33+EN33+EQ33+EW33+EZ33+FF33+FU33+GM33+HB33+HQ33+HW33+HZ33+IC33+II33+IL33+IO33+IR33+IU33+IX33+JD33+JG33+JM33+JP33+JV33+JY33+KH33+KN33+KT33+KW33+LF33+LI33+LL33+LR33+LU33+CO33+FC33+AM33+ET33+FO33+FR33+LO33+HT33+HN33+CU33+LC33+KZ33+KB33+JS33+JJ33+IF33+HK33+HH33+HE33+FX33+DG33+DD33+CR33+BZ33+BT33+BN33+BE33+AY33+AJ33+AD33+X33+JA33+GJ33+GG33+CL33+LX33+DA33+GA33+FI33+BW33+GY33+DS33+GD33+FL33+#REF!+GS33</f>
        <v>#REF!</v>
      </c>
      <c r="MB33" s="63" t="e">
        <f>M33+P33+S33+AB33+AH33+AQ33+AT33+BC33+BI33+BL33+CD33+CG33+CJ33+CY33+DK33+DW33+DZ33+EC33+EF33+EI33+EL33+EO33+ER33+EX33+FA33+FG33+FV33+GN33+HC33+HR33+HX33+IA33+ID33+IJ33+IM33+IP33+IS33+IV33+IY33+JE33+JH33+JN33+JQ33+JW33+JZ33+KI33+KO33+KU33+KX33+LG33+LJ33+LM33+LS33+LV33+CP33+FD33+AN33+EU33+FP33+FS33+LP33+HU33+HO33+CV33+LD33+LA33+KC33+JT33+JK33+IG33+HL33+HI33+HF33+FY33+DH33+DE33+CS33+CA33+BU33+BO33+BF33+AZ33+AK33+AE33+Y33+JB33+GK33+GH33+CM33+LY33+DB33+GB33+FJ33+BX33+GZ33+DT33+GE33+FM33+#REF!+GT33</f>
        <v>#REF!</v>
      </c>
      <c r="MC33" s="3"/>
      <c r="MD33" s="4"/>
      <c r="ME33" s="3"/>
      <c r="MF33" s="3"/>
      <c r="MG33" s="3"/>
      <c r="MH33" s="4"/>
      <c r="MI33" s="3"/>
      <c r="MJ33" s="3"/>
      <c r="MK33" s="3"/>
      <c r="ML33" s="4"/>
      <c r="MM33" s="3"/>
      <c r="MN33" s="3"/>
      <c r="MO33" s="1"/>
    </row>
    <row r="34" spans="1:428" x14ac:dyDescent="0.3">
      <c r="A34" s="52">
        <v>2006</v>
      </c>
      <c r="B34" s="53" t="s">
        <v>7</v>
      </c>
      <c r="C34" s="36"/>
      <c r="D34" s="12"/>
      <c r="E34" s="37"/>
      <c r="F34" s="36">
        <v>0</v>
      </c>
      <c r="G34" s="12">
        <v>0</v>
      </c>
      <c r="H34" s="37">
        <f t="shared" si="325"/>
        <v>0</v>
      </c>
      <c r="I34" s="36"/>
      <c r="J34" s="12"/>
      <c r="K34" s="37"/>
      <c r="L34" s="36">
        <v>0</v>
      </c>
      <c r="M34" s="12">
        <v>0</v>
      </c>
      <c r="N34" s="37">
        <v>0</v>
      </c>
      <c r="O34" s="36">
        <v>128</v>
      </c>
      <c r="P34" s="12">
        <v>1587</v>
      </c>
      <c r="Q34" s="37">
        <f t="shared" si="326"/>
        <v>12398.4375</v>
      </c>
      <c r="R34" s="36">
        <v>7</v>
      </c>
      <c r="S34" s="12">
        <v>120</v>
      </c>
      <c r="T34" s="37">
        <f t="shared" si="351"/>
        <v>17142.857142857141</v>
      </c>
      <c r="U34" s="36">
        <v>0</v>
      </c>
      <c r="V34" s="12">
        <v>0</v>
      </c>
      <c r="W34" s="37">
        <f t="shared" si="327"/>
        <v>0</v>
      </c>
      <c r="X34" s="36">
        <v>0</v>
      </c>
      <c r="Y34" s="12">
        <v>0</v>
      </c>
      <c r="Z34" s="37">
        <v>0</v>
      </c>
      <c r="AA34" s="36">
        <v>0</v>
      </c>
      <c r="AB34" s="12">
        <v>0</v>
      </c>
      <c r="AC34" s="37">
        <v>0</v>
      </c>
      <c r="AD34" s="36">
        <v>0</v>
      </c>
      <c r="AE34" s="12">
        <v>0</v>
      </c>
      <c r="AF34" s="37">
        <v>0</v>
      </c>
      <c r="AG34" s="36">
        <v>114</v>
      </c>
      <c r="AH34" s="12">
        <v>4693</v>
      </c>
      <c r="AI34" s="37">
        <f t="shared" si="328"/>
        <v>41166.666666666664</v>
      </c>
      <c r="AJ34" s="36">
        <v>0</v>
      </c>
      <c r="AK34" s="12">
        <v>0</v>
      </c>
      <c r="AL34" s="37">
        <v>0</v>
      </c>
      <c r="AM34" s="36">
        <v>0</v>
      </c>
      <c r="AN34" s="12">
        <v>0</v>
      </c>
      <c r="AO34" s="37">
        <v>0</v>
      </c>
      <c r="AP34" s="36">
        <v>6</v>
      </c>
      <c r="AQ34" s="12">
        <v>68</v>
      </c>
      <c r="AR34" s="37">
        <f t="shared" si="329"/>
        <v>11333.333333333334</v>
      </c>
      <c r="AS34" s="36">
        <v>0</v>
      </c>
      <c r="AT34" s="12">
        <v>0</v>
      </c>
      <c r="AU34" s="37">
        <v>0</v>
      </c>
      <c r="AV34" s="36">
        <v>0</v>
      </c>
      <c r="AW34" s="12">
        <v>0</v>
      </c>
      <c r="AX34" s="37">
        <f t="shared" si="330"/>
        <v>0</v>
      </c>
      <c r="AY34" s="36">
        <v>0</v>
      </c>
      <c r="AZ34" s="12">
        <v>0</v>
      </c>
      <c r="BA34" s="37">
        <v>0</v>
      </c>
      <c r="BB34" s="36">
        <v>0</v>
      </c>
      <c r="BC34" s="12">
        <v>0</v>
      </c>
      <c r="BD34" s="37">
        <v>0</v>
      </c>
      <c r="BE34" s="36">
        <v>0</v>
      </c>
      <c r="BF34" s="12">
        <v>0</v>
      </c>
      <c r="BG34" s="37">
        <v>0</v>
      </c>
      <c r="BH34" s="36">
        <v>0</v>
      </c>
      <c r="BI34" s="12">
        <v>0</v>
      </c>
      <c r="BJ34" s="37">
        <v>0</v>
      </c>
      <c r="BK34" s="36">
        <v>26</v>
      </c>
      <c r="BL34" s="12">
        <v>280</v>
      </c>
      <c r="BM34" s="37">
        <f t="shared" si="331"/>
        <v>10769.23076923077</v>
      </c>
      <c r="BN34" s="36">
        <v>0</v>
      </c>
      <c r="BO34" s="12">
        <v>0</v>
      </c>
      <c r="BP34" s="37">
        <v>0</v>
      </c>
      <c r="BQ34" s="36">
        <v>0</v>
      </c>
      <c r="BR34" s="12">
        <v>0</v>
      </c>
      <c r="BS34" s="37">
        <f t="shared" si="332"/>
        <v>0</v>
      </c>
      <c r="BT34" s="36">
        <v>0</v>
      </c>
      <c r="BU34" s="12">
        <v>0</v>
      </c>
      <c r="BV34" s="37">
        <v>0</v>
      </c>
      <c r="BW34" s="36">
        <v>0</v>
      </c>
      <c r="BX34" s="12">
        <v>0</v>
      </c>
      <c r="BY34" s="37">
        <v>0</v>
      </c>
      <c r="BZ34" s="36">
        <v>0</v>
      </c>
      <c r="CA34" s="12">
        <v>0</v>
      </c>
      <c r="CB34" s="37">
        <v>0</v>
      </c>
      <c r="CC34" s="36">
        <v>0</v>
      </c>
      <c r="CD34" s="12">
        <v>0</v>
      </c>
      <c r="CE34" s="37">
        <v>0</v>
      </c>
      <c r="CF34" s="36">
        <v>0</v>
      </c>
      <c r="CG34" s="12">
        <v>0</v>
      </c>
      <c r="CH34" s="37">
        <v>0</v>
      </c>
      <c r="CI34" s="36">
        <v>3</v>
      </c>
      <c r="CJ34" s="12">
        <v>9</v>
      </c>
      <c r="CK34" s="37">
        <f t="shared" ref="CK34" si="359">CJ34/CI34*1000</f>
        <v>3000</v>
      </c>
      <c r="CL34" s="36">
        <v>0</v>
      </c>
      <c r="CM34" s="12">
        <v>0</v>
      </c>
      <c r="CN34" s="37">
        <v>0</v>
      </c>
      <c r="CO34" s="36">
        <v>0</v>
      </c>
      <c r="CP34" s="12">
        <v>0</v>
      </c>
      <c r="CQ34" s="37">
        <v>0</v>
      </c>
      <c r="CR34" s="36">
        <v>0</v>
      </c>
      <c r="CS34" s="12">
        <v>0</v>
      </c>
      <c r="CT34" s="37">
        <v>0</v>
      </c>
      <c r="CU34" s="36">
        <v>0</v>
      </c>
      <c r="CV34" s="12">
        <v>0</v>
      </c>
      <c r="CW34" s="37">
        <v>0</v>
      </c>
      <c r="CX34" s="36">
        <v>1</v>
      </c>
      <c r="CY34" s="12">
        <v>111</v>
      </c>
      <c r="CZ34" s="37">
        <f t="shared" si="352"/>
        <v>111000</v>
      </c>
      <c r="DA34" s="36">
        <v>0</v>
      </c>
      <c r="DB34" s="12">
        <v>0</v>
      </c>
      <c r="DC34" s="37">
        <v>0</v>
      </c>
      <c r="DD34" s="36">
        <v>0</v>
      </c>
      <c r="DE34" s="12">
        <v>0</v>
      </c>
      <c r="DF34" s="37">
        <v>0</v>
      </c>
      <c r="DG34" s="36">
        <v>0</v>
      </c>
      <c r="DH34" s="12">
        <v>0</v>
      </c>
      <c r="DI34" s="37">
        <v>0</v>
      </c>
      <c r="DJ34" s="36">
        <v>0</v>
      </c>
      <c r="DK34" s="12">
        <v>0</v>
      </c>
      <c r="DL34" s="37">
        <v>0</v>
      </c>
      <c r="DM34" s="36"/>
      <c r="DN34" s="12"/>
      <c r="DO34" s="37"/>
      <c r="DP34" s="36"/>
      <c r="DQ34" s="12"/>
      <c r="DR34" s="37"/>
      <c r="DS34" s="36">
        <v>0</v>
      </c>
      <c r="DT34" s="12">
        <v>0</v>
      </c>
      <c r="DU34" s="37">
        <v>0</v>
      </c>
      <c r="DV34" s="36">
        <v>3</v>
      </c>
      <c r="DW34" s="12">
        <v>9</v>
      </c>
      <c r="DX34" s="37">
        <f t="shared" si="334"/>
        <v>3000</v>
      </c>
      <c r="DY34" s="36">
        <v>0</v>
      </c>
      <c r="DZ34" s="12">
        <v>0</v>
      </c>
      <c r="EA34" s="37">
        <v>0</v>
      </c>
      <c r="EB34" s="36">
        <v>0</v>
      </c>
      <c r="EC34" s="12">
        <v>0</v>
      </c>
      <c r="ED34" s="37">
        <v>0</v>
      </c>
      <c r="EE34" s="36">
        <v>0</v>
      </c>
      <c r="EF34" s="12">
        <v>0</v>
      </c>
      <c r="EG34" s="37">
        <v>0</v>
      </c>
      <c r="EH34" s="36">
        <v>0</v>
      </c>
      <c r="EI34" s="12">
        <v>0</v>
      </c>
      <c r="EJ34" s="37">
        <v>0</v>
      </c>
      <c r="EK34" s="36">
        <v>0</v>
      </c>
      <c r="EL34" s="12">
        <v>0</v>
      </c>
      <c r="EM34" s="37">
        <v>0</v>
      </c>
      <c r="EN34" s="36">
        <v>86</v>
      </c>
      <c r="EO34" s="12">
        <v>1659</v>
      </c>
      <c r="EP34" s="37">
        <f t="shared" si="336"/>
        <v>19290.697674418607</v>
      </c>
      <c r="EQ34" s="36">
        <v>22</v>
      </c>
      <c r="ER34" s="12">
        <v>673</v>
      </c>
      <c r="ES34" s="37">
        <f t="shared" si="337"/>
        <v>30590.909090909088</v>
      </c>
      <c r="ET34" s="36">
        <v>0</v>
      </c>
      <c r="EU34" s="12">
        <v>0</v>
      </c>
      <c r="EV34" s="37">
        <v>0</v>
      </c>
      <c r="EW34" s="36">
        <v>0</v>
      </c>
      <c r="EX34" s="12">
        <v>0</v>
      </c>
      <c r="EY34" s="37">
        <v>0</v>
      </c>
      <c r="EZ34" s="36">
        <v>0</v>
      </c>
      <c r="FA34" s="12">
        <v>0</v>
      </c>
      <c r="FB34" s="37">
        <v>0</v>
      </c>
      <c r="FC34" s="36">
        <v>0</v>
      </c>
      <c r="FD34" s="12">
        <v>0</v>
      </c>
      <c r="FE34" s="37">
        <v>0</v>
      </c>
      <c r="FF34" s="36">
        <v>0</v>
      </c>
      <c r="FG34" s="12">
        <v>0</v>
      </c>
      <c r="FH34" s="37">
        <v>0</v>
      </c>
      <c r="FI34" s="36">
        <v>0</v>
      </c>
      <c r="FJ34" s="12">
        <v>0</v>
      </c>
      <c r="FK34" s="37">
        <v>0</v>
      </c>
      <c r="FL34" s="36">
        <v>0</v>
      </c>
      <c r="FM34" s="12">
        <v>0</v>
      </c>
      <c r="FN34" s="37">
        <v>0</v>
      </c>
      <c r="FO34" s="36">
        <v>0</v>
      </c>
      <c r="FP34" s="12">
        <v>0</v>
      </c>
      <c r="FQ34" s="37">
        <v>0</v>
      </c>
      <c r="FR34" s="36">
        <v>0</v>
      </c>
      <c r="FS34" s="12">
        <v>0</v>
      </c>
      <c r="FT34" s="37">
        <v>0</v>
      </c>
      <c r="FU34" s="36">
        <v>0</v>
      </c>
      <c r="FV34" s="12">
        <v>0</v>
      </c>
      <c r="FW34" s="37">
        <v>0</v>
      </c>
      <c r="FX34" s="36">
        <v>0</v>
      </c>
      <c r="FY34" s="12">
        <v>0</v>
      </c>
      <c r="FZ34" s="37">
        <v>0</v>
      </c>
      <c r="GA34" s="36">
        <v>0</v>
      </c>
      <c r="GB34" s="12">
        <v>0</v>
      </c>
      <c r="GC34" s="37">
        <v>0</v>
      </c>
      <c r="GD34" s="36">
        <v>0</v>
      </c>
      <c r="GE34" s="12">
        <v>0</v>
      </c>
      <c r="GF34" s="37">
        <v>0</v>
      </c>
      <c r="GG34" s="36">
        <v>0</v>
      </c>
      <c r="GH34" s="12">
        <v>0</v>
      </c>
      <c r="GI34" s="37">
        <v>0</v>
      </c>
      <c r="GJ34" s="36">
        <v>0</v>
      </c>
      <c r="GK34" s="12">
        <v>0</v>
      </c>
      <c r="GL34" s="37">
        <v>0</v>
      </c>
      <c r="GM34" s="36">
        <v>9</v>
      </c>
      <c r="GN34" s="12">
        <v>30</v>
      </c>
      <c r="GO34" s="37">
        <f t="shared" si="339"/>
        <v>3333.3333333333335</v>
      </c>
      <c r="GP34" s="36">
        <v>0</v>
      </c>
      <c r="GQ34" s="12">
        <v>0</v>
      </c>
      <c r="GR34" s="37">
        <f t="shared" si="340"/>
        <v>0</v>
      </c>
      <c r="GS34" s="36">
        <v>0</v>
      </c>
      <c r="GT34" s="12">
        <v>0</v>
      </c>
      <c r="GU34" s="37">
        <f t="shared" si="341"/>
        <v>0</v>
      </c>
      <c r="GV34" s="36">
        <v>0</v>
      </c>
      <c r="GW34" s="12">
        <v>0</v>
      </c>
      <c r="GX34" s="37">
        <f t="shared" si="342"/>
        <v>0</v>
      </c>
      <c r="GY34" s="36">
        <v>0</v>
      </c>
      <c r="GZ34" s="12">
        <v>0</v>
      </c>
      <c r="HA34" s="37">
        <v>0</v>
      </c>
      <c r="HB34" s="36">
        <v>0</v>
      </c>
      <c r="HC34" s="12">
        <v>0</v>
      </c>
      <c r="HD34" s="37">
        <v>0</v>
      </c>
      <c r="HE34" s="36">
        <v>0</v>
      </c>
      <c r="HF34" s="12">
        <v>0</v>
      </c>
      <c r="HG34" s="37">
        <v>0</v>
      </c>
      <c r="HH34" s="36">
        <v>0</v>
      </c>
      <c r="HI34" s="12">
        <v>0</v>
      </c>
      <c r="HJ34" s="37">
        <v>0</v>
      </c>
      <c r="HK34" s="36">
        <v>0</v>
      </c>
      <c r="HL34" s="12">
        <v>0</v>
      </c>
      <c r="HM34" s="37">
        <v>0</v>
      </c>
      <c r="HN34" s="36">
        <v>0</v>
      </c>
      <c r="HO34" s="12">
        <v>0</v>
      </c>
      <c r="HP34" s="37">
        <v>0</v>
      </c>
      <c r="HQ34" s="36">
        <v>0</v>
      </c>
      <c r="HR34" s="12">
        <v>0</v>
      </c>
      <c r="HS34" s="37">
        <v>0</v>
      </c>
      <c r="HT34" s="36">
        <v>0</v>
      </c>
      <c r="HU34" s="12">
        <v>0</v>
      </c>
      <c r="HV34" s="37">
        <v>0</v>
      </c>
      <c r="HW34" s="36">
        <v>5</v>
      </c>
      <c r="HX34" s="12">
        <v>86</v>
      </c>
      <c r="HY34" s="37">
        <f t="shared" si="355"/>
        <v>17200</v>
      </c>
      <c r="HZ34" s="36">
        <v>0</v>
      </c>
      <c r="IA34" s="12">
        <v>0</v>
      </c>
      <c r="IB34" s="37">
        <v>0</v>
      </c>
      <c r="IC34" s="36">
        <v>0</v>
      </c>
      <c r="ID34" s="12">
        <v>0</v>
      </c>
      <c r="IE34" s="37">
        <v>0</v>
      </c>
      <c r="IF34" s="36">
        <v>0</v>
      </c>
      <c r="IG34" s="12">
        <v>0</v>
      </c>
      <c r="IH34" s="37">
        <v>0</v>
      </c>
      <c r="II34" s="36">
        <v>52</v>
      </c>
      <c r="IJ34" s="12">
        <v>367</v>
      </c>
      <c r="IK34" s="37">
        <f t="shared" si="343"/>
        <v>7057.6923076923076</v>
      </c>
      <c r="IL34" s="36">
        <v>0</v>
      </c>
      <c r="IM34" s="12">
        <v>0</v>
      </c>
      <c r="IN34" s="37">
        <v>0</v>
      </c>
      <c r="IO34" s="36">
        <v>0</v>
      </c>
      <c r="IP34" s="12">
        <v>0</v>
      </c>
      <c r="IQ34" s="37">
        <v>0</v>
      </c>
      <c r="IR34" s="36">
        <v>0</v>
      </c>
      <c r="IS34" s="12">
        <v>0</v>
      </c>
      <c r="IT34" s="37">
        <v>0</v>
      </c>
      <c r="IU34" s="36">
        <v>0</v>
      </c>
      <c r="IV34" s="12">
        <v>0</v>
      </c>
      <c r="IW34" s="37">
        <v>0</v>
      </c>
      <c r="IX34" s="36">
        <v>0</v>
      </c>
      <c r="IY34" s="12">
        <v>0</v>
      </c>
      <c r="IZ34" s="37">
        <v>0</v>
      </c>
      <c r="JA34" s="36">
        <v>0</v>
      </c>
      <c r="JB34" s="12">
        <v>0</v>
      </c>
      <c r="JC34" s="37">
        <v>0</v>
      </c>
      <c r="JD34" s="36">
        <v>1</v>
      </c>
      <c r="JE34" s="12">
        <v>3</v>
      </c>
      <c r="JF34" s="37">
        <f t="shared" si="344"/>
        <v>3000</v>
      </c>
      <c r="JG34" s="36">
        <v>12</v>
      </c>
      <c r="JH34" s="12">
        <v>113</v>
      </c>
      <c r="JI34" s="37">
        <f t="shared" si="345"/>
        <v>9416.6666666666661</v>
      </c>
      <c r="JJ34" s="36">
        <v>0</v>
      </c>
      <c r="JK34" s="12">
        <v>0</v>
      </c>
      <c r="JL34" s="37">
        <v>0</v>
      </c>
      <c r="JM34" s="36">
        <v>0</v>
      </c>
      <c r="JN34" s="12">
        <v>0</v>
      </c>
      <c r="JO34" s="37">
        <v>0</v>
      </c>
      <c r="JP34" s="36">
        <v>0</v>
      </c>
      <c r="JQ34" s="12">
        <v>0</v>
      </c>
      <c r="JR34" s="37">
        <v>0</v>
      </c>
      <c r="JS34" s="36">
        <v>0</v>
      </c>
      <c r="JT34" s="12">
        <v>0</v>
      </c>
      <c r="JU34" s="37">
        <v>0</v>
      </c>
      <c r="JV34" s="36">
        <v>0</v>
      </c>
      <c r="JW34" s="12">
        <v>0</v>
      </c>
      <c r="JX34" s="37">
        <v>0</v>
      </c>
      <c r="JY34" s="36">
        <v>0</v>
      </c>
      <c r="JZ34" s="12">
        <v>0</v>
      </c>
      <c r="KA34" s="37">
        <v>0</v>
      </c>
      <c r="KB34" s="36">
        <v>0</v>
      </c>
      <c r="KC34" s="12">
        <v>0</v>
      </c>
      <c r="KD34" s="37">
        <v>0</v>
      </c>
      <c r="KE34" s="36"/>
      <c r="KF34" s="12"/>
      <c r="KG34" s="37"/>
      <c r="KH34" s="36">
        <v>5</v>
      </c>
      <c r="KI34" s="12">
        <v>15</v>
      </c>
      <c r="KJ34" s="37">
        <f t="shared" si="357"/>
        <v>3000</v>
      </c>
      <c r="KK34" s="36">
        <v>0</v>
      </c>
      <c r="KL34" s="12">
        <v>0</v>
      </c>
      <c r="KM34" s="37">
        <f t="shared" si="346"/>
        <v>0</v>
      </c>
      <c r="KN34" s="36">
        <v>0</v>
      </c>
      <c r="KO34" s="12">
        <v>0</v>
      </c>
      <c r="KP34" s="37">
        <v>0</v>
      </c>
      <c r="KQ34" s="36"/>
      <c r="KR34" s="12"/>
      <c r="KS34" s="37"/>
      <c r="KT34" s="36">
        <v>0</v>
      </c>
      <c r="KU34" s="12">
        <v>0</v>
      </c>
      <c r="KV34" s="37">
        <v>0</v>
      </c>
      <c r="KW34" s="36">
        <v>0</v>
      </c>
      <c r="KX34" s="12">
        <v>0</v>
      </c>
      <c r="KY34" s="37">
        <v>0</v>
      </c>
      <c r="KZ34" s="36">
        <v>0</v>
      </c>
      <c r="LA34" s="12">
        <v>0</v>
      </c>
      <c r="LB34" s="37">
        <v>0</v>
      </c>
      <c r="LC34" s="36">
        <v>0</v>
      </c>
      <c r="LD34" s="12">
        <v>0</v>
      </c>
      <c r="LE34" s="37">
        <v>0</v>
      </c>
      <c r="LF34" s="36">
        <v>0</v>
      </c>
      <c r="LG34" s="12">
        <v>0</v>
      </c>
      <c r="LH34" s="37">
        <v>0</v>
      </c>
      <c r="LI34" s="36">
        <v>32</v>
      </c>
      <c r="LJ34" s="12">
        <v>615</v>
      </c>
      <c r="LK34" s="37">
        <f t="shared" si="348"/>
        <v>19218.75</v>
      </c>
      <c r="LL34" s="36">
        <v>8</v>
      </c>
      <c r="LM34" s="12">
        <v>140</v>
      </c>
      <c r="LN34" s="37">
        <f t="shared" si="349"/>
        <v>17500</v>
      </c>
      <c r="LO34" s="36">
        <v>0</v>
      </c>
      <c r="LP34" s="12">
        <v>0</v>
      </c>
      <c r="LQ34" s="37">
        <v>0</v>
      </c>
      <c r="LR34" s="36">
        <v>0</v>
      </c>
      <c r="LS34" s="12">
        <v>0</v>
      </c>
      <c r="LT34" s="37">
        <v>0</v>
      </c>
      <c r="LU34" s="36">
        <v>0</v>
      </c>
      <c r="LV34" s="12">
        <v>0</v>
      </c>
      <c r="LW34" s="37">
        <v>0</v>
      </c>
      <c r="LX34" s="36">
        <v>0</v>
      </c>
      <c r="LY34" s="12">
        <v>0</v>
      </c>
      <c r="LZ34" s="37">
        <v>0</v>
      </c>
      <c r="MA34" s="6" t="e">
        <f>L34+O34+R34+AA34+AG34+AP34+AS34+BB34+BH34+BK34+CC34+CF34+CI34+CX34+DJ34+DV34+DY34+EB34+EE34+EH34+EK34+EN34+EQ34+EW34+EZ34+FF34+FU34+GM34+HB34+HQ34+HW34+HZ34+IC34+II34+IL34+IO34+IR34+IU34+IX34+JD34+JG34+JM34+JP34+JV34+JY34+KH34+KN34+KT34+KW34+LF34+LI34+LL34+LR34+LU34+CO34+FC34+AM34+ET34+FO34+FR34+LO34+HT34+HN34+CU34+LC34+KZ34+KB34+JS34+JJ34+IF34+HK34+HH34+HE34+FX34+DG34+DD34+CR34+BZ34+BT34+BN34+BE34+AY34+AJ34+AD34+X34+JA34+GJ34+GG34+CL34+LX34+DA34+GA34+FI34+BW34+GY34+DS34+GD34+FL34+#REF!+GS34</f>
        <v>#REF!</v>
      </c>
      <c r="MB34" s="63" t="e">
        <f>M34+P34+S34+AB34+AH34+AQ34+AT34+BC34+BI34+BL34+CD34+CG34+CJ34+CY34+DK34+DW34+DZ34+EC34+EF34+EI34+EL34+EO34+ER34+EX34+FA34+FG34+FV34+GN34+HC34+HR34+HX34+IA34+ID34+IJ34+IM34+IP34+IS34+IV34+IY34+JE34+JH34+JN34+JQ34+JW34+JZ34+KI34+KO34+KU34+KX34+LG34+LJ34+LM34+LS34+LV34+CP34+FD34+AN34+EU34+FP34+FS34+LP34+HU34+HO34+CV34+LD34+LA34+KC34+JT34+JK34+IG34+HL34+HI34+HF34+FY34+DH34+DE34+CS34+CA34+BU34+BO34+BF34+AZ34+AK34+AE34+Y34+JB34+GK34+GH34+CM34+LY34+DB34+GB34+FJ34+BX34+GZ34+DT34+GE34+FM34+#REF!+GT34</f>
        <v>#REF!</v>
      </c>
      <c r="MC34" s="3"/>
      <c r="MD34" s="4"/>
      <c r="ME34" s="3"/>
      <c r="MF34" s="3"/>
      <c r="MG34" s="3"/>
      <c r="MH34" s="4"/>
      <c r="MI34" s="3"/>
      <c r="MJ34" s="3"/>
      <c r="MK34" s="3"/>
      <c r="ML34" s="4"/>
      <c r="MM34" s="3"/>
      <c r="MN34" s="3"/>
      <c r="MO34" s="1"/>
    </row>
    <row r="35" spans="1:428" x14ac:dyDescent="0.3">
      <c r="A35" s="52">
        <v>2006</v>
      </c>
      <c r="B35" s="53" t="s">
        <v>8</v>
      </c>
      <c r="C35" s="36"/>
      <c r="D35" s="12"/>
      <c r="E35" s="37"/>
      <c r="F35" s="36">
        <v>0</v>
      </c>
      <c r="G35" s="12">
        <v>0</v>
      </c>
      <c r="H35" s="37">
        <f t="shared" si="325"/>
        <v>0</v>
      </c>
      <c r="I35" s="36"/>
      <c r="J35" s="12"/>
      <c r="K35" s="37"/>
      <c r="L35" s="36">
        <v>0</v>
      </c>
      <c r="M35" s="12">
        <v>0</v>
      </c>
      <c r="N35" s="37">
        <v>0</v>
      </c>
      <c r="O35" s="36">
        <v>100</v>
      </c>
      <c r="P35" s="12">
        <v>1213</v>
      </c>
      <c r="Q35" s="37">
        <f t="shared" si="326"/>
        <v>12130</v>
      </c>
      <c r="R35" s="36">
        <v>7</v>
      </c>
      <c r="S35" s="12">
        <v>122</v>
      </c>
      <c r="T35" s="37">
        <f t="shared" si="351"/>
        <v>17428.571428571428</v>
      </c>
      <c r="U35" s="36">
        <v>0</v>
      </c>
      <c r="V35" s="12">
        <v>0</v>
      </c>
      <c r="W35" s="37">
        <f t="shared" si="327"/>
        <v>0</v>
      </c>
      <c r="X35" s="36">
        <v>0</v>
      </c>
      <c r="Y35" s="12">
        <v>0</v>
      </c>
      <c r="Z35" s="37">
        <v>0</v>
      </c>
      <c r="AA35" s="36">
        <v>0</v>
      </c>
      <c r="AB35" s="12">
        <v>0</v>
      </c>
      <c r="AC35" s="37">
        <v>0</v>
      </c>
      <c r="AD35" s="36">
        <v>0</v>
      </c>
      <c r="AE35" s="12">
        <v>0</v>
      </c>
      <c r="AF35" s="37">
        <v>0</v>
      </c>
      <c r="AG35" s="36">
        <v>10</v>
      </c>
      <c r="AH35" s="12">
        <v>241</v>
      </c>
      <c r="AI35" s="37">
        <f t="shared" si="328"/>
        <v>24100</v>
      </c>
      <c r="AJ35" s="36">
        <v>0</v>
      </c>
      <c r="AK35" s="12">
        <v>0</v>
      </c>
      <c r="AL35" s="37">
        <v>0</v>
      </c>
      <c r="AM35" s="36">
        <v>0</v>
      </c>
      <c r="AN35" s="12">
        <v>0</v>
      </c>
      <c r="AO35" s="37">
        <v>0</v>
      </c>
      <c r="AP35" s="36">
        <v>44</v>
      </c>
      <c r="AQ35" s="12">
        <v>319</v>
      </c>
      <c r="AR35" s="37">
        <f t="shared" si="329"/>
        <v>7250</v>
      </c>
      <c r="AS35" s="36">
        <v>0</v>
      </c>
      <c r="AT35" s="12">
        <v>0</v>
      </c>
      <c r="AU35" s="37">
        <v>0</v>
      </c>
      <c r="AV35" s="36">
        <v>0</v>
      </c>
      <c r="AW35" s="12">
        <v>0</v>
      </c>
      <c r="AX35" s="37">
        <f t="shared" si="330"/>
        <v>0</v>
      </c>
      <c r="AY35" s="36">
        <v>0</v>
      </c>
      <c r="AZ35" s="12">
        <v>0</v>
      </c>
      <c r="BA35" s="37">
        <v>0</v>
      </c>
      <c r="BB35" s="36">
        <v>0</v>
      </c>
      <c r="BC35" s="12">
        <v>0</v>
      </c>
      <c r="BD35" s="37">
        <v>0</v>
      </c>
      <c r="BE35" s="36">
        <v>0</v>
      </c>
      <c r="BF35" s="12">
        <v>0</v>
      </c>
      <c r="BG35" s="37">
        <v>0</v>
      </c>
      <c r="BH35" s="36">
        <v>0</v>
      </c>
      <c r="BI35" s="12">
        <v>0</v>
      </c>
      <c r="BJ35" s="37">
        <v>0</v>
      </c>
      <c r="BK35" s="36">
        <v>7</v>
      </c>
      <c r="BL35" s="12">
        <v>16</v>
      </c>
      <c r="BM35" s="37">
        <f t="shared" si="331"/>
        <v>2285.7142857142858</v>
      </c>
      <c r="BN35" s="36">
        <v>0</v>
      </c>
      <c r="BO35" s="12">
        <v>0</v>
      </c>
      <c r="BP35" s="37">
        <v>0</v>
      </c>
      <c r="BQ35" s="36">
        <v>0</v>
      </c>
      <c r="BR35" s="12">
        <v>0</v>
      </c>
      <c r="BS35" s="37">
        <f t="shared" si="332"/>
        <v>0</v>
      </c>
      <c r="BT35" s="36">
        <v>0</v>
      </c>
      <c r="BU35" s="12">
        <v>0</v>
      </c>
      <c r="BV35" s="37">
        <v>0</v>
      </c>
      <c r="BW35" s="36">
        <v>0</v>
      </c>
      <c r="BX35" s="12">
        <v>0</v>
      </c>
      <c r="BY35" s="37">
        <v>0</v>
      </c>
      <c r="BZ35" s="36">
        <v>0</v>
      </c>
      <c r="CA35" s="12">
        <v>0</v>
      </c>
      <c r="CB35" s="37">
        <v>0</v>
      </c>
      <c r="CC35" s="36">
        <v>0</v>
      </c>
      <c r="CD35" s="12">
        <v>0</v>
      </c>
      <c r="CE35" s="37">
        <v>0</v>
      </c>
      <c r="CF35" s="36">
        <v>0</v>
      </c>
      <c r="CG35" s="12">
        <v>0</v>
      </c>
      <c r="CH35" s="37">
        <v>0</v>
      </c>
      <c r="CI35" s="36">
        <v>0</v>
      </c>
      <c r="CJ35" s="12">
        <v>0</v>
      </c>
      <c r="CK35" s="37">
        <v>0</v>
      </c>
      <c r="CL35" s="36">
        <v>0</v>
      </c>
      <c r="CM35" s="12">
        <v>0</v>
      </c>
      <c r="CN35" s="37">
        <v>0</v>
      </c>
      <c r="CO35" s="36">
        <v>0</v>
      </c>
      <c r="CP35" s="12">
        <v>0</v>
      </c>
      <c r="CQ35" s="37">
        <v>0</v>
      </c>
      <c r="CR35" s="36">
        <v>0</v>
      </c>
      <c r="CS35" s="12">
        <v>0</v>
      </c>
      <c r="CT35" s="37">
        <v>0</v>
      </c>
      <c r="CU35" s="36">
        <v>0</v>
      </c>
      <c r="CV35" s="12">
        <v>0</v>
      </c>
      <c r="CW35" s="37">
        <v>0</v>
      </c>
      <c r="CX35" s="36">
        <v>22</v>
      </c>
      <c r="CY35" s="12">
        <v>252</v>
      </c>
      <c r="CZ35" s="37">
        <f t="shared" si="352"/>
        <v>11454.545454545456</v>
      </c>
      <c r="DA35" s="36">
        <v>0</v>
      </c>
      <c r="DB35" s="12">
        <v>0</v>
      </c>
      <c r="DC35" s="37">
        <v>0</v>
      </c>
      <c r="DD35" s="36">
        <v>4</v>
      </c>
      <c r="DE35" s="12">
        <v>57</v>
      </c>
      <c r="DF35" s="37">
        <f t="shared" ref="DF35:DF38" si="360">DE35/DD35*1000</f>
        <v>14250</v>
      </c>
      <c r="DG35" s="36">
        <v>0</v>
      </c>
      <c r="DH35" s="12">
        <v>0</v>
      </c>
      <c r="DI35" s="37">
        <v>0</v>
      </c>
      <c r="DJ35" s="36">
        <v>0</v>
      </c>
      <c r="DK35" s="12">
        <v>0</v>
      </c>
      <c r="DL35" s="37">
        <v>0</v>
      </c>
      <c r="DM35" s="36"/>
      <c r="DN35" s="12"/>
      <c r="DO35" s="37"/>
      <c r="DP35" s="36"/>
      <c r="DQ35" s="12"/>
      <c r="DR35" s="37"/>
      <c r="DS35" s="36">
        <v>0</v>
      </c>
      <c r="DT35" s="12">
        <v>0</v>
      </c>
      <c r="DU35" s="37">
        <f>IF(DS35=0,0,DT35/DS35*1000)</f>
        <v>0</v>
      </c>
      <c r="DV35" s="36">
        <v>2</v>
      </c>
      <c r="DW35" s="12">
        <v>2</v>
      </c>
      <c r="DX35" s="37">
        <f t="shared" si="334"/>
        <v>1000</v>
      </c>
      <c r="DY35" s="36">
        <v>0</v>
      </c>
      <c r="DZ35" s="12">
        <v>0</v>
      </c>
      <c r="EA35" s="37">
        <v>0</v>
      </c>
      <c r="EB35" s="36">
        <v>28</v>
      </c>
      <c r="EC35" s="12">
        <v>197</v>
      </c>
      <c r="ED35" s="37">
        <f t="shared" si="354"/>
        <v>7035.7142857142853</v>
      </c>
      <c r="EE35" s="36">
        <v>0</v>
      </c>
      <c r="EF35" s="12">
        <v>0</v>
      </c>
      <c r="EG35" s="37">
        <v>0</v>
      </c>
      <c r="EH35" s="36">
        <v>0</v>
      </c>
      <c r="EI35" s="12">
        <v>0</v>
      </c>
      <c r="EJ35" s="37">
        <v>0</v>
      </c>
      <c r="EK35" s="36">
        <v>0</v>
      </c>
      <c r="EL35" s="12">
        <v>0</v>
      </c>
      <c r="EM35" s="37">
        <v>0</v>
      </c>
      <c r="EN35" s="36">
        <v>30</v>
      </c>
      <c r="EO35" s="12">
        <v>322</v>
      </c>
      <c r="EP35" s="37">
        <f t="shared" si="336"/>
        <v>10733.333333333332</v>
      </c>
      <c r="EQ35" s="36">
        <v>33</v>
      </c>
      <c r="ER35" s="12">
        <v>681</v>
      </c>
      <c r="ES35" s="37">
        <f t="shared" si="337"/>
        <v>20636.363636363636</v>
      </c>
      <c r="ET35" s="36">
        <v>0</v>
      </c>
      <c r="EU35" s="12">
        <v>0</v>
      </c>
      <c r="EV35" s="37">
        <v>0</v>
      </c>
      <c r="EW35" s="36">
        <v>0</v>
      </c>
      <c r="EX35" s="12">
        <v>0</v>
      </c>
      <c r="EY35" s="37">
        <v>0</v>
      </c>
      <c r="EZ35" s="36">
        <v>0</v>
      </c>
      <c r="FA35" s="12">
        <v>0</v>
      </c>
      <c r="FB35" s="37">
        <v>0</v>
      </c>
      <c r="FC35" s="36">
        <v>0</v>
      </c>
      <c r="FD35" s="12">
        <v>0</v>
      </c>
      <c r="FE35" s="37">
        <v>0</v>
      </c>
      <c r="FF35" s="36">
        <v>1</v>
      </c>
      <c r="FG35" s="12">
        <v>7</v>
      </c>
      <c r="FH35" s="37">
        <f t="shared" ref="FH35:FH37" si="361">FG35/FF35*1000</f>
        <v>7000</v>
      </c>
      <c r="FI35" s="36">
        <v>0</v>
      </c>
      <c r="FJ35" s="12">
        <v>0</v>
      </c>
      <c r="FK35" s="37">
        <v>0</v>
      </c>
      <c r="FL35" s="36">
        <v>0</v>
      </c>
      <c r="FM35" s="12">
        <v>0</v>
      </c>
      <c r="FN35" s="37">
        <v>0</v>
      </c>
      <c r="FO35" s="36">
        <v>0</v>
      </c>
      <c r="FP35" s="12">
        <v>0</v>
      </c>
      <c r="FQ35" s="37">
        <v>0</v>
      </c>
      <c r="FR35" s="36">
        <v>0</v>
      </c>
      <c r="FS35" s="12">
        <v>0</v>
      </c>
      <c r="FT35" s="37">
        <v>0</v>
      </c>
      <c r="FU35" s="36">
        <v>0</v>
      </c>
      <c r="FV35" s="12">
        <v>0</v>
      </c>
      <c r="FW35" s="37">
        <v>0</v>
      </c>
      <c r="FX35" s="36">
        <v>0</v>
      </c>
      <c r="FY35" s="12">
        <v>0</v>
      </c>
      <c r="FZ35" s="37">
        <v>0</v>
      </c>
      <c r="GA35" s="36">
        <v>0</v>
      </c>
      <c r="GB35" s="12">
        <v>0</v>
      </c>
      <c r="GC35" s="37">
        <v>0</v>
      </c>
      <c r="GD35" s="36">
        <v>0</v>
      </c>
      <c r="GE35" s="12">
        <v>0</v>
      </c>
      <c r="GF35" s="37">
        <v>0</v>
      </c>
      <c r="GG35" s="36">
        <v>0</v>
      </c>
      <c r="GH35" s="12">
        <v>0</v>
      </c>
      <c r="GI35" s="37">
        <v>0</v>
      </c>
      <c r="GJ35" s="36">
        <v>0</v>
      </c>
      <c r="GK35" s="12">
        <v>0</v>
      </c>
      <c r="GL35" s="37">
        <v>0</v>
      </c>
      <c r="GM35" s="36">
        <v>7</v>
      </c>
      <c r="GN35" s="12">
        <v>36</v>
      </c>
      <c r="GO35" s="37">
        <f t="shared" si="339"/>
        <v>5142.8571428571431</v>
      </c>
      <c r="GP35" s="36">
        <v>0</v>
      </c>
      <c r="GQ35" s="12">
        <v>0</v>
      </c>
      <c r="GR35" s="37">
        <f t="shared" si="340"/>
        <v>0</v>
      </c>
      <c r="GS35" s="36">
        <v>0</v>
      </c>
      <c r="GT35" s="12">
        <v>0</v>
      </c>
      <c r="GU35" s="37">
        <f t="shared" si="341"/>
        <v>0</v>
      </c>
      <c r="GV35" s="36">
        <v>0</v>
      </c>
      <c r="GW35" s="12">
        <v>0</v>
      </c>
      <c r="GX35" s="37">
        <f t="shared" si="342"/>
        <v>0</v>
      </c>
      <c r="GY35" s="36">
        <v>0</v>
      </c>
      <c r="GZ35" s="12">
        <v>0</v>
      </c>
      <c r="HA35" s="37">
        <v>0</v>
      </c>
      <c r="HB35" s="36">
        <v>0</v>
      </c>
      <c r="HC35" s="12">
        <v>0</v>
      </c>
      <c r="HD35" s="37">
        <v>0</v>
      </c>
      <c r="HE35" s="36">
        <v>0</v>
      </c>
      <c r="HF35" s="12">
        <v>0</v>
      </c>
      <c r="HG35" s="37">
        <v>0</v>
      </c>
      <c r="HH35" s="36">
        <v>0</v>
      </c>
      <c r="HI35" s="12">
        <v>0</v>
      </c>
      <c r="HJ35" s="37">
        <v>0</v>
      </c>
      <c r="HK35" s="36">
        <v>0</v>
      </c>
      <c r="HL35" s="12">
        <v>0</v>
      </c>
      <c r="HM35" s="37">
        <v>0</v>
      </c>
      <c r="HN35" s="36">
        <v>0</v>
      </c>
      <c r="HO35" s="12">
        <v>0</v>
      </c>
      <c r="HP35" s="37">
        <v>0</v>
      </c>
      <c r="HQ35" s="36">
        <v>0</v>
      </c>
      <c r="HR35" s="12">
        <v>0</v>
      </c>
      <c r="HS35" s="37">
        <v>0</v>
      </c>
      <c r="HT35" s="36">
        <v>0</v>
      </c>
      <c r="HU35" s="12">
        <v>0</v>
      </c>
      <c r="HV35" s="37">
        <v>0</v>
      </c>
      <c r="HW35" s="36">
        <v>0</v>
      </c>
      <c r="HX35" s="12">
        <v>0</v>
      </c>
      <c r="HY35" s="37">
        <v>0</v>
      </c>
      <c r="HZ35" s="36">
        <v>0</v>
      </c>
      <c r="IA35" s="12">
        <v>0</v>
      </c>
      <c r="IB35" s="37">
        <v>0</v>
      </c>
      <c r="IC35" s="36">
        <v>0</v>
      </c>
      <c r="ID35" s="12">
        <v>0</v>
      </c>
      <c r="IE35" s="37">
        <v>0</v>
      </c>
      <c r="IF35" s="36">
        <v>0</v>
      </c>
      <c r="IG35" s="12">
        <v>0</v>
      </c>
      <c r="IH35" s="37">
        <v>0</v>
      </c>
      <c r="II35" s="36">
        <v>87</v>
      </c>
      <c r="IJ35" s="12">
        <v>530</v>
      </c>
      <c r="IK35" s="37">
        <f t="shared" si="343"/>
        <v>6091.954022988506</v>
      </c>
      <c r="IL35" s="36">
        <v>0</v>
      </c>
      <c r="IM35" s="12">
        <v>0</v>
      </c>
      <c r="IN35" s="37">
        <v>0</v>
      </c>
      <c r="IO35" s="36">
        <v>0</v>
      </c>
      <c r="IP35" s="12">
        <v>0</v>
      </c>
      <c r="IQ35" s="37">
        <v>0</v>
      </c>
      <c r="IR35" s="36">
        <v>0</v>
      </c>
      <c r="IS35" s="12">
        <v>0</v>
      </c>
      <c r="IT35" s="37">
        <v>0</v>
      </c>
      <c r="IU35" s="36">
        <v>0</v>
      </c>
      <c r="IV35" s="12">
        <v>0</v>
      </c>
      <c r="IW35" s="37">
        <v>0</v>
      </c>
      <c r="IX35" s="36">
        <v>0</v>
      </c>
      <c r="IY35" s="12">
        <v>0</v>
      </c>
      <c r="IZ35" s="37">
        <v>0</v>
      </c>
      <c r="JA35" s="36">
        <v>0</v>
      </c>
      <c r="JB35" s="12">
        <v>0</v>
      </c>
      <c r="JC35" s="37">
        <v>0</v>
      </c>
      <c r="JD35" s="36">
        <v>0</v>
      </c>
      <c r="JE35" s="12">
        <v>0</v>
      </c>
      <c r="JF35" s="37">
        <v>0</v>
      </c>
      <c r="JG35" s="36">
        <v>3</v>
      </c>
      <c r="JH35" s="12">
        <v>33</v>
      </c>
      <c r="JI35" s="37">
        <f t="shared" si="345"/>
        <v>11000</v>
      </c>
      <c r="JJ35" s="36">
        <v>0</v>
      </c>
      <c r="JK35" s="12">
        <v>0</v>
      </c>
      <c r="JL35" s="37">
        <v>0</v>
      </c>
      <c r="JM35" s="36">
        <v>0</v>
      </c>
      <c r="JN35" s="12">
        <v>0</v>
      </c>
      <c r="JO35" s="37">
        <v>0</v>
      </c>
      <c r="JP35" s="36">
        <v>0</v>
      </c>
      <c r="JQ35" s="12">
        <v>0</v>
      </c>
      <c r="JR35" s="37">
        <v>0</v>
      </c>
      <c r="JS35" s="36">
        <v>0</v>
      </c>
      <c r="JT35" s="12">
        <v>0</v>
      </c>
      <c r="JU35" s="37">
        <v>0</v>
      </c>
      <c r="JV35" s="36">
        <v>0</v>
      </c>
      <c r="JW35" s="12">
        <v>0</v>
      </c>
      <c r="JX35" s="37">
        <v>0</v>
      </c>
      <c r="JY35" s="36">
        <v>0</v>
      </c>
      <c r="JZ35" s="12">
        <v>0</v>
      </c>
      <c r="KA35" s="37">
        <v>0</v>
      </c>
      <c r="KB35" s="36">
        <v>0</v>
      </c>
      <c r="KC35" s="12">
        <v>0</v>
      </c>
      <c r="KD35" s="37">
        <v>0</v>
      </c>
      <c r="KE35" s="36"/>
      <c r="KF35" s="12"/>
      <c r="KG35" s="37"/>
      <c r="KH35" s="36">
        <v>0</v>
      </c>
      <c r="KI35" s="12">
        <v>0</v>
      </c>
      <c r="KJ35" s="37">
        <v>0</v>
      </c>
      <c r="KK35" s="36">
        <v>0</v>
      </c>
      <c r="KL35" s="12">
        <v>0</v>
      </c>
      <c r="KM35" s="37">
        <f t="shared" si="346"/>
        <v>0</v>
      </c>
      <c r="KN35" s="36">
        <v>0</v>
      </c>
      <c r="KO35" s="12">
        <v>0</v>
      </c>
      <c r="KP35" s="37">
        <v>0</v>
      </c>
      <c r="KQ35" s="36"/>
      <c r="KR35" s="12"/>
      <c r="KS35" s="37"/>
      <c r="KT35" s="36">
        <v>0</v>
      </c>
      <c r="KU35" s="12">
        <v>0</v>
      </c>
      <c r="KV35" s="37">
        <v>0</v>
      </c>
      <c r="KW35" s="36">
        <v>0</v>
      </c>
      <c r="KX35" s="12">
        <v>0</v>
      </c>
      <c r="KY35" s="37">
        <v>0</v>
      </c>
      <c r="KZ35" s="36">
        <v>0</v>
      </c>
      <c r="LA35" s="12">
        <v>0</v>
      </c>
      <c r="LB35" s="37">
        <v>0</v>
      </c>
      <c r="LC35" s="36">
        <v>0</v>
      </c>
      <c r="LD35" s="12">
        <v>0</v>
      </c>
      <c r="LE35" s="37">
        <v>0</v>
      </c>
      <c r="LF35" s="36">
        <v>0</v>
      </c>
      <c r="LG35" s="12">
        <v>0</v>
      </c>
      <c r="LH35" s="37">
        <v>0</v>
      </c>
      <c r="LI35" s="36">
        <v>13</v>
      </c>
      <c r="LJ35" s="12">
        <v>271</v>
      </c>
      <c r="LK35" s="37">
        <f t="shared" si="348"/>
        <v>20846.153846153848</v>
      </c>
      <c r="LL35" s="36">
        <v>6</v>
      </c>
      <c r="LM35" s="12">
        <v>84</v>
      </c>
      <c r="LN35" s="37">
        <f t="shared" si="349"/>
        <v>14000</v>
      </c>
      <c r="LO35" s="36">
        <v>0</v>
      </c>
      <c r="LP35" s="12">
        <v>0</v>
      </c>
      <c r="LQ35" s="37">
        <v>0</v>
      </c>
      <c r="LR35" s="36">
        <v>0</v>
      </c>
      <c r="LS35" s="12">
        <v>0</v>
      </c>
      <c r="LT35" s="37">
        <v>0</v>
      </c>
      <c r="LU35" s="36">
        <v>0</v>
      </c>
      <c r="LV35" s="12">
        <v>0</v>
      </c>
      <c r="LW35" s="37">
        <v>0</v>
      </c>
      <c r="LX35" s="36">
        <v>0</v>
      </c>
      <c r="LY35" s="12">
        <v>0</v>
      </c>
      <c r="LZ35" s="37">
        <v>0</v>
      </c>
      <c r="MA35" s="6" t="e">
        <f>L35+O35+R35+AA35+AG35+AP35+AS35+BB35+BH35+BK35+CC35+CF35+CI35+CX35+DJ35+DV35+DY35+EB35+EE35+EH35+EK35+EN35+EQ35+EW35+EZ35+FF35+FU35+GM35+HB35+HQ35+HW35+HZ35+IC35+II35+IL35+IO35+IR35+IU35+IX35+JD35+JG35+JM35+JP35+JV35+JY35+KH35+KN35+KT35+KW35+LF35+LI35+LL35+LR35+LU35+CO35+FC35+AM35+ET35+FO35+FR35+LO35+HT35+HN35+CU35+LC35+KZ35+KB35+JS35+JJ35+IF35+HK35+HH35+HE35+FX35+DG35+DD35+CR35+BZ35+BT35+BN35+BE35+AY35+AJ35+AD35+X35+JA35+GJ35+GG35+CL35+LX35+DA35+GA35+FI35+BW35+GY35+DS35+GD35+FL35+#REF!+GS35</f>
        <v>#REF!</v>
      </c>
      <c r="MB35" s="63" t="e">
        <f>M35+P35+S35+AB35+AH35+AQ35+AT35+BC35+BI35+BL35+CD35+CG35+CJ35+CY35+DK35+DW35+DZ35+EC35+EF35+EI35+EL35+EO35+ER35+EX35+FA35+FG35+FV35+GN35+HC35+HR35+HX35+IA35+ID35+IJ35+IM35+IP35+IS35+IV35+IY35+JE35+JH35+JN35+JQ35+JW35+JZ35+KI35+KO35+KU35+KX35+LG35+LJ35+LM35+LS35+LV35+CP35+FD35+AN35+EU35+FP35+FS35+LP35+HU35+HO35+CV35+LD35+LA35+KC35+JT35+JK35+IG35+HL35+HI35+HF35+FY35+DH35+DE35+CS35+CA35+BU35+BO35+BF35+AZ35+AK35+AE35+Y35+JB35+GK35+GH35+CM35+LY35+DB35+GB35+FJ35+BX35+GZ35+DT35+GE35+FM35+#REF!+GT35</f>
        <v>#REF!</v>
      </c>
      <c r="MC35" s="3"/>
      <c r="MD35" s="4"/>
      <c r="ME35" s="3"/>
      <c r="MF35" s="3"/>
      <c r="MG35" s="3"/>
      <c r="MH35" s="4"/>
      <c r="MI35" s="3"/>
      <c r="MJ35" s="3"/>
      <c r="MK35" s="3"/>
      <c r="ML35" s="4"/>
      <c r="MM35" s="3"/>
      <c r="MN35" s="3"/>
      <c r="MO35" s="1"/>
    </row>
    <row r="36" spans="1:428" x14ac:dyDescent="0.3">
      <c r="A36" s="52">
        <v>2006</v>
      </c>
      <c r="B36" s="53" t="s">
        <v>9</v>
      </c>
      <c r="C36" s="36"/>
      <c r="D36" s="12"/>
      <c r="E36" s="37"/>
      <c r="F36" s="36">
        <v>0</v>
      </c>
      <c r="G36" s="12">
        <v>0</v>
      </c>
      <c r="H36" s="37">
        <f t="shared" si="325"/>
        <v>0</v>
      </c>
      <c r="I36" s="36"/>
      <c r="J36" s="12"/>
      <c r="K36" s="37"/>
      <c r="L36" s="36">
        <v>0</v>
      </c>
      <c r="M36" s="12">
        <v>0</v>
      </c>
      <c r="N36" s="37">
        <v>0</v>
      </c>
      <c r="O36" s="36">
        <v>39</v>
      </c>
      <c r="P36" s="12">
        <v>625</v>
      </c>
      <c r="Q36" s="37">
        <f t="shared" si="326"/>
        <v>16025.641025641025</v>
      </c>
      <c r="R36" s="36">
        <v>0</v>
      </c>
      <c r="S36" s="12">
        <v>0</v>
      </c>
      <c r="T36" s="37">
        <v>0</v>
      </c>
      <c r="U36" s="36">
        <v>0</v>
      </c>
      <c r="V36" s="12">
        <v>0</v>
      </c>
      <c r="W36" s="37">
        <f t="shared" si="327"/>
        <v>0</v>
      </c>
      <c r="X36" s="36">
        <v>0</v>
      </c>
      <c r="Y36" s="12">
        <v>0</v>
      </c>
      <c r="Z36" s="37">
        <v>0</v>
      </c>
      <c r="AA36" s="36">
        <v>0</v>
      </c>
      <c r="AB36" s="12">
        <v>0</v>
      </c>
      <c r="AC36" s="37">
        <v>0</v>
      </c>
      <c r="AD36" s="36">
        <v>0</v>
      </c>
      <c r="AE36" s="12">
        <v>0</v>
      </c>
      <c r="AF36" s="37">
        <v>0</v>
      </c>
      <c r="AG36" s="36">
        <v>170</v>
      </c>
      <c r="AH36" s="12">
        <v>7240</v>
      </c>
      <c r="AI36" s="37">
        <f t="shared" si="328"/>
        <v>42588.235294117643</v>
      </c>
      <c r="AJ36" s="36">
        <v>0</v>
      </c>
      <c r="AK36" s="12">
        <v>0</v>
      </c>
      <c r="AL36" s="37">
        <v>0</v>
      </c>
      <c r="AM36" s="36">
        <v>0</v>
      </c>
      <c r="AN36" s="12">
        <v>0</v>
      </c>
      <c r="AO36" s="37">
        <v>0</v>
      </c>
      <c r="AP36" s="36">
        <v>17</v>
      </c>
      <c r="AQ36" s="12">
        <v>259</v>
      </c>
      <c r="AR36" s="37">
        <f t="shared" si="329"/>
        <v>15235.294117647058</v>
      </c>
      <c r="AS36" s="36">
        <v>0</v>
      </c>
      <c r="AT36" s="12">
        <v>0</v>
      </c>
      <c r="AU36" s="37">
        <v>0</v>
      </c>
      <c r="AV36" s="36">
        <v>0</v>
      </c>
      <c r="AW36" s="12">
        <v>0</v>
      </c>
      <c r="AX36" s="37">
        <f t="shared" si="330"/>
        <v>0</v>
      </c>
      <c r="AY36" s="36">
        <v>0</v>
      </c>
      <c r="AZ36" s="12">
        <v>0</v>
      </c>
      <c r="BA36" s="37">
        <v>0</v>
      </c>
      <c r="BB36" s="36">
        <v>0</v>
      </c>
      <c r="BC36" s="12">
        <v>0</v>
      </c>
      <c r="BD36" s="37">
        <v>0</v>
      </c>
      <c r="BE36" s="36">
        <v>0</v>
      </c>
      <c r="BF36" s="12">
        <v>0</v>
      </c>
      <c r="BG36" s="37">
        <v>0</v>
      </c>
      <c r="BH36" s="36">
        <v>0</v>
      </c>
      <c r="BI36" s="12">
        <v>0</v>
      </c>
      <c r="BJ36" s="37">
        <v>0</v>
      </c>
      <c r="BK36" s="36">
        <v>4</v>
      </c>
      <c r="BL36" s="12">
        <v>94</v>
      </c>
      <c r="BM36" s="37">
        <f t="shared" si="331"/>
        <v>23500</v>
      </c>
      <c r="BN36" s="36">
        <v>0</v>
      </c>
      <c r="BO36" s="12">
        <v>0</v>
      </c>
      <c r="BP36" s="37">
        <v>0</v>
      </c>
      <c r="BQ36" s="36">
        <v>0</v>
      </c>
      <c r="BR36" s="12">
        <v>0</v>
      </c>
      <c r="BS36" s="37">
        <f t="shared" si="332"/>
        <v>0</v>
      </c>
      <c r="BT36" s="36">
        <v>0</v>
      </c>
      <c r="BU36" s="12">
        <v>0</v>
      </c>
      <c r="BV36" s="37">
        <v>0</v>
      </c>
      <c r="BW36" s="36">
        <v>0</v>
      </c>
      <c r="BX36" s="12">
        <v>0</v>
      </c>
      <c r="BY36" s="37">
        <v>0</v>
      </c>
      <c r="BZ36" s="36">
        <v>0</v>
      </c>
      <c r="CA36" s="12">
        <v>0</v>
      </c>
      <c r="CB36" s="37">
        <v>0</v>
      </c>
      <c r="CC36" s="36">
        <v>0</v>
      </c>
      <c r="CD36" s="12">
        <v>0</v>
      </c>
      <c r="CE36" s="37">
        <v>0</v>
      </c>
      <c r="CF36" s="36">
        <v>0</v>
      </c>
      <c r="CG36" s="12">
        <v>0</v>
      </c>
      <c r="CH36" s="37">
        <v>0</v>
      </c>
      <c r="CI36" s="36">
        <v>0</v>
      </c>
      <c r="CJ36" s="12">
        <v>0</v>
      </c>
      <c r="CK36" s="37">
        <v>0</v>
      </c>
      <c r="CL36" s="36">
        <v>0</v>
      </c>
      <c r="CM36" s="12">
        <v>0</v>
      </c>
      <c r="CN36" s="37">
        <v>0</v>
      </c>
      <c r="CO36" s="36">
        <v>0</v>
      </c>
      <c r="CP36" s="12">
        <v>0</v>
      </c>
      <c r="CQ36" s="37">
        <v>0</v>
      </c>
      <c r="CR36" s="36">
        <v>0</v>
      </c>
      <c r="CS36" s="12">
        <v>0</v>
      </c>
      <c r="CT36" s="37">
        <v>0</v>
      </c>
      <c r="CU36" s="36">
        <v>0</v>
      </c>
      <c r="CV36" s="12">
        <v>0</v>
      </c>
      <c r="CW36" s="37">
        <v>0</v>
      </c>
      <c r="CX36" s="36">
        <v>0</v>
      </c>
      <c r="CY36" s="12">
        <v>0</v>
      </c>
      <c r="CZ36" s="37">
        <v>0</v>
      </c>
      <c r="DA36" s="36">
        <v>0</v>
      </c>
      <c r="DB36" s="12">
        <v>0</v>
      </c>
      <c r="DC36" s="37">
        <v>0</v>
      </c>
      <c r="DD36" s="36">
        <v>1</v>
      </c>
      <c r="DE36" s="12">
        <v>12</v>
      </c>
      <c r="DF36" s="37">
        <f t="shared" si="360"/>
        <v>12000</v>
      </c>
      <c r="DG36" s="36">
        <v>0</v>
      </c>
      <c r="DH36" s="12">
        <v>0</v>
      </c>
      <c r="DI36" s="37">
        <v>0</v>
      </c>
      <c r="DJ36" s="36">
        <v>0</v>
      </c>
      <c r="DK36" s="12">
        <v>0</v>
      </c>
      <c r="DL36" s="37">
        <v>0</v>
      </c>
      <c r="DM36" s="36"/>
      <c r="DN36" s="12"/>
      <c r="DO36" s="37"/>
      <c r="DP36" s="36"/>
      <c r="DQ36" s="12"/>
      <c r="DR36" s="37"/>
      <c r="DS36" s="36">
        <v>0</v>
      </c>
      <c r="DT36" s="12">
        <v>0</v>
      </c>
      <c r="DU36" s="37">
        <f t="shared" ref="DU36:DU43" si="362">IF(DS36=0,0,DT36/DS36*1000)</f>
        <v>0</v>
      </c>
      <c r="DV36" s="36">
        <v>1</v>
      </c>
      <c r="DW36" s="12">
        <v>3</v>
      </c>
      <c r="DX36" s="37">
        <f t="shared" si="334"/>
        <v>3000</v>
      </c>
      <c r="DY36" s="36">
        <v>3</v>
      </c>
      <c r="DZ36" s="12">
        <v>45</v>
      </c>
      <c r="EA36" s="37">
        <f t="shared" ref="EA36:EA42" si="363">DZ36/DY36*1000</f>
        <v>15000</v>
      </c>
      <c r="EB36" s="36">
        <v>6</v>
      </c>
      <c r="EC36" s="12">
        <v>25</v>
      </c>
      <c r="ED36" s="37">
        <f t="shared" si="354"/>
        <v>4166.666666666667</v>
      </c>
      <c r="EE36" s="36">
        <v>0</v>
      </c>
      <c r="EF36" s="12">
        <v>0</v>
      </c>
      <c r="EG36" s="37">
        <v>0</v>
      </c>
      <c r="EH36" s="36">
        <v>0</v>
      </c>
      <c r="EI36" s="12">
        <v>0</v>
      </c>
      <c r="EJ36" s="37">
        <v>0</v>
      </c>
      <c r="EK36" s="36">
        <v>0</v>
      </c>
      <c r="EL36" s="12">
        <v>0</v>
      </c>
      <c r="EM36" s="37">
        <v>0</v>
      </c>
      <c r="EN36" s="36">
        <v>8</v>
      </c>
      <c r="EO36" s="12">
        <v>82</v>
      </c>
      <c r="EP36" s="37">
        <f t="shared" si="336"/>
        <v>10250</v>
      </c>
      <c r="EQ36" s="36">
        <v>31</v>
      </c>
      <c r="ER36" s="12">
        <v>698</v>
      </c>
      <c r="ES36" s="37">
        <f t="shared" si="337"/>
        <v>22516.129032258064</v>
      </c>
      <c r="ET36" s="36">
        <v>0</v>
      </c>
      <c r="EU36" s="12">
        <v>0</v>
      </c>
      <c r="EV36" s="37">
        <v>0</v>
      </c>
      <c r="EW36" s="36">
        <v>0</v>
      </c>
      <c r="EX36" s="12">
        <v>0</v>
      </c>
      <c r="EY36" s="37">
        <v>0</v>
      </c>
      <c r="EZ36" s="36">
        <v>0</v>
      </c>
      <c r="FA36" s="12">
        <v>0</v>
      </c>
      <c r="FB36" s="37">
        <v>0</v>
      </c>
      <c r="FC36" s="36">
        <v>0</v>
      </c>
      <c r="FD36" s="12">
        <v>0</v>
      </c>
      <c r="FE36" s="37">
        <v>0</v>
      </c>
      <c r="FF36" s="36">
        <v>1</v>
      </c>
      <c r="FG36" s="12">
        <v>18</v>
      </c>
      <c r="FH36" s="37">
        <f t="shared" si="361"/>
        <v>18000</v>
      </c>
      <c r="FI36" s="36">
        <v>0</v>
      </c>
      <c r="FJ36" s="12">
        <v>0</v>
      </c>
      <c r="FK36" s="37">
        <v>0</v>
      </c>
      <c r="FL36" s="36">
        <v>0</v>
      </c>
      <c r="FM36" s="12">
        <v>0</v>
      </c>
      <c r="FN36" s="37">
        <v>0</v>
      </c>
      <c r="FO36" s="36">
        <v>0</v>
      </c>
      <c r="FP36" s="12">
        <v>0</v>
      </c>
      <c r="FQ36" s="37">
        <v>0</v>
      </c>
      <c r="FR36" s="36">
        <v>0</v>
      </c>
      <c r="FS36" s="12">
        <v>0</v>
      </c>
      <c r="FT36" s="37">
        <v>0</v>
      </c>
      <c r="FU36" s="36">
        <v>0</v>
      </c>
      <c r="FV36" s="12">
        <v>0</v>
      </c>
      <c r="FW36" s="37">
        <v>0</v>
      </c>
      <c r="FX36" s="36">
        <v>0</v>
      </c>
      <c r="FY36" s="12">
        <v>0</v>
      </c>
      <c r="FZ36" s="37">
        <v>0</v>
      </c>
      <c r="GA36" s="36">
        <v>0</v>
      </c>
      <c r="GB36" s="12">
        <v>0</v>
      </c>
      <c r="GC36" s="37">
        <v>0</v>
      </c>
      <c r="GD36" s="36">
        <v>0</v>
      </c>
      <c r="GE36" s="12">
        <v>0</v>
      </c>
      <c r="GF36" s="37">
        <v>0</v>
      </c>
      <c r="GG36" s="36">
        <v>0</v>
      </c>
      <c r="GH36" s="12">
        <v>0</v>
      </c>
      <c r="GI36" s="37">
        <v>0</v>
      </c>
      <c r="GJ36" s="36">
        <v>0</v>
      </c>
      <c r="GK36" s="12">
        <v>0</v>
      </c>
      <c r="GL36" s="37">
        <v>0</v>
      </c>
      <c r="GM36" s="36">
        <v>18</v>
      </c>
      <c r="GN36" s="12">
        <v>91</v>
      </c>
      <c r="GO36" s="37">
        <f t="shared" si="339"/>
        <v>5055.5555555555557</v>
      </c>
      <c r="GP36" s="36">
        <v>0</v>
      </c>
      <c r="GQ36" s="12">
        <v>0</v>
      </c>
      <c r="GR36" s="37">
        <f t="shared" si="340"/>
        <v>0</v>
      </c>
      <c r="GS36" s="36">
        <v>0</v>
      </c>
      <c r="GT36" s="12">
        <v>0</v>
      </c>
      <c r="GU36" s="37">
        <f t="shared" si="341"/>
        <v>0</v>
      </c>
      <c r="GV36" s="36">
        <v>0</v>
      </c>
      <c r="GW36" s="12">
        <v>0</v>
      </c>
      <c r="GX36" s="37">
        <f t="shared" si="342"/>
        <v>0</v>
      </c>
      <c r="GY36" s="36">
        <v>0</v>
      </c>
      <c r="GZ36" s="12">
        <v>0</v>
      </c>
      <c r="HA36" s="37">
        <v>0</v>
      </c>
      <c r="HB36" s="36">
        <v>0</v>
      </c>
      <c r="HC36" s="12">
        <v>0</v>
      </c>
      <c r="HD36" s="37">
        <v>0</v>
      </c>
      <c r="HE36" s="36">
        <v>0</v>
      </c>
      <c r="HF36" s="12">
        <v>0</v>
      </c>
      <c r="HG36" s="37">
        <v>0</v>
      </c>
      <c r="HH36" s="36">
        <v>0</v>
      </c>
      <c r="HI36" s="12">
        <v>0</v>
      </c>
      <c r="HJ36" s="37">
        <v>0</v>
      </c>
      <c r="HK36" s="36">
        <v>0</v>
      </c>
      <c r="HL36" s="12">
        <v>0</v>
      </c>
      <c r="HM36" s="37">
        <v>0</v>
      </c>
      <c r="HN36" s="36">
        <v>0</v>
      </c>
      <c r="HO36" s="12">
        <v>0</v>
      </c>
      <c r="HP36" s="37">
        <v>0</v>
      </c>
      <c r="HQ36" s="36">
        <v>0</v>
      </c>
      <c r="HR36" s="12">
        <v>0</v>
      </c>
      <c r="HS36" s="37">
        <v>0</v>
      </c>
      <c r="HT36" s="36">
        <v>0</v>
      </c>
      <c r="HU36" s="12">
        <v>0</v>
      </c>
      <c r="HV36" s="37">
        <v>0</v>
      </c>
      <c r="HW36" s="36">
        <v>9</v>
      </c>
      <c r="HX36" s="12">
        <v>182</v>
      </c>
      <c r="HY36" s="37">
        <f t="shared" si="355"/>
        <v>20222.222222222223</v>
      </c>
      <c r="HZ36" s="36">
        <v>0</v>
      </c>
      <c r="IA36" s="12">
        <v>0</v>
      </c>
      <c r="IB36" s="37">
        <v>0</v>
      </c>
      <c r="IC36" s="36">
        <v>0</v>
      </c>
      <c r="ID36" s="12">
        <v>0</v>
      </c>
      <c r="IE36" s="37">
        <v>0</v>
      </c>
      <c r="IF36" s="36">
        <v>0</v>
      </c>
      <c r="IG36" s="12">
        <v>0</v>
      </c>
      <c r="IH36" s="37">
        <v>0</v>
      </c>
      <c r="II36" s="36">
        <v>48</v>
      </c>
      <c r="IJ36" s="12">
        <v>319</v>
      </c>
      <c r="IK36" s="37">
        <f t="shared" si="343"/>
        <v>6645.833333333333</v>
      </c>
      <c r="IL36" s="36">
        <v>0</v>
      </c>
      <c r="IM36" s="12">
        <v>0</v>
      </c>
      <c r="IN36" s="37">
        <v>0</v>
      </c>
      <c r="IO36" s="36">
        <v>0</v>
      </c>
      <c r="IP36" s="12">
        <v>0</v>
      </c>
      <c r="IQ36" s="37">
        <v>0</v>
      </c>
      <c r="IR36" s="36">
        <v>0</v>
      </c>
      <c r="IS36" s="12">
        <v>0</v>
      </c>
      <c r="IT36" s="37">
        <v>0</v>
      </c>
      <c r="IU36" s="36">
        <v>0</v>
      </c>
      <c r="IV36" s="12">
        <v>0</v>
      </c>
      <c r="IW36" s="37">
        <v>0</v>
      </c>
      <c r="IX36" s="36">
        <v>0</v>
      </c>
      <c r="IY36" s="12">
        <v>0</v>
      </c>
      <c r="IZ36" s="37">
        <v>0</v>
      </c>
      <c r="JA36" s="36">
        <v>0</v>
      </c>
      <c r="JB36" s="12">
        <v>0</v>
      </c>
      <c r="JC36" s="37">
        <v>0</v>
      </c>
      <c r="JD36" s="36">
        <v>14</v>
      </c>
      <c r="JE36" s="12">
        <v>18</v>
      </c>
      <c r="JF36" s="37">
        <f t="shared" si="344"/>
        <v>1285.7142857142858</v>
      </c>
      <c r="JG36" s="36">
        <v>12</v>
      </c>
      <c r="JH36" s="12">
        <v>144</v>
      </c>
      <c r="JI36" s="37">
        <f t="shared" si="345"/>
        <v>12000</v>
      </c>
      <c r="JJ36" s="36">
        <v>0</v>
      </c>
      <c r="JK36" s="12">
        <v>0</v>
      </c>
      <c r="JL36" s="37">
        <v>0</v>
      </c>
      <c r="JM36" s="36">
        <v>0</v>
      </c>
      <c r="JN36" s="12">
        <v>0</v>
      </c>
      <c r="JO36" s="37">
        <v>0</v>
      </c>
      <c r="JP36" s="36">
        <v>0</v>
      </c>
      <c r="JQ36" s="12">
        <v>0</v>
      </c>
      <c r="JR36" s="37">
        <v>0</v>
      </c>
      <c r="JS36" s="36">
        <v>0</v>
      </c>
      <c r="JT36" s="12">
        <v>0</v>
      </c>
      <c r="JU36" s="37">
        <v>0</v>
      </c>
      <c r="JV36" s="36">
        <v>0</v>
      </c>
      <c r="JW36" s="12">
        <v>0</v>
      </c>
      <c r="JX36" s="37">
        <v>0</v>
      </c>
      <c r="JY36" s="36">
        <v>0</v>
      </c>
      <c r="JZ36" s="12">
        <v>0</v>
      </c>
      <c r="KA36" s="37">
        <v>0</v>
      </c>
      <c r="KB36" s="36">
        <v>0</v>
      </c>
      <c r="KC36" s="12">
        <v>0</v>
      </c>
      <c r="KD36" s="37">
        <v>0</v>
      </c>
      <c r="KE36" s="36"/>
      <c r="KF36" s="12"/>
      <c r="KG36" s="37"/>
      <c r="KH36" s="36">
        <v>6</v>
      </c>
      <c r="KI36" s="12">
        <v>20</v>
      </c>
      <c r="KJ36" s="37">
        <f t="shared" si="357"/>
        <v>3333.3333333333335</v>
      </c>
      <c r="KK36" s="36">
        <v>0</v>
      </c>
      <c r="KL36" s="12">
        <v>0</v>
      </c>
      <c r="KM36" s="37">
        <f t="shared" si="346"/>
        <v>0</v>
      </c>
      <c r="KN36" s="36">
        <v>0</v>
      </c>
      <c r="KO36" s="12">
        <v>0</v>
      </c>
      <c r="KP36" s="37">
        <v>0</v>
      </c>
      <c r="KQ36" s="36"/>
      <c r="KR36" s="12"/>
      <c r="KS36" s="37"/>
      <c r="KT36" s="36">
        <v>0</v>
      </c>
      <c r="KU36" s="12">
        <v>0</v>
      </c>
      <c r="KV36" s="37">
        <v>0</v>
      </c>
      <c r="KW36" s="36">
        <v>0</v>
      </c>
      <c r="KX36" s="12">
        <v>0</v>
      </c>
      <c r="KY36" s="37">
        <v>0</v>
      </c>
      <c r="KZ36" s="36">
        <v>0</v>
      </c>
      <c r="LA36" s="12">
        <v>0</v>
      </c>
      <c r="LB36" s="37">
        <v>0</v>
      </c>
      <c r="LC36" s="36">
        <v>0</v>
      </c>
      <c r="LD36" s="12">
        <v>0</v>
      </c>
      <c r="LE36" s="37">
        <v>0</v>
      </c>
      <c r="LF36" s="36">
        <v>33</v>
      </c>
      <c r="LG36" s="12">
        <v>218</v>
      </c>
      <c r="LH36" s="37">
        <f t="shared" ref="LH36:LH43" si="364">LG36/LF36*1000</f>
        <v>6606.060606060606</v>
      </c>
      <c r="LI36" s="36">
        <v>54</v>
      </c>
      <c r="LJ36" s="12">
        <v>795</v>
      </c>
      <c r="LK36" s="37">
        <f t="shared" si="348"/>
        <v>14722.222222222221</v>
      </c>
      <c r="LL36" s="36">
        <v>0</v>
      </c>
      <c r="LM36" s="12">
        <v>0</v>
      </c>
      <c r="LN36" s="37">
        <v>0</v>
      </c>
      <c r="LO36" s="36">
        <v>0</v>
      </c>
      <c r="LP36" s="12">
        <v>0</v>
      </c>
      <c r="LQ36" s="37">
        <v>0</v>
      </c>
      <c r="LR36" s="36">
        <v>0</v>
      </c>
      <c r="LS36" s="12">
        <v>0</v>
      </c>
      <c r="LT36" s="37">
        <v>0</v>
      </c>
      <c r="LU36" s="36">
        <v>0</v>
      </c>
      <c r="LV36" s="12">
        <v>0</v>
      </c>
      <c r="LW36" s="37">
        <v>0</v>
      </c>
      <c r="LX36" s="36">
        <v>0</v>
      </c>
      <c r="LY36" s="12">
        <v>0</v>
      </c>
      <c r="LZ36" s="37">
        <v>0</v>
      </c>
      <c r="MA36" s="6" t="e">
        <f>L36+O36+R36+AA36+AG36+AP36+AS36+BB36+BH36+BK36+CC36+CF36+CI36+CX36+DJ36+DV36+DY36+EB36+EE36+EH36+EK36+EN36+EQ36+EW36+EZ36+FF36+FU36+GM36+HB36+HQ36+HW36+HZ36+IC36+II36+IL36+IO36+IR36+IU36+IX36+JD36+JG36+JM36+JP36+JV36+JY36+KH36+KN36+KT36+KW36+LF36+LI36+LL36+LR36+LU36+CO36+FC36+AM36+ET36+FO36+FR36+LO36+HT36+HN36+CU36+LC36+KZ36+KB36+JS36+JJ36+IF36+HK36+HH36+HE36+FX36+DG36+DD36+CR36+BZ36+BT36+BN36+BE36+AY36+AJ36+AD36+X36+JA36+GJ36+GG36+CL36+LX36+DA36+GA36+FI36+BW36+GY36+DS36+GD36+FL36+#REF!+GS36</f>
        <v>#REF!</v>
      </c>
      <c r="MB36" s="63" t="e">
        <f>M36+P36+S36+AB36+AH36+AQ36+AT36+BC36+BI36+BL36+CD36+CG36+CJ36+CY36+DK36+DW36+DZ36+EC36+EF36+EI36+EL36+EO36+ER36+EX36+FA36+FG36+FV36+GN36+HC36+HR36+HX36+IA36+ID36+IJ36+IM36+IP36+IS36+IV36+IY36+JE36+JH36+JN36+JQ36+JW36+JZ36+KI36+KO36+KU36+KX36+LG36+LJ36+LM36+LS36+LV36+CP36+FD36+AN36+EU36+FP36+FS36+LP36+HU36+HO36+CV36+LD36+LA36+KC36+JT36+JK36+IG36+HL36+HI36+HF36+FY36+DH36+DE36+CS36+CA36+BU36+BO36+BF36+AZ36+AK36+AE36+Y36+JB36+GK36+GH36+CM36+LY36+DB36+GB36+FJ36+BX36+GZ36+DT36+GE36+FM36+#REF!+GT36</f>
        <v>#REF!</v>
      </c>
      <c r="MC36" s="3"/>
      <c r="MD36" s="4"/>
      <c r="ME36" s="3"/>
      <c r="MF36" s="3"/>
      <c r="MG36" s="3"/>
      <c r="MH36" s="4"/>
      <c r="MI36" s="3"/>
      <c r="MJ36" s="3"/>
      <c r="MK36" s="3"/>
      <c r="ML36" s="4"/>
      <c r="MM36" s="3"/>
      <c r="MN36" s="3"/>
      <c r="MO36" s="1"/>
    </row>
    <row r="37" spans="1:428" x14ac:dyDescent="0.3">
      <c r="A37" s="52">
        <v>2006</v>
      </c>
      <c r="B37" s="53" t="s">
        <v>10</v>
      </c>
      <c r="C37" s="36"/>
      <c r="D37" s="12"/>
      <c r="E37" s="37"/>
      <c r="F37" s="36">
        <v>0</v>
      </c>
      <c r="G37" s="12">
        <v>0</v>
      </c>
      <c r="H37" s="37">
        <f t="shared" si="325"/>
        <v>0</v>
      </c>
      <c r="I37" s="36"/>
      <c r="J37" s="12"/>
      <c r="K37" s="37"/>
      <c r="L37" s="36">
        <v>0</v>
      </c>
      <c r="M37" s="12">
        <v>0</v>
      </c>
      <c r="N37" s="37">
        <v>0</v>
      </c>
      <c r="O37" s="36">
        <v>128</v>
      </c>
      <c r="P37" s="12">
        <v>1524</v>
      </c>
      <c r="Q37" s="37">
        <f t="shared" si="326"/>
        <v>11906.25</v>
      </c>
      <c r="R37" s="36">
        <v>0</v>
      </c>
      <c r="S37" s="12">
        <v>0</v>
      </c>
      <c r="T37" s="37">
        <v>0</v>
      </c>
      <c r="U37" s="36">
        <v>0</v>
      </c>
      <c r="V37" s="12">
        <v>0</v>
      </c>
      <c r="W37" s="37">
        <f t="shared" si="327"/>
        <v>0</v>
      </c>
      <c r="X37" s="36">
        <v>0</v>
      </c>
      <c r="Y37" s="12">
        <v>0</v>
      </c>
      <c r="Z37" s="37">
        <v>0</v>
      </c>
      <c r="AA37" s="36">
        <v>0</v>
      </c>
      <c r="AB37" s="12">
        <v>0</v>
      </c>
      <c r="AC37" s="37">
        <v>0</v>
      </c>
      <c r="AD37" s="36">
        <v>0</v>
      </c>
      <c r="AE37" s="12">
        <v>0</v>
      </c>
      <c r="AF37" s="37">
        <v>0</v>
      </c>
      <c r="AG37" s="36">
        <v>82</v>
      </c>
      <c r="AH37" s="12">
        <v>3958</v>
      </c>
      <c r="AI37" s="37">
        <f t="shared" si="328"/>
        <v>48268.292682926825</v>
      </c>
      <c r="AJ37" s="36">
        <v>0</v>
      </c>
      <c r="AK37" s="12">
        <v>0</v>
      </c>
      <c r="AL37" s="37">
        <v>0</v>
      </c>
      <c r="AM37" s="36">
        <v>0</v>
      </c>
      <c r="AN37" s="12">
        <v>0</v>
      </c>
      <c r="AO37" s="37">
        <v>0</v>
      </c>
      <c r="AP37" s="36">
        <v>6</v>
      </c>
      <c r="AQ37" s="12">
        <v>114</v>
      </c>
      <c r="AR37" s="37">
        <f t="shared" si="329"/>
        <v>19000</v>
      </c>
      <c r="AS37" s="36">
        <v>1</v>
      </c>
      <c r="AT37" s="12">
        <v>14</v>
      </c>
      <c r="AU37" s="37">
        <f t="shared" ref="AU37" si="365">AT37/AS37*1000</f>
        <v>14000</v>
      </c>
      <c r="AV37" s="36">
        <v>0</v>
      </c>
      <c r="AW37" s="12">
        <v>0</v>
      </c>
      <c r="AX37" s="37">
        <f t="shared" si="330"/>
        <v>0</v>
      </c>
      <c r="AY37" s="36">
        <v>0</v>
      </c>
      <c r="AZ37" s="12">
        <v>0</v>
      </c>
      <c r="BA37" s="37">
        <v>0</v>
      </c>
      <c r="BB37" s="36">
        <v>0</v>
      </c>
      <c r="BC37" s="12">
        <v>0</v>
      </c>
      <c r="BD37" s="37">
        <v>0</v>
      </c>
      <c r="BE37" s="36">
        <v>0</v>
      </c>
      <c r="BF37" s="12">
        <v>0</v>
      </c>
      <c r="BG37" s="37">
        <v>0</v>
      </c>
      <c r="BH37" s="36">
        <v>0</v>
      </c>
      <c r="BI37" s="12">
        <v>0</v>
      </c>
      <c r="BJ37" s="37">
        <v>0</v>
      </c>
      <c r="BK37" s="36">
        <v>13</v>
      </c>
      <c r="BL37" s="12">
        <v>142</v>
      </c>
      <c r="BM37" s="37">
        <f t="shared" si="331"/>
        <v>10923.076923076924</v>
      </c>
      <c r="BN37" s="36">
        <v>0</v>
      </c>
      <c r="BO37" s="12">
        <v>0</v>
      </c>
      <c r="BP37" s="37">
        <v>0</v>
      </c>
      <c r="BQ37" s="36">
        <v>0</v>
      </c>
      <c r="BR37" s="12">
        <v>0</v>
      </c>
      <c r="BS37" s="37">
        <f t="shared" si="332"/>
        <v>0</v>
      </c>
      <c r="BT37" s="36">
        <v>0</v>
      </c>
      <c r="BU37" s="12">
        <v>0</v>
      </c>
      <c r="BV37" s="37">
        <v>0</v>
      </c>
      <c r="BW37" s="36">
        <v>0</v>
      </c>
      <c r="BX37" s="12">
        <v>0</v>
      </c>
      <c r="BY37" s="37">
        <v>0</v>
      </c>
      <c r="BZ37" s="36">
        <v>0</v>
      </c>
      <c r="CA37" s="12">
        <v>0</v>
      </c>
      <c r="CB37" s="37">
        <v>0</v>
      </c>
      <c r="CC37" s="36">
        <v>0</v>
      </c>
      <c r="CD37" s="12">
        <v>0</v>
      </c>
      <c r="CE37" s="37">
        <v>0</v>
      </c>
      <c r="CF37" s="36">
        <v>0</v>
      </c>
      <c r="CG37" s="12">
        <v>0</v>
      </c>
      <c r="CH37" s="37">
        <v>0</v>
      </c>
      <c r="CI37" s="36">
        <v>0</v>
      </c>
      <c r="CJ37" s="12">
        <v>0</v>
      </c>
      <c r="CK37" s="37">
        <v>0</v>
      </c>
      <c r="CL37" s="36">
        <v>0</v>
      </c>
      <c r="CM37" s="12">
        <v>0</v>
      </c>
      <c r="CN37" s="37">
        <v>0</v>
      </c>
      <c r="CO37" s="36">
        <v>0</v>
      </c>
      <c r="CP37" s="12">
        <v>0</v>
      </c>
      <c r="CQ37" s="37">
        <v>0</v>
      </c>
      <c r="CR37" s="36">
        <v>0</v>
      </c>
      <c r="CS37" s="12">
        <v>0</v>
      </c>
      <c r="CT37" s="37">
        <v>0</v>
      </c>
      <c r="CU37" s="36">
        <v>0</v>
      </c>
      <c r="CV37" s="12">
        <v>0</v>
      </c>
      <c r="CW37" s="37">
        <v>0</v>
      </c>
      <c r="CX37" s="36">
        <v>0</v>
      </c>
      <c r="CY37" s="12">
        <v>0</v>
      </c>
      <c r="CZ37" s="37">
        <v>0</v>
      </c>
      <c r="DA37" s="36">
        <v>0</v>
      </c>
      <c r="DB37" s="12">
        <v>0</v>
      </c>
      <c r="DC37" s="37">
        <v>0</v>
      </c>
      <c r="DD37" s="36">
        <v>1</v>
      </c>
      <c r="DE37" s="12">
        <v>32</v>
      </c>
      <c r="DF37" s="37">
        <f t="shared" si="360"/>
        <v>32000</v>
      </c>
      <c r="DG37" s="36">
        <v>0</v>
      </c>
      <c r="DH37" s="12">
        <v>0</v>
      </c>
      <c r="DI37" s="37">
        <v>0</v>
      </c>
      <c r="DJ37" s="36">
        <v>0</v>
      </c>
      <c r="DK37" s="12">
        <v>0</v>
      </c>
      <c r="DL37" s="37">
        <v>0</v>
      </c>
      <c r="DM37" s="36"/>
      <c r="DN37" s="12"/>
      <c r="DO37" s="37"/>
      <c r="DP37" s="36"/>
      <c r="DQ37" s="12"/>
      <c r="DR37" s="37"/>
      <c r="DS37" s="36">
        <v>0</v>
      </c>
      <c r="DT37" s="12">
        <v>0</v>
      </c>
      <c r="DU37" s="37">
        <f t="shared" si="362"/>
        <v>0</v>
      </c>
      <c r="DV37" s="36">
        <v>2</v>
      </c>
      <c r="DW37" s="12">
        <v>2</v>
      </c>
      <c r="DX37" s="37">
        <f t="shared" si="334"/>
        <v>1000</v>
      </c>
      <c r="DY37" s="36">
        <v>3</v>
      </c>
      <c r="DZ37" s="12">
        <v>44</v>
      </c>
      <c r="EA37" s="37">
        <f t="shared" si="363"/>
        <v>14666.666666666666</v>
      </c>
      <c r="EB37" s="36">
        <v>52</v>
      </c>
      <c r="EC37" s="12">
        <v>90</v>
      </c>
      <c r="ED37" s="37">
        <f t="shared" si="354"/>
        <v>1730.7692307692309</v>
      </c>
      <c r="EE37" s="36">
        <v>0</v>
      </c>
      <c r="EF37" s="12">
        <v>0</v>
      </c>
      <c r="EG37" s="37">
        <v>0</v>
      </c>
      <c r="EH37" s="36">
        <v>0</v>
      </c>
      <c r="EI37" s="12">
        <v>0</v>
      </c>
      <c r="EJ37" s="37">
        <v>0</v>
      </c>
      <c r="EK37" s="36">
        <v>0</v>
      </c>
      <c r="EL37" s="12">
        <v>0</v>
      </c>
      <c r="EM37" s="37">
        <v>0</v>
      </c>
      <c r="EN37" s="36">
        <v>23</v>
      </c>
      <c r="EO37" s="12">
        <v>204</v>
      </c>
      <c r="EP37" s="37">
        <f t="shared" si="336"/>
        <v>8869.565217391304</v>
      </c>
      <c r="EQ37" s="36">
        <v>24</v>
      </c>
      <c r="ER37" s="12">
        <v>633</v>
      </c>
      <c r="ES37" s="37">
        <f t="shared" si="337"/>
        <v>26375</v>
      </c>
      <c r="ET37" s="36">
        <v>0</v>
      </c>
      <c r="EU37" s="12">
        <v>0</v>
      </c>
      <c r="EV37" s="37">
        <v>0</v>
      </c>
      <c r="EW37" s="36">
        <v>0</v>
      </c>
      <c r="EX37" s="12">
        <v>0</v>
      </c>
      <c r="EY37" s="37">
        <v>0</v>
      </c>
      <c r="EZ37" s="36">
        <v>0</v>
      </c>
      <c r="FA37" s="12">
        <v>0</v>
      </c>
      <c r="FB37" s="37">
        <v>0</v>
      </c>
      <c r="FC37" s="36">
        <v>0</v>
      </c>
      <c r="FD37" s="12">
        <v>0</v>
      </c>
      <c r="FE37" s="37">
        <v>0</v>
      </c>
      <c r="FF37" s="36">
        <v>1</v>
      </c>
      <c r="FG37" s="12">
        <v>27</v>
      </c>
      <c r="FH37" s="37">
        <f t="shared" si="361"/>
        <v>27000</v>
      </c>
      <c r="FI37" s="36">
        <v>0</v>
      </c>
      <c r="FJ37" s="12">
        <v>0</v>
      </c>
      <c r="FK37" s="37">
        <v>0</v>
      </c>
      <c r="FL37" s="36">
        <v>0</v>
      </c>
      <c r="FM37" s="12">
        <v>0</v>
      </c>
      <c r="FN37" s="37">
        <v>0</v>
      </c>
      <c r="FO37" s="36">
        <v>0</v>
      </c>
      <c r="FP37" s="12">
        <v>0</v>
      </c>
      <c r="FQ37" s="37">
        <v>0</v>
      </c>
      <c r="FR37" s="36">
        <v>0</v>
      </c>
      <c r="FS37" s="12">
        <v>0</v>
      </c>
      <c r="FT37" s="37">
        <v>0</v>
      </c>
      <c r="FU37" s="36">
        <v>0</v>
      </c>
      <c r="FV37" s="12">
        <v>0</v>
      </c>
      <c r="FW37" s="37">
        <v>0</v>
      </c>
      <c r="FX37" s="36">
        <v>0</v>
      </c>
      <c r="FY37" s="12">
        <v>0</v>
      </c>
      <c r="FZ37" s="37">
        <v>0</v>
      </c>
      <c r="GA37" s="36">
        <v>0</v>
      </c>
      <c r="GB37" s="12">
        <v>0</v>
      </c>
      <c r="GC37" s="37">
        <v>0</v>
      </c>
      <c r="GD37" s="36">
        <v>0</v>
      </c>
      <c r="GE37" s="12">
        <v>0</v>
      </c>
      <c r="GF37" s="37">
        <v>0</v>
      </c>
      <c r="GG37" s="36">
        <v>0</v>
      </c>
      <c r="GH37" s="12">
        <v>0</v>
      </c>
      <c r="GI37" s="37">
        <v>0</v>
      </c>
      <c r="GJ37" s="36">
        <v>0</v>
      </c>
      <c r="GK37" s="12">
        <v>0</v>
      </c>
      <c r="GL37" s="37">
        <v>0</v>
      </c>
      <c r="GM37" s="36">
        <v>4</v>
      </c>
      <c r="GN37" s="12">
        <v>32</v>
      </c>
      <c r="GO37" s="37">
        <f t="shared" si="339"/>
        <v>8000</v>
      </c>
      <c r="GP37" s="36">
        <v>0</v>
      </c>
      <c r="GQ37" s="12">
        <v>0</v>
      </c>
      <c r="GR37" s="37">
        <f t="shared" si="340"/>
        <v>0</v>
      </c>
      <c r="GS37" s="36">
        <v>0</v>
      </c>
      <c r="GT37" s="12">
        <v>0</v>
      </c>
      <c r="GU37" s="37">
        <f t="shared" si="341"/>
        <v>0</v>
      </c>
      <c r="GV37" s="36">
        <v>0</v>
      </c>
      <c r="GW37" s="12">
        <v>0</v>
      </c>
      <c r="GX37" s="37">
        <f t="shared" si="342"/>
        <v>0</v>
      </c>
      <c r="GY37" s="36">
        <v>0</v>
      </c>
      <c r="GZ37" s="12">
        <v>0</v>
      </c>
      <c r="HA37" s="37">
        <v>0</v>
      </c>
      <c r="HB37" s="36">
        <v>0</v>
      </c>
      <c r="HC37" s="12">
        <v>0</v>
      </c>
      <c r="HD37" s="37">
        <v>0</v>
      </c>
      <c r="HE37" s="36">
        <v>0</v>
      </c>
      <c r="HF37" s="12">
        <v>0</v>
      </c>
      <c r="HG37" s="37">
        <v>0</v>
      </c>
      <c r="HH37" s="36">
        <v>0</v>
      </c>
      <c r="HI37" s="12">
        <v>0</v>
      </c>
      <c r="HJ37" s="37">
        <v>0</v>
      </c>
      <c r="HK37" s="36">
        <v>0</v>
      </c>
      <c r="HL37" s="12">
        <v>0</v>
      </c>
      <c r="HM37" s="37">
        <v>0</v>
      </c>
      <c r="HN37" s="36">
        <v>0</v>
      </c>
      <c r="HO37" s="12">
        <v>0</v>
      </c>
      <c r="HP37" s="37">
        <v>0</v>
      </c>
      <c r="HQ37" s="36">
        <v>0</v>
      </c>
      <c r="HR37" s="12">
        <v>0</v>
      </c>
      <c r="HS37" s="37">
        <v>0</v>
      </c>
      <c r="HT37" s="36">
        <v>0</v>
      </c>
      <c r="HU37" s="12">
        <v>0</v>
      </c>
      <c r="HV37" s="37">
        <v>0</v>
      </c>
      <c r="HW37" s="36">
        <v>1</v>
      </c>
      <c r="HX37" s="12">
        <v>47</v>
      </c>
      <c r="HY37" s="37">
        <f t="shared" si="355"/>
        <v>47000</v>
      </c>
      <c r="HZ37" s="36">
        <v>0</v>
      </c>
      <c r="IA37" s="12">
        <v>0</v>
      </c>
      <c r="IB37" s="37">
        <v>0</v>
      </c>
      <c r="IC37" s="36">
        <v>0</v>
      </c>
      <c r="ID37" s="12">
        <v>0</v>
      </c>
      <c r="IE37" s="37">
        <v>0</v>
      </c>
      <c r="IF37" s="36">
        <v>0</v>
      </c>
      <c r="IG37" s="12">
        <v>0</v>
      </c>
      <c r="IH37" s="37">
        <v>0</v>
      </c>
      <c r="II37" s="36">
        <v>0</v>
      </c>
      <c r="IJ37" s="12">
        <v>0</v>
      </c>
      <c r="IK37" s="37">
        <v>0</v>
      </c>
      <c r="IL37" s="36">
        <v>0</v>
      </c>
      <c r="IM37" s="12">
        <v>0</v>
      </c>
      <c r="IN37" s="37">
        <v>0</v>
      </c>
      <c r="IO37" s="36">
        <v>0</v>
      </c>
      <c r="IP37" s="12">
        <v>0</v>
      </c>
      <c r="IQ37" s="37">
        <v>0</v>
      </c>
      <c r="IR37" s="36">
        <v>0</v>
      </c>
      <c r="IS37" s="12">
        <v>0</v>
      </c>
      <c r="IT37" s="37">
        <v>0</v>
      </c>
      <c r="IU37" s="36">
        <v>0</v>
      </c>
      <c r="IV37" s="12">
        <v>0</v>
      </c>
      <c r="IW37" s="37">
        <v>0</v>
      </c>
      <c r="IX37" s="36">
        <v>0</v>
      </c>
      <c r="IY37" s="12">
        <v>0</v>
      </c>
      <c r="IZ37" s="37">
        <v>0</v>
      </c>
      <c r="JA37" s="36">
        <v>0</v>
      </c>
      <c r="JB37" s="12">
        <v>0</v>
      </c>
      <c r="JC37" s="37">
        <v>0</v>
      </c>
      <c r="JD37" s="36">
        <v>0</v>
      </c>
      <c r="JE37" s="12">
        <v>0</v>
      </c>
      <c r="JF37" s="37">
        <v>0</v>
      </c>
      <c r="JG37" s="36">
        <v>18</v>
      </c>
      <c r="JH37" s="12">
        <v>181</v>
      </c>
      <c r="JI37" s="37">
        <f t="shared" si="345"/>
        <v>10055.555555555555</v>
      </c>
      <c r="JJ37" s="36">
        <v>0</v>
      </c>
      <c r="JK37" s="12">
        <v>0</v>
      </c>
      <c r="JL37" s="37">
        <v>0</v>
      </c>
      <c r="JM37" s="36">
        <v>0</v>
      </c>
      <c r="JN37" s="12">
        <v>0</v>
      </c>
      <c r="JO37" s="37">
        <v>0</v>
      </c>
      <c r="JP37" s="36">
        <v>0</v>
      </c>
      <c r="JQ37" s="12">
        <v>0</v>
      </c>
      <c r="JR37" s="37">
        <v>0</v>
      </c>
      <c r="JS37" s="36">
        <v>0</v>
      </c>
      <c r="JT37" s="12">
        <v>0</v>
      </c>
      <c r="JU37" s="37">
        <v>0</v>
      </c>
      <c r="JV37" s="36">
        <v>0</v>
      </c>
      <c r="JW37" s="12">
        <v>0</v>
      </c>
      <c r="JX37" s="37">
        <v>0</v>
      </c>
      <c r="JY37" s="36">
        <v>0</v>
      </c>
      <c r="JZ37" s="12">
        <v>0</v>
      </c>
      <c r="KA37" s="37">
        <v>0</v>
      </c>
      <c r="KB37" s="36">
        <v>0</v>
      </c>
      <c r="KC37" s="12">
        <v>0</v>
      </c>
      <c r="KD37" s="37">
        <v>0</v>
      </c>
      <c r="KE37" s="36"/>
      <c r="KF37" s="12"/>
      <c r="KG37" s="37"/>
      <c r="KH37" s="36">
        <v>0</v>
      </c>
      <c r="KI37" s="12">
        <v>0</v>
      </c>
      <c r="KJ37" s="37">
        <v>0</v>
      </c>
      <c r="KK37" s="36">
        <v>0</v>
      </c>
      <c r="KL37" s="12">
        <v>0</v>
      </c>
      <c r="KM37" s="37">
        <f t="shared" si="346"/>
        <v>0</v>
      </c>
      <c r="KN37" s="36">
        <v>0</v>
      </c>
      <c r="KO37" s="12">
        <v>0</v>
      </c>
      <c r="KP37" s="37">
        <v>0</v>
      </c>
      <c r="KQ37" s="36"/>
      <c r="KR37" s="12"/>
      <c r="KS37" s="37"/>
      <c r="KT37" s="36">
        <v>0</v>
      </c>
      <c r="KU37" s="12">
        <v>0</v>
      </c>
      <c r="KV37" s="37">
        <v>0</v>
      </c>
      <c r="KW37" s="36">
        <v>11</v>
      </c>
      <c r="KX37" s="12">
        <v>77</v>
      </c>
      <c r="KY37" s="37">
        <f t="shared" ref="KY37" si="366">KX37/KW37*1000</f>
        <v>7000</v>
      </c>
      <c r="KZ37" s="36">
        <v>0</v>
      </c>
      <c r="LA37" s="12">
        <v>0</v>
      </c>
      <c r="LB37" s="37">
        <v>0</v>
      </c>
      <c r="LC37" s="36">
        <v>0</v>
      </c>
      <c r="LD37" s="12">
        <v>0</v>
      </c>
      <c r="LE37" s="37">
        <v>0</v>
      </c>
      <c r="LF37" s="36">
        <v>7</v>
      </c>
      <c r="LG37" s="12">
        <v>15</v>
      </c>
      <c r="LH37" s="37">
        <f t="shared" si="364"/>
        <v>2142.8571428571427</v>
      </c>
      <c r="LI37" s="36">
        <v>13</v>
      </c>
      <c r="LJ37" s="12">
        <v>293</v>
      </c>
      <c r="LK37" s="37">
        <f t="shared" si="348"/>
        <v>22538.461538461539</v>
      </c>
      <c r="LL37" s="36">
        <v>0</v>
      </c>
      <c r="LM37" s="12">
        <v>0</v>
      </c>
      <c r="LN37" s="37">
        <v>0</v>
      </c>
      <c r="LO37" s="36">
        <v>0</v>
      </c>
      <c r="LP37" s="12">
        <v>0</v>
      </c>
      <c r="LQ37" s="37">
        <v>0</v>
      </c>
      <c r="LR37" s="36">
        <v>0</v>
      </c>
      <c r="LS37" s="12">
        <v>0</v>
      </c>
      <c r="LT37" s="37">
        <v>0</v>
      </c>
      <c r="LU37" s="36">
        <v>0</v>
      </c>
      <c r="LV37" s="12">
        <v>0</v>
      </c>
      <c r="LW37" s="37">
        <v>0</v>
      </c>
      <c r="LX37" s="36">
        <v>0</v>
      </c>
      <c r="LY37" s="12">
        <v>0</v>
      </c>
      <c r="LZ37" s="37">
        <v>0</v>
      </c>
      <c r="MA37" s="6" t="e">
        <f>L37+O37+R37+AA37+AG37+AP37+AS37+BB37+BH37+BK37+CC37+CF37+CI37+CX37+DJ37+DV37+DY37+EB37+EE37+EH37+EK37+EN37+EQ37+EW37+EZ37+FF37+FU37+GM37+HB37+HQ37+HW37+HZ37+IC37+II37+IL37+IO37+IR37+IU37+IX37+JD37+JG37+JM37+JP37+JV37+JY37+KH37+KN37+KT37+KW37+LF37+LI37+LL37+LR37+LU37+CO37+FC37+AM37+ET37+FO37+FR37+LO37+HT37+HN37+CU37+LC37+KZ37+KB37+JS37+JJ37+IF37+HK37+HH37+HE37+FX37+DG37+DD37+CR37+BZ37+BT37+BN37+BE37+AY37+AJ37+AD37+X37+JA37+GJ37+GG37+CL37+LX37+DA37+GA37+FI37+BW37+GY37+DS37+GD37+FL37+#REF!+GS37</f>
        <v>#REF!</v>
      </c>
      <c r="MB37" s="63" t="e">
        <f>M37+P37+S37+AB37+AH37+AQ37+AT37+BC37+BI37+BL37+CD37+CG37+CJ37+CY37+DK37+DW37+DZ37+EC37+EF37+EI37+EL37+EO37+ER37+EX37+FA37+FG37+FV37+GN37+HC37+HR37+HX37+IA37+ID37+IJ37+IM37+IP37+IS37+IV37+IY37+JE37+JH37+JN37+JQ37+JW37+JZ37+KI37+KO37+KU37+KX37+LG37+LJ37+LM37+LS37+LV37+CP37+FD37+AN37+EU37+FP37+FS37+LP37+HU37+HO37+CV37+LD37+LA37+KC37+JT37+JK37+IG37+HL37+HI37+HF37+FY37+DH37+DE37+CS37+CA37+BU37+BO37+BF37+AZ37+AK37+AE37+Y37+JB37+GK37+GH37+CM37+LY37+DB37+GB37+FJ37+BX37+GZ37+DT37+GE37+FM37+#REF!+GT37</f>
        <v>#REF!</v>
      </c>
      <c r="MC37" s="3"/>
      <c r="MD37" s="4"/>
      <c r="ME37" s="3"/>
      <c r="MF37" s="3"/>
      <c r="MG37" s="3"/>
      <c r="MH37" s="4"/>
      <c r="MI37" s="3"/>
      <c r="MJ37" s="3"/>
      <c r="MK37" s="3"/>
      <c r="ML37" s="4"/>
      <c r="MM37" s="3"/>
      <c r="MN37" s="3"/>
      <c r="MO37" s="1"/>
    </row>
    <row r="38" spans="1:428" x14ac:dyDescent="0.3">
      <c r="A38" s="52">
        <v>2006</v>
      </c>
      <c r="B38" s="53" t="s">
        <v>11</v>
      </c>
      <c r="C38" s="36"/>
      <c r="D38" s="12"/>
      <c r="E38" s="37"/>
      <c r="F38" s="36">
        <v>0</v>
      </c>
      <c r="G38" s="12">
        <v>0</v>
      </c>
      <c r="H38" s="37">
        <f t="shared" si="325"/>
        <v>0</v>
      </c>
      <c r="I38" s="36"/>
      <c r="J38" s="12"/>
      <c r="K38" s="37"/>
      <c r="L38" s="36">
        <v>0</v>
      </c>
      <c r="M38" s="12">
        <v>0</v>
      </c>
      <c r="N38" s="37">
        <v>0</v>
      </c>
      <c r="O38" s="36">
        <v>78</v>
      </c>
      <c r="P38" s="12">
        <v>1324</v>
      </c>
      <c r="Q38" s="37">
        <f t="shared" si="326"/>
        <v>16974.358974358973</v>
      </c>
      <c r="R38" s="36">
        <v>6</v>
      </c>
      <c r="S38" s="12">
        <v>87</v>
      </c>
      <c r="T38" s="37">
        <f t="shared" ref="T38:T39" si="367">S38/R38*1000</f>
        <v>14500</v>
      </c>
      <c r="U38" s="36">
        <v>0</v>
      </c>
      <c r="V38" s="12">
        <v>0</v>
      </c>
      <c r="W38" s="37">
        <f t="shared" si="327"/>
        <v>0</v>
      </c>
      <c r="X38" s="36">
        <v>0</v>
      </c>
      <c r="Y38" s="12">
        <v>0</v>
      </c>
      <c r="Z38" s="37">
        <v>0</v>
      </c>
      <c r="AA38" s="36">
        <v>0</v>
      </c>
      <c r="AB38" s="12">
        <v>0</v>
      </c>
      <c r="AC38" s="37">
        <v>0</v>
      </c>
      <c r="AD38" s="36">
        <v>0</v>
      </c>
      <c r="AE38" s="12">
        <v>0</v>
      </c>
      <c r="AF38" s="37">
        <v>0</v>
      </c>
      <c r="AG38" s="36">
        <v>161</v>
      </c>
      <c r="AH38" s="12">
        <v>9244</v>
      </c>
      <c r="AI38" s="37">
        <f t="shared" si="328"/>
        <v>57416.149068322979</v>
      </c>
      <c r="AJ38" s="36">
        <v>0</v>
      </c>
      <c r="AK38" s="12">
        <v>0</v>
      </c>
      <c r="AL38" s="37">
        <v>0</v>
      </c>
      <c r="AM38" s="36">
        <v>0</v>
      </c>
      <c r="AN38" s="12">
        <v>0</v>
      </c>
      <c r="AO38" s="37">
        <v>0</v>
      </c>
      <c r="AP38" s="36">
        <v>0</v>
      </c>
      <c r="AQ38" s="12">
        <v>0</v>
      </c>
      <c r="AR38" s="37">
        <v>0</v>
      </c>
      <c r="AS38" s="36">
        <v>0</v>
      </c>
      <c r="AT38" s="12">
        <v>0</v>
      </c>
      <c r="AU38" s="37">
        <v>0</v>
      </c>
      <c r="AV38" s="36">
        <v>0</v>
      </c>
      <c r="AW38" s="12">
        <v>0</v>
      </c>
      <c r="AX38" s="37">
        <f t="shared" si="330"/>
        <v>0</v>
      </c>
      <c r="AY38" s="36">
        <v>0</v>
      </c>
      <c r="AZ38" s="12">
        <v>0</v>
      </c>
      <c r="BA38" s="37">
        <v>0</v>
      </c>
      <c r="BB38" s="36">
        <v>0</v>
      </c>
      <c r="BC38" s="12">
        <v>0</v>
      </c>
      <c r="BD38" s="37">
        <v>0</v>
      </c>
      <c r="BE38" s="36">
        <v>0</v>
      </c>
      <c r="BF38" s="12">
        <v>0</v>
      </c>
      <c r="BG38" s="37">
        <v>0</v>
      </c>
      <c r="BH38" s="36">
        <v>0</v>
      </c>
      <c r="BI38" s="12">
        <v>0</v>
      </c>
      <c r="BJ38" s="37">
        <v>0</v>
      </c>
      <c r="BK38" s="36">
        <v>9</v>
      </c>
      <c r="BL38" s="12">
        <v>140</v>
      </c>
      <c r="BM38" s="37">
        <f t="shared" si="331"/>
        <v>15555.555555555555</v>
      </c>
      <c r="BN38" s="36">
        <v>0</v>
      </c>
      <c r="BO38" s="12">
        <v>0</v>
      </c>
      <c r="BP38" s="37">
        <v>0</v>
      </c>
      <c r="BQ38" s="36">
        <v>0</v>
      </c>
      <c r="BR38" s="12">
        <v>0</v>
      </c>
      <c r="BS38" s="37">
        <f t="shared" si="332"/>
        <v>0</v>
      </c>
      <c r="BT38" s="36">
        <v>0</v>
      </c>
      <c r="BU38" s="12">
        <v>0</v>
      </c>
      <c r="BV38" s="37">
        <v>0</v>
      </c>
      <c r="BW38" s="36">
        <v>0</v>
      </c>
      <c r="BX38" s="12">
        <v>0</v>
      </c>
      <c r="BY38" s="37">
        <v>0</v>
      </c>
      <c r="BZ38" s="36">
        <v>0</v>
      </c>
      <c r="CA38" s="12">
        <v>0</v>
      </c>
      <c r="CB38" s="37">
        <v>0</v>
      </c>
      <c r="CC38" s="36">
        <v>0</v>
      </c>
      <c r="CD38" s="12">
        <v>0</v>
      </c>
      <c r="CE38" s="37">
        <v>0</v>
      </c>
      <c r="CF38" s="36">
        <v>0</v>
      </c>
      <c r="CG38" s="12">
        <v>0</v>
      </c>
      <c r="CH38" s="37">
        <v>0</v>
      </c>
      <c r="CI38" s="36">
        <v>0</v>
      </c>
      <c r="CJ38" s="12">
        <v>0</v>
      </c>
      <c r="CK38" s="37">
        <v>0</v>
      </c>
      <c r="CL38" s="36">
        <v>0</v>
      </c>
      <c r="CM38" s="12">
        <v>0</v>
      </c>
      <c r="CN38" s="37">
        <v>0</v>
      </c>
      <c r="CO38" s="36">
        <v>0</v>
      </c>
      <c r="CP38" s="12">
        <v>0</v>
      </c>
      <c r="CQ38" s="37">
        <v>0</v>
      </c>
      <c r="CR38" s="36">
        <v>0</v>
      </c>
      <c r="CS38" s="12">
        <v>0</v>
      </c>
      <c r="CT38" s="37">
        <v>0</v>
      </c>
      <c r="CU38" s="36">
        <v>0</v>
      </c>
      <c r="CV38" s="12">
        <v>0</v>
      </c>
      <c r="CW38" s="37">
        <v>0</v>
      </c>
      <c r="CX38" s="36">
        <v>0</v>
      </c>
      <c r="CY38" s="12">
        <v>0</v>
      </c>
      <c r="CZ38" s="37">
        <v>0</v>
      </c>
      <c r="DA38" s="36">
        <v>0</v>
      </c>
      <c r="DB38" s="12">
        <v>0</v>
      </c>
      <c r="DC38" s="37">
        <v>0</v>
      </c>
      <c r="DD38" s="36">
        <v>4</v>
      </c>
      <c r="DE38" s="12">
        <v>73</v>
      </c>
      <c r="DF38" s="37">
        <f t="shared" si="360"/>
        <v>18250</v>
      </c>
      <c r="DG38" s="36">
        <v>0</v>
      </c>
      <c r="DH38" s="12">
        <v>0</v>
      </c>
      <c r="DI38" s="37">
        <v>0</v>
      </c>
      <c r="DJ38" s="36">
        <v>0</v>
      </c>
      <c r="DK38" s="12">
        <v>0</v>
      </c>
      <c r="DL38" s="37">
        <v>0</v>
      </c>
      <c r="DM38" s="36"/>
      <c r="DN38" s="12"/>
      <c r="DO38" s="37"/>
      <c r="DP38" s="36"/>
      <c r="DQ38" s="12"/>
      <c r="DR38" s="37"/>
      <c r="DS38" s="36">
        <v>0</v>
      </c>
      <c r="DT38" s="12">
        <v>0</v>
      </c>
      <c r="DU38" s="37">
        <f t="shared" si="362"/>
        <v>0</v>
      </c>
      <c r="DV38" s="36">
        <v>3</v>
      </c>
      <c r="DW38" s="12">
        <v>13</v>
      </c>
      <c r="DX38" s="37">
        <f t="shared" si="334"/>
        <v>4333.333333333333</v>
      </c>
      <c r="DY38" s="36">
        <v>0</v>
      </c>
      <c r="DZ38" s="12">
        <v>0</v>
      </c>
      <c r="EA38" s="37">
        <v>0</v>
      </c>
      <c r="EB38" s="36">
        <v>1</v>
      </c>
      <c r="EC38" s="12">
        <v>25</v>
      </c>
      <c r="ED38" s="37">
        <f t="shared" si="354"/>
        <v>25000</v>
      </c>
      <c r="EE38" s="36">
        <v>0</v>
      </c>
      <c r="EF38" s="12">
        <v>0</v>
      </c>
      <c r="EG38" s="37">
        <v>0</v>
      </c>
      <c r="EH38" s="36">
        <v>0</v>
      </c>
      <c r="EI38" s="12">
        <v>0</v>
      </c>
      <c r="EJ38" s="37">
        <v>0</v>
      </c>
      <c r="EK38" s="36">
        <v>0</v>
      </c>
      <c r="EL38" s="12">
        <v>0</v>
      </c>
      <c r="EM38" s="37">
        <v>0</v>
      </c>
      <c r="EN38" s="36">
        <v>25</v>
      </c>
      <c r="EO38" s="12">
        <v>355</v>
      </c>
      <c r="EP38" s="37">
        <f t="shared" si="336"/>
        <v>14200</v>
      </c>
      <c r="EQ38" s="36">
        <v>18</v>
      </c>
      <c r="ER38" s="12">
        <v>618</v>
      </c>
      <c r="ES38" s="37">
        <f t="shared" si="337"/>
        <v>34333.333333333336</v>
      </c>
      <c r="ET38" s="36">
        <v>0</v>
      </c>
      <c r="EU38" s="12">
        <v>0</v>
      </c>
      <c r="EV38" s="37">
        <v>0</v>
      </c>
      <c r="EW38" s="36">
        <v>0</v>
      </c>
      <c r="EX38" s="12">
        <v>0</v>
      </c>
      <c r="EY38" s="37">
        <v>0</v>
      </c>
      <c r="EZ38" s="36">
        <v>0</v>
      </c>
      <c r="FA38" s="12">
        <v>0</v>
      </c>
      <c r="FB38" s="37">
        <v>0</v>
      </c>
      <c r="FC38" s="36">
        <v>0</v>
      </c>
      <c r="FD38" s="12">
        <v>0</v>
      </c>
      <c r="FE38" s="37">
        <v>0</v>
      </c>
      <c r="FF38" s="36">
        <v>0</v>
      </c>
      <c r="FG38" s="12">
        <v>0</v>
      </c>
      <c r="FH38" s="37">
        <v>0</v>
      </c>
      <c r="FI38" s="36">
        <v>0</v>
      </c>
      <c r="FJ38" s="12">
        <v>0</v>
      </c>
      <c r="FK38" s="37">
        <v>0</v>
      </c>
      <c r="FL38" s="36">
        <v>0</v>
      </c>
      <c r="FM38" s="12">
        <v>0</v>
      </c>
      <c r="FN38" s="37">
        <v>0</v>
      </c>
      <c r="FO38" s="36">
        <v>0</v>
      </c>
      <c r="FP38" s="12">
        <v>0</v>
      </c>
      <c r="FQ38" s="37">
        <v>0</v>
      </c>
      <c r="FR38" s="36">
        <v>0</v>
      </c>
      <c r="FS38" s="12">
        <v>0</v>
      </c>
      <c r="FT38" s="37">
        <v>0</v>
      </c>
      <c r="FU38" s="36">
        <v>0</v>
      </c>
      <c r="FV38" s="12">
        <v>0</v>
      </c>
      <c r="FW38" s="37">
        <v>0</v>
      </c>
      <c r="FX38" s="36">
        <v>0</v>
      </c>
      <c r="FY38" s="12">
        <v>0</v>
      </c>
      <c r="FZ38" s="37">
        <v>0</v>
      </c>
      <c r="GA38" s="36">
        <v>0</v>
      </c>
      <c r="GB38" s="12">
        <v>0</v>
      </c>
      <c r="GC38" s="37">
        <v>0</v>
      </c>
      <c r="GD38" s="36">
        <v>0</v>
      </c>
      <c r="GE38" s="12">
        <v>0</v>
      </c>
      <c r="GF38" s="37">
        <v>0</v>
      </c>
      <c r="GG38" s="36">
        <v>0</v>
      </c>
      <c r="GH38" s="12">
        <v>0</v>
      </c>
      <c r="GI38" s="37">
        <v>0</v>
      </c>
      <c r="GJ38" s="36">
        <v>0</v>
      </c>
      <c r="GK38" s="12">
        <v>0</v>
      </c>
      <c r="GL38" s="37">
        <v>0</v>
      </c>
      <c r="GM38" s="36">
        <v>14</v>
      </c>
      <c r="GN38" s="12">
        <v>67</v>
      </c>
      <c r="GO38" s="37">
        <f t="shared" si="339"/>
        <v>4785.7142857142853</v>
      </c>
      <c r="GP38" s="36">
        <v>0</v>
      </c>
      <c r="GQ38" s="12">
        <v>0</v>
      </c>
      <c r="GR38" s="37">
        <f t="shared" si="340"/>
        <v>0</v>
      </c>
      <c r="GS38" s="36">
        <v>0</v>
      </c>
      <c r="GT38" s="12">
        <v>0</v>
      </c>
      <c r="GU38" s="37">
        <f t="shared" si="341"/>
        <v>0</v>
      </c>
      <c r="GV38" s="36">
        <v>0</v>
      </c>
      <c r="GW38" s="12">
        <v>0</v>
      </c>
      <c r="GX38" s="37">
        <f t="shared" si="342"/>
        <v>0</v>
      </c>
      <c r="GY38" s="36">
        <v>0</v>
      </c>
      <c r="GZ38" s="12">
        <v>0</v>
      </c>
      <c r="HA38" s="37">
        <v>0</v>
      </c>
      <c r="HB38" s="36">
        <v>0</v>
      </c>
      <c r="HC38" s="12">
        <v>0</v>
      </c>
      <c r="HD38" s="37">
        <v>0</v>
      </c>
      <c r="HE38" s="36">
        <v>0</v>
      </c>
      <c r="HF38" s="12">
        <v>0</v>
      </c>
      <c r="HG38" s="37">
        <v>0</v>
      </c>
      <c r="HH38" s="36">
        <v>0</v>
      </c>
      <c r="HI38" s="12">
        <v>0</v>
      </c>
      <c r="HJ38" s="37">
        <v>0</v>
      </c>
      <c r="HK38" s="36">
        <v>0</v>
      </c>
      <c r="HL38" s="12">
        <v>0</v>
      </c>
      <c r="HM38" s="37">
        <v>0</v>
      </c>
      <c r="HN38" s="36">
        <v>0</v>
      </c>
      <c r="HO38" s="12">
        <v>0</v>
      </c>
      <c r="HP38" s="37">
        <v>0</v>
      </c>
      <c r="HQ38" s="36">
        <v>0</v>
      </c>
      <c r="HR38" s="12">
        <v>0</v>
      </c>
      <c r="HS38" s="37">
        <v>0</v>
      </c>
      <c r="HT38" s="36">
        <v>0</v>
      </c>
      <c r="HU38" s="12">
        <v>0</v>
      </c>
      <c r="HV38" s="37">
        <v>0</v>
      </c>
      <c r="HW38" s="36">
        <v>0</v>
      </c>
      <c r="HX38" s="12">
        <v>0</v>
      </c>
      <c r="HY38" s="37">
        <v>0</v>
      </c>
      <c r="HZ38" s="36">
        <v>0</v>
      </c>
      <c r="IA38" s="12">
        <v>0</v>
      </c>
      <c r="IB38" s="37">
        <v>0</v>
      </c>
      <c r="IC38" s="36">
        <v>0</v>
      </c>
      <c r="ID38" s="12">
        <v>0</v>
      </c>
      <c r="IE38" s="37">
        <v>0</v>
      </c>
      <c r="IF38" s="36">
        <v>0</v>
      </c>
      <c r="IG38" s="12">
        <v>0</v>
      </c>
      <c r="IH38" s="37">
        <v>0</v>
      </c>
      <c r="II38" s="36">
        <v>15</v>
      </c>
      <c r="IJ38" s="12">
        <v>156</v>
      </c>
      <c r="IK38" s="37">
        <f t="shared" si="343"/>
        <v>10400</v>
      </c>
      <c r="IL38" s="36">
        <v>0</v>
      </c>
      <c r="IM38" s="12">
        <v>0</v>
      </c>
      <c r="IN38" s="37">
        <v>0</v>
      </c>
      <c r="IO38" s="36">
        <v>0</v>
      </c>
      <c r="IP38" s="12">
        <v>0</v>
      </c>
      <c r="IQ38" s="37">
        <v>0</v>
      </c>
      <c r="IR38" s="36">
        <v>0</v>
      </c>
      <c r="IS38" s="12">
        <v>0</v>
      </c>
      <c r="IT38" s="37">
        <v>0</v>
      </c>
      <c r="IU38" s="36">
        <v>0</v>
      </c>
      <c r="IV38" s="12">
        <v>0</v>
      </c>
      <c r="IW38" s="37">
        <v>0</v>
      </c>
      <c r="IX38" s="36">
        <v>0</v>
      </c>
      <c r="IY38" s="12">
        <v>0</v>
      </c>
      <c r="IZ38" s="37">
        <v>0</v>
      </c>
      <c r="JA38" s="36">
        <v>0</v>
      </c>
      <c r="JB38" s="12">
        <v>0</v>
      </c>
      <c r="JC38" s="37">
        <v>0</v>
      </c>
      <c r="JD38" s="36">
        <v>4</v>
      </c>
      <c r="JE38" s="12">
        <v>56</v>
      </c>
      <c r="JF38" s="37">
        <f t="shared" si="344"/>
        <v>14000</v>
      </c>
      <c r="JG38" s="36">
        <v>36</v>
      </c>
      <c r="JH38" s="12">
        <v>395</v>
      </c>
      <c r="JI38" s="37">
        <f t="shared" si="345"/>
        <v>10972.222222222221</v>
      </c>
      <c r="JJ38" s="36">
        <v>0</v>
      </c>
      <c r="JK38" s="12">
        <v>0</v>
      </c>
      <c r="JL38" s="37">
        <v>0</v>
      </c>
      <c r="JM38" s="36">
        <v>0</v>
      </c>
      <c r="JN38" s="12">
        <v>0</v>
      </c>
      <c r="JO38" s="37">
        <v>0</v>
      </c>
      <c r="JP38" s="36">
        <v>0</v>
      </c>
      <c r="JQ38" s="12">
        <v>0</v>
      </c>
      <c r="JR38" s="37">
        <v>0</v>
      </c>
      <c r="JS38" s="36">
        <v>0</v>
      </c>
      <c r="JT38" s="12">
        <v>0</v>
      </c>
      <c r="JU38" s="37">
        <v>0</v>
      </c>
      <c r="JV38" s="36">
        <v>0</v>
      </c>
      <c r="JW38" s="12">
        <v>0</v>
      </c>
      <c r="JX38" s="37">
        <v>0</v>
      </c>
      <c r="JY38" s="36">
        <v>0</v>
      </c>
      <c r="JZ38" s="12">
        <v>0</v>
      </c>
      <c r="KA38" s="37">
        <v>0</v>
      </c>
      <c r="KB38" s="36">
        <v>0</v>
      </c>
      <c r="KC38" s="12">
        <v>0</v>
      </c>
      <c r="KD38" s="37">
        <v>0</v>
      </c>
      <c r="KE38" s="36"/>
      <c r="KF38" s="12"/>
      <c r="KG38" s="37"/>
      <c r="KH38" s="36">
        <v>6</v>
      </c>
      <c r="KI38" s="12">
        <v>26</v>
      </c>
      <c r="KJ38" s="37">
        <f t="shared" si="357"/>
        <v>4333.333333333333</v>
      </c>
      <c r="KK38" s="36">
        <v>0</v>
      </c>
      <c r="KL38" s="12">
        <v>0</v>
      </c>
      <c r="KM38" s="37">
        <f t="shared" si="346"/>
        <v>0</v>
      </c>
      <c r="KN38" s="36">
        <v>1</v>
      </c>
      <c r="KO38" s="12">
        <v>3</v>
      </c>
      <c r="KP38" s="37">
        <f t="shared" ref="KP38" si="368">KO38/KN38*1000</f>
        <v>3000</v>
      </c>
      <c r="KQ38" s="36"/>
      <c r="KR38" s="12"/>
      <c r="KS38" s="37"/>
      <c r="KT38" s="36">
        <v>0</v>
      </c>
      <c r="KU38" s="12">
        <v>0</v>
      </c>
      <c r="KV38" s="37">
        <v>0</v>
      </c>
      <c r="KW38" s="36">
        <v>0</v>
      </c>
      <c r="KX38" s="12">
        <v>0</v>
      </c>
      <c r="KY38" s="37">
        <v>0</v>
      </c>
      <c r="KZ38" s="36">
        <v>0</v>
      </c>
      <c r="LA38" s="12">
        <v>0</v>
      </c>
      <c r="LB38" s="37">
        <v>0</v>
      </c>
      <c r="LC38" s="36">
        <v>0</v>
      </c>
      <c r="LD38" s="12">
        <v>0</v>
      </c>
      <c r="LE38" s="37">
        <v>0</v>
      </c>
      <c r="LF38" s="36">
        <v>47</v>
      </c>
      <c r="LG38" s="12">
        <v>142</v>
      </c>
      <c r="LH38" s="37">
        <f t="shared" si="364"/>
        <v>3021.2765957446809</v>
      </c>
      <c r="LI38" s="36">
        <v>4</v>
      </c>
      <c r="LJ38" s="12">
        <v>101</v>
      </c>
      <c r="LK38" s="37">
        <f t="shared" si="348"/>
        <v>25250</v>
      </c>
      <c r="LL38" s="36">
        <v>0</v>
      </c>
      <c r="LM38" s="12">
        <v>0</v>
      </c>
      <c r="LN38" s="37">
        <v>0</v>
      </c>
      <c r="LO38" s="36">
        <v>0</v>
      </c>
      <c r="LP38" s="12">
        <v>0</v>
      </c>
      <c r="LQ38" s="37">
        <v>0</v>
      </c>
      <c r="LR38" s="36">
        <v>0</v>
      </c>
      <c r="LS38" s="12">
        <v>0</v>
      </c>
      <c r="LT38" s="37">
        <v>0</v>
      </c>
      <c r="LU38" s="36">
        <v>0</v>
      </c>
      <c r="LV38" s="12">
        <v>0</v>
      </c>
      <c r="LW38" s="37">
        <v>0</v>
      </c>
      <c r="LX38" s="36">
        <v>0</v>
      </c>
      <c r="LY38" s="12">
        <v>0</v>
      </c>
      <c r="LZ38" s="37">
        <v>0</v>
      </c>
      <c r="MA38" s="6" t="e">
        <f>L38+O38+R38+AA38+AG38+AP38+AS38+BB38+BH38+BK38+CC38+CF38+CI38+CX38+DJ38+DV38+DY38+EB38+EE38+EH38+EK38+EN38+EQ38+EW38+EZ38+FF38+FU38+GM38+HB38+HQ38+HW38+HZ38+IC38+II38+IL38+IO38+IR38+IU38+IX38+JD38+JG38+JM38+JP38+JV38+JY38+KH38+KN38+KT38+KW38+LF38+LI38+LL38+LR38+LU38+CO38+FC38+AM38+ET38+FO38+FR38+LO38+HT38+HN38+CU38+LC38+KZ38+KB38+JS38+JJ38+IF38+HK38+HH38+HE38+FX38+DG38+DD38+CR38+BZ38+BT38+BN38+BE38+AY38+AJ38+AD38+X38+JA38+GJ38+GG38+CL38+LX38+DA38+GA38+FI38+BW38+GY38+DS38+GD38+FL38+#REF!+GS38</f>
        <v>#REF!</v>
      </c>
      <c r="MB38" s="63" t="e">
        <f>M38+P38+S38+AB38+AH38+AQ38+AT38+BC38+BI38+BL38+CD38+CG38+CJ38+CY38+DK38+DW38+DZ38+EC38+EF38+EI38+EL38+EO38+ER38+EX38+FA38+FG38+FV38+GN38+HC38+HR38+HX38+IA38+ID38+IJ38+IM38+IP38+IS38+IV38+IY38+JE38+JH38+JN38+JQ38+JW38+JZ38+KI38+KO38+KU38+KX38+LG38+LJ38+LM38+LS38+LV38+CP38+FD38+AN38+EU38+FP38+FS38+LP38+HU38+HO38+CV38+LD38+LA38+KC38+JT38+JK38+IG38+HL38+HI38+HF38+FY38+DH38+DE38+CS38+CA38+BU38+BO38+BF38+AZ38+AK38+AE38+Y38+JB38+GK38+GH38+CM38+LY38+DB38+GB38+FJ38+BX38+GZ38+DT38+GE38+FM38+#REF!+GT38</f>
        <v>#REF!</v>
      </c>
      <c r="MC38" s="3"/>
      <c r="MD38" s="4"/>
      <c r="ME38" s="3"/>
      <c r="MF38" s="3"/>
      <c r="MG38" s="3"/>
      <c r="MH38" s="4"/>
      <c r="MI38" s="3"/>
      <c r="MJ38" s="3"/>
      <c r="MK38" s="3"/>
      <c r="ML38" s="4"/>
      <c r="MM38" s="3"/>
      <c r="MN38" s="3"/>
      <c r="MO38" s="1"/>
    </row>
    <row r="39" spans="1:428" x14ac:dyDescent="0.3">
      <c r="A39" s="52">
        <v>2006</v>
      </c>
      <c r="B39" s="53" t="s">
        <v>12</v>
      </c>
      <c r="C39" s="36"/>
      <c r="D39" s="12"/>
      <c r="E39" s="37"/>
      <c r="F39" s="36">
        <v>0</v>
      </c>
      <c r="G39" s="12">
        <v>0</v>
      </c>
      <c r="H39" s="37">
        <f t="shared" si="325"/>
        <v>0</v>
      </c>
      <c r="I39" s="36"/>
      <c r="J39" s="12"/>
      <c r="K39" s="37"/>
      <c r="L39" s="36">
        <v>0</v>
      </c>
      <c r="M39" s="12">
        <v>0</v>
      </c>
      <c r="N39" s="37">
        <v>0</v>
      </c>
      <c r="O39" s="36">
        <v>104</v>
      </c>
      <c r="P39" s="12">
        <v>1616</v>
      </c>
      <c r="Q39" s="37">
        <f t="shared" si="326"/>
        <v>15538.461538461539</v>
      </c>
      <c r="R39" s="36">
        <v>46</v>
      </c>
      <c r="S39" s="12">
        <v>939</v>
      </c>
      <c r="T39" s="37">
        <f t="shared" si="367"/>
        <v>20413.043478260872</v>
      </c>
      <c r="U39" s="36">
        <v>0</v>
      </c>
      <c r="V39" s="12">
        <v>0</v>
      </c>
      <c r="W39" s="37">
        <f t="shared" si="327"/>
        <v>0</v>
      </c>
      <c r="X39" s="36">
        <v>0</v>
      </c>
      <c r="Y39" s="12">
        <v>0</v>
      </c>
      <c r="Z39" s="37">
        <v>0</v>
      </c>
      <c r="AA39" s="36">
        <v>0</v>
      </c>
      <c r="AB39" s="12">
        <v>0</v>
      </c>
      <c r="AC39" s="37">
        <v>0</v>
      </c>
      <c r="AD39" s="36">
        <v>0</v>
      </c>
      <c r="AE39" s="12">
        <v>0</v>
      </c>
      <c r="AF39" s="37">
        <v>0</v>
      </c>
      <c r="AG39" s="36">
        <v>101</v>
      </c>
      <c r="AH39" s="12">
        <v>3357</v>
      </c>
      <c r="AI39" s="37">
        <f t="shared" si="328"/>
        <v>33237.623762376235</v>
      </c>
      <c r="AJ39" s="36">
        <v>0</v>
      </c>
      <c r="AK39" s="12">
        <v>0</v>
      </c>
      <c r="AL39" s="37">
        <v>0</v>
      </c>
      <c r="AM39" s="36">
        <v>0</v>
      </c>
      <c r="AN39" s="12">
        <v>0</v>
      </c>
      <c r="AO39" s="37">
        <v>0</v>
      </c>
      <c r="AP39" s="36">
        <v>9</v>
      </c>
      <c r="AQ39" s="12">
        <v>124</v>
      </c>
      <c r="AR39" s="37">
        <f t="shared" si="329"/>
        <v>13777.777777777779</v>
      </c>
      <c r="AS39" s="36">
        <v>0</v>
      </c>
      <c r="AT39" s="12">
        <v>0</v>
      </c>
      <c r="AU39" s="37">
        <v>0</v>
      </c>
      <c r="AV39" s="36">
        <v>0</v>
      </c>
      <c r="AW39" s="12">
        <v>0</v>
      </c>
      <c r="AX39" s="37">
        <f t="shared" si="330"/>
        <v>0</v>
      </c>
      <c r="AY39" s="36">
        <v>0</v>
      </c>
      <c r="AZ39" s="12">
        <v>0</v>
      </c>
      <c r="BA39" s="37">
        <v>0</v>
      </c>
      <c r="BB39" s="36">
        <v>0</v>
      </c>
      <c r="BC39" s="12">
        <v>0</v>
      </c>
      <c r="BD39" s="37">
        <v>0</v>
      </c>
      <c r="BE39" s="36">
        <v>0</v>
      </c>
      <c r="BF39" s="12">
        <v>0</v>
      </c>
      <c r="BG39" s="37">
        <v>0</v>
      </c>
      <c r="BH39" s="36">
        <v>0</v>
      </c>
      <c r="BI39" s="12">
        <v>0</v>
      </c>
      <c r="BJ39" s="37">
        <v>0</v>
      </c>
      <c r="BK39" s="36">
        <v>15</v>
      </c>
      <c r="BL39" s="12">
        <v>70</v>
      </c>
      <c r="BM39" s="37">
        <f t="shared" si="331"/>
        <v>4666.666666666667</v>
      </c>
      <c r="BN39" s="36">
        <v>0</v>
      </c>
      <c r="BO39" s="12">
        <v>0</v>
      </c>
      <c r="BP39" s="37">
        <v>0</v>
      </c>
      <c r="BQ39" s="36">
        <v>0</v>
      </c>
      <c r="BR39" s="12">
        <v>0</v>
      </c>
      <c r="BS39" s="37">
        <f t="shared" si="332"/>
        <v>0</v>
      </c>
      <c r="BT39" s="36">
        <v>0</v>
      </c>
      <c r="BU39" s="12">
        <v>0</v>
      </c>
      <c r="BV39" s="37">
        <v>0</v>
      </c>
      <c r="BW39" s="36">
        <v>0</v>
      </c>
      <c r="BX39" s="12">
        <v>0</v>
      </c>
      <c r="BY39" s="37">
        <v>0</v>
      </c>
      <c r="BZ39" s="36">
        <v>0</v>
      </c>
      <c r="CA39" s="12">
        <v>0</v>
      </c>
      <c r="CB39" s="37">
        <v>0</v>
      </c>
      <c r="CC39" s="36">
        <v>0</v>
      </c>
      <c r="CD39" s="12">
        <v>0</v>
      </c>
      <c r="CE39" s="37">
        <v>0</v>
      </c>
      <c r="CF39" s="36">
        <v>0</v>
      </c>
      <c r="CG39" s="12">
        <v>0</v>
      </c>
      <c r="CH39" s="37">
        <v>0</v>
      </c>
      <c r="CI39" s="36">
        <v>0</v>
      </c>
      <c r="CJ39" s="12">
        <v>0</v>
      </c>
      <c r="CK39" s="37">
        <v>0</v>
      </c>
      <c r="CL39" s="36">
        <v>0</v>
      </c>
      <c r="CM39" s="12">
        <v>0</v>
      </c>
      <c r="CN39" s="37">
        <v>0</v>
      </c>
      <c r="CO39" s="36">
        <v>0</v>
      </c>
      <c r="CP39" s="12">
        <v>0</v>
      </c>
      <c r="CQ39" s="37">
        <v>0</v>
      </c>
      <c r="CR39" s="36">
        <v>0</v>
      </c>
      <c r="CS39" s="12">
        <v>0</v>
      </c>
      <c r="CT39" s="37">
        <v>0</v>
      </c>
      <c r="CU39" s="36">
        <v>0</v>
      </c>
      <c r="CV39" s="12">
        <v>0</v>
      </c>
      <c r="CW39" s="37">
        <v>0</v>
      </c>
      <c r="CX39" s="36">
        <v>22</v>
      </c>
      <c r="CY39" s="12">
        <v>287</v>
      </c>
      <c r="CZ39" s="37">
        <f t="shared" ref="CZ39" si="369">CY39/CX39*1000</f>
        <v>13045.454545454544</v>
      </c>
      <c r="DA39" s="36">
        <v>0</v>
      </c>
      <c r="DB39" s="12">
        <v>0</v>
      </c>
      <c r="DC39" s="37">
        <v>0</v>
      </c>
      <c r="DD39" s="36">
        <v>0</v>
      </c>
      <c r="DE39" s="12">
        <v>0</v>
      </c>
      <c r="DF39" s="37">
        <v>0</v>
      </c>
      <c r="DG39" s="36">
        <v>0</v>
      </c>
      <c r="DH39" s="12">
        <v>0</v>
      </c>
      <c r="DI39" s="37">
        <v>0</v>
      </c>
      <c r="DJ39" s="36">
        <v>2</v>
      </c>
      <c r="DK39" s="12">
        <v>35</v>
      </c>
      <c r="DL39" s="37">
        <f t="shared" ref="DL39" si="370">DK39/DJ39*1000</f>
        <v>17500</v>
      </c>
      <c r="DM39" s="36"/>
      <c r="DN39" s="12"/>
      <c r="DO39" s="37"/>
      <c r="DP39" s="36"/>
      <c r="DQ39" s="12"/>
      <c r="DR39" s="37"/>
      <c r="DS39" s="36">
        <v>0</v>
      </c>
      <c r="DT39" s="12">
        <v>0</v>
      </c>
      <c r="DU39" s="37">
        <f t="shared" si="362"/>
        <v>0</v>
      </c>
      <c r="DV39" s="36">
        <v>2</v>
      </c>
      <c r="DW39" s="12">
        <v>17</v>
      </c>
      <c r="DX39" s="37">
        <f t="shared" si="334"/>
        <v>8500</v>
      </c>
      <c r="DY39" s="36">
        <v>3</v>
      </c>
      <c r="DZ39" s="12">
        <v>44</v>
      </c>
      <c r="EA39" s="37">
        <f t="shared" si="363"/>
        <v>14666.666666666666</v>
      </c>
      <c r="EB39" s="36">
        <v>0</v>
      </c>
      <c r="EC39" s="12">
        <v>0</v>
      </c>
      <c r="ED39" s="37">
        <v>0</v>
      </c>
      <c r="EE39" s="36">
        <v>0</v>
      </c>
      <c r="EF39" s="12">
        <v>0</v>
      </c>
      <c r="EG39" s="37">
        <v>0</v>
      </c>
      <c r="EH39" s="36">
        <v>0</v>
      </c>
      <c r="EI39" s="12">
        <v>0</v>
      </c>
      <c r="EJ39" s="37">
        <v>0</v>
      </c>
      <c r="EK39" s="36">
        <v>0</v>
      </c>
      <c r="EL39" s="12">
        <v>0</v>
      </c>
      <c r="EM39" s="37">
        <v>0</v>
      </c>
      <c r="EN39" s="36">
        <v>0</v>
      </c>
      <c r="EO39" s="12">
        <v>0</v>
      </c>
      <c r="EP39" s="37">
        <v>0</v>
      </c>
      <c r="EQ39" s="36">
        <v>52</v>
      </c>
      <c r="ER39" s="12">
        <v>1355</v>
      </c>
      <c r="ES39" s="37">
        <f t="shared" si="337"/>
        <v>26057.692307692305</v>
      </c>
      <c r="ET39" s="36">
        <v>0</v>
      </c>
      <c r="EU39" s="12">
        <v>0</v>
      </c>
      <c r="EV39" s="37">
        <v>0</v>
      </c>
      <c r="EW39" s="36">
        <v>0</v>
      </c>
      <c r="EX39" s="12">
        <v>0</v>
      </c>
      <c r="EY39" s="37">
        <v>0</v>
      </c>
      <c r="EZ39" s="36">
        <v>0</v>
      </c>
      <c r="FA39" s="12">
        <v>0</v>
      </c>
      <c r="FB39" s="37">
        <v>0</v>
      </c>
      <c r="FC39" s="36">
        <v>0</v>
      </c>
      <c r="FD39" s="12">
        <v>0</v>
      </c>
      <c r="FE39" s="37">
        <v>0</v>
      </c>
      <c r="FF39" s="36">
        <v>0</v>
      </c>
      <c r="FG39" s="12">
        <v>0</v>
      </c>
      <c r="FH39" s="37">
        <v>0</v>
      </c>
      <c r="FI39" s="36">
        <v>0</v>
      </c>
      <c r="FJ39" s="12">
        <v>0</v>
      </c>
      <c r="FK39" s="37">
        <v>0</v>
      </c>
      <c r="FL39" s="36">
        <v>0</v>
      </c>
      <c r="FM39" s="12">
        <v>0</v>
      </c>
      <c r="FN39" s="37">
        <v>0</v>
      </c>
      <c r="FO39" s="36">
        <v>0</v>
      </c>
      <c r="FP39" s="12">
        <v>0</v>
      </c>
      <c r="FQ39" s="37">
        <v>0</v>
      </c>
      <c r="FR39" s="36">
        <v>0</v>
      </c>
      <c r="FS39" s="12">
        <v>0</v>
      </c>
      <c r="FT39" s="37">
        <v>0</v>
      </c>
      <c r="FU39" s="36">
        <v>0</v>
      </c>
      <c r="FV39" s="12">
        <v>0</v>
      </c>
      <c r="FW39" s="37">
        <v>0</v>
      </c>
      <c r="FX39" s="36">
        <v>0</v>
      </c>
      <c r="FY39" s="12">
        <v>0</v>
      </c>
      <c r="FZ39" s="37">
        <v>0</v>
      </c>
      <c r="GA39" s="36">
        <v>0</v>
      </c>
      <c r="GB39" s="12">
        <v>0</v>
      </c>
      <c r="GC39" s="37">
        <v>0</v>
      </c>
      <c r="GD39" s="36">
        <v>0</v>
      </c>
      <c r="GE39" s="12">
        <v>0</v>
      </c>
      <c r="GF39" s="37">
        <v>0</v>
      </c>
      <c r="GG39" s="36">
        <v>0</v>
      </c>
      <c r="GH39" s="12">
        <v>0</v>
      </c>
      <c r="GI39" s="37">
        <v>0</v>
      </c>
      <c r="GJ39" s="36">
        <v>0</v>
      </c>
      <c r="GK39" s="12">
        <v>0</v>
      </c>
      <c r="GL39" s="37">
        <v>0</v>
      </c>
      <c r="GM39" s="36">
        <v>31</v>
      </c>
      <c r="GN39" s="12">
        <v>117</v>
      </c>
      <c r="GO39" s="37">
        <f t="shared" si="339"/>
        <v>3774.1935483870971</v>
      </c>
      <c r="GP39" s="36">
        <v>0</v>
      </c>
      <c r="GQ39" s="12">
        <v>0</v>
      </c>
      <c r="GR39" s="37">
        <f t="shared" si="340"/>
        <v>0</v>
      </c>
      <c r="GS39" s="36">
        <v>0</v>
      </c>
      <c r="GT39" s="12">
        <v>0</v>
      </c>
      <c r="GU39" s="37">
        <f t="shared" si="341"/>
        <v>0</v>
      </c>
      <c r="GV39" s="36">
        <v>0</v>
      </c>
      <c r="GW39" s="12">
        <v>0</v>
      </c>
      <c r="GX39" s="37">
        <f t="shared" si="342"/>
        <v>0</v>
      </c>
      <c r="GY39" s="36">
        <v>0</v>
      </c>
      <c r="GZ39" s="12">
        <v>0</v>
      </c>
      <c r="HA39" s="37">
        <v>0</v>
      </c>
      <c r="HB39" s="36">
        <v>0</v>
      </c>
      <c r="HC39" s="12">
        <v>0</v>
      </c>
      <c r="HD39" s="37">
        <v>0</v>
      </c>
      <c r="HE39" s="36">
        <v>0</v>
      </c>
      <c r="HF39" s="12">
        <v>0</v>
      </c>
      <c r="HG39" s="37">
        <v>0</v>
      </c>
      <c r="HH39" s="36">
        <v>0</v>
      </c>
      <c r="HI39" s="12">
        <v>0</v>
      </c>
      <c r="HJ39" s="37">
        <v>0</v>
      </c>
      <c r="HK39" s="36">
        <v>0</v>
      </c>
      <c r="HL39" s="12">
        <v>0</v>
      </c>
      <c r="HM39" s="37">
        <v>0</v>
      </c>
      <c r="HN39" s="36">
        <v>0</v>
      </c>
      <c r="HO39" s="12">
        <v>0</v>
      </c>
      <c r="HP39" s="37">
        <v>0</v>
      </c>
      <c r="HQ39" s="36">
        <v>0</v>
      </c>
      <c r="HR39" s="12">
        <v>0</v>
      </c>
      <c r="HS39" s="37">
        <v>0</v>
      </c>
      <c r="HT39" s="36">
        <v>0</v>
      </c>
      <c r="HU39" s="12">
        <v>0</v>
      </c>
      <c r="HV39" s="37">
        <v>0</v>
      </c>
      <c r="HW39" s="36">
        <v>5</v>
      </c>
      <c r="HX39" s="12">
        <v>117</v>
      </c>
      <c r="HY39" s="37">
        <f t="shared" si="355"/>
        <v>23400</v>
      </c>
      <c r="HZ39" s="36">
        <v>0</v>
      </c>
      <c r="IA39" s="12">
        <v>0</v>
      </c>
      <c r="IB39" s="37">
        <v>0</v>
      </c>
      <c r="IC39" s="36">
        <v>0</v>
      </c>
      <c r="ID39" s="12">
        <v>0</v>
      </c>
      <c r="IE39" s="37">
        <v>0</v>
      </c>
      <c r="IF39" s="36">
        <v>0</v>
      </c>
      <c r="IG39" s="12">
        <v>0</v>
      </c>
      <c r="IH39" s="37">
        <v>0</v>
      </c>
      <c r="II39" s="36">
        <v>27</v>
      </c>
      <c r="IJ39" s="12">
        <v>208</v>
      </c>
      <c r="IK39" s="37">
        <f t="shared" si="343"/>
        <v>7703.7037037037035</v>
      </c>
      <c r="IL39" s="36">
        <v>0</v>
      </c>
      <c r="IM39" s="12">
        <v>0</v>
      </c>
      <c r="IN39" s="37">
        <v>0</v>
      </c>
      <c r="IO39" s="36">
        <v>0</v>
      </c>
      <c r="IP39" s="12">
        <v>0</v>
      </c>
      <c r="IQ39" s="37">
        <v>0</v>
      </c>
      <c r="IR39" s="36">
        <v>0</v>
      </c>
      <c r="IS39" s="12">
        <v>0</v>
      </c>
      <c r="IT39" s="37">
        <v>0</v>
      </c>
      <c r="IU39" s="36">
        <v>0</v>
      </c>
      <c r="IV39" s="12">
        <v>0</v>
      </c>
      <c r="IW39" s="37">
        <v>0</v>
      </c>
      <c r="IX39" s="36">
        <v>0</v>
      </c>
      <c r="IY39" s="12">
        <v>0</v>
      </c>
      <c r="IZ39" s="37">
        <v>0</v>
      </c>
      <c r="JA39" s="36">
        <v>0</v>
      </c>
      <c r="JB39" s="12">
        <v>0</v>
      </c>
      <c r="JC39" s="37">
        <v>0</v>
      </c>
      <c r="JD39" s="36">
        <v>0</v>
      </c>
      <c r="JE39" s="12">
        <v>0</v>
      </c>
      <c r="JF39" s="37">
        <v>0</v>
      </c>
      <c r="JG39" s="36">
        <v>0</v>
      </c>
      <c r="JH39" s="12">
        <v>0</v>
      </c>
      <c r="JI39" s="37">
        <v>0</v>
      </c>
      <c r="JJ39" s="36">
        <v>0</v>
      </c>
      <c r="JK39" s="12">
        <v>0</v>
      </c>
      <c r="JL39" s="37">
        <v>0</v>
      </c>
      <c r="JM39" s="36">
        <v>0</v>
      </c>
      <c r="JN39" s="12">
        <v>0</v>
      </c>
      <c r="JO39" s="37">
        <v>0</v>
      </c>
      <c r="JP39" s="36">
        <v>0</v>
      </c>
      <c r="JQ39" s="12">
        <v>0</v>
      </c>
      <c r="JR39" s="37">
        <v>0</v>
      </c>
      <c r="JS39" s="36">
        <v>0</v>
      </c>
      <c r="JT39" s="12">
        <v>0</v>
      </c>
      <c r="JU39" s="37">
        <v>0</v>
      </c>
      <c r="JV39" s="36">
        <v>0</v>
      </c>
      <c r="JW39" s="12">
        <v>0</v>
      </c>
      <c r="JX39" s="37">
        <v>0</v>
      </c>
      <c r="JY39" s="36">
        <v>0</v>
      </c>
      <c r="JZ39" s="12">
        <v>0</v>
      </c>
      <c r="KA39" s="37">
        <v>0</v>
      </c>
      <c r="KB39" s="36">
        <v>0</v>
      </c>
      <c r="KC39" s="12">
        <v>0</v>
      </c>
      <c r="KD39" s="37">
        <v>0</v>
      </c>
      <c r="KE39" s="36"/>
      <c r="KF39" s="12"/>
      <c r="KG39" s="37"/>
      <c r="KH39" s="36">
        <v>6</v>
      </c>
      <c r="KI39" s="12">
        <v>18</v>
      </c>
      <c r="KJ39" s="37">
        <f t="shared" si="357"/>
        <v>3000</v>
      </c>
      <c r="KK39" s="36">
        <v>0</v>
      </c>
      <c r="KL39" s="12">
        <v>0</v>
      </c>
      <c r="KM39" s="37">
        <f t="shared" si="346"/>
        <v>0</v>
      </c>
      <c r="KN39" s="36">
        <v>0</v>
      </c>
      <c r="KO39" s="12">
        <v>0</v>
      </c>
      <c r="KP39" s="37">
        <v>0</v>
      </c>
      <c r="KQ39" s="36"/>
      <c r="KR39" s="12"/>
      <c r="KS39" s="37"/>
      <c r="KT39" s="36">
        <v>0</v>
      </c>
      <c r="KU39" s="12">
        <v>0</v>
      </c>
      <c r="KV39" s="37">
        <v>0</v>
      </c>
      <c r="KW39" s="36">
        <v>20</v>
      </c>
      <c r="KX39" s="12">
        <v>542</v>
      </c>
      <c r="KY39" s="37">
        <f t="shared" ref="KY39:KY40" si="371">KX39/KW39*1000</f>
        <v>27100</v>
      </c>
      <c r="KZ39" s="36">
        <v>0</v>
      </c>
      <c r="LA39" s="12">
        <v>0</v>
      </c>
      <c r="LB39" s="37">
        <v>0</v>
      </c>
      <c r="LC39" s="36">
        <v>0</v>
      </c>
      <c r="LD39" s="12">
        <v>0</v>
      </c>
      <c r="LE39" s="37">
        <v>0</v>
      </c>
      <c r="LF39" s="36">
        <v>56</v>
      </c>
      <c r="LG39" s="12">
        <v>859</v>
      </c>
      <c r="LH39" s="37">
        <f t="shared" si="364"/>
        <v>15339.285714285714</v>
      </c>
      <c r="LI39" s="36">
        <v>11</v>
      </c>
      <c r="LJ39" s="12">
        <v>262</v>
      </c>
      <c r="LK39" s="37">
        <f t="shared" si="348"/>
        <v>23818.181818181816</v>
      </c>
      <c r="LL39" s="36">
        <v>2</v>
      </c>
      <c r="LM39" s="12">
        <v>54</v>
      </c>
      <c r="LN39" s="37">
        <f t="shared" ref="LN39:LN43" si="372">LM39/LL39*1000</f>
        <v>27000</v>
      </c>
      <c r="LO39" s="36">
        <v>0</v>
      </c>
      <c r="LP39" s="12">
        <v>0</v>
      </c>
      <c r="LQ39" s="37">
        <v>0</v>
      </c>
      <c r="LR39" s="36">
        <v>0</v>
      </c>
      <c r="LS39" s="12">
        <v>0</v>
      </c>
      <c r="LT39" s="37">
        <v>0</v>
      </c>
      <c r="LU39" s="36">
        <v>0</v>
      </c>
      <c r="LV39" s="12">
        <v>0</v>
      </c>
      <c r="LW39" s="37">
        <v>0</v>
      </c>
      <c r="LX39" s="36">
        <v>0</v>
      </c>
      <c r="LY39" s="12">
        <v>0</v>
      </c>
      <c r="LZ39" s="37">
        <v>0</v>
      </c>
      <c r="MA39" s="6" t="e">
        <f>L39+O39+R39+AA39+AG39+AP39+AS39+BB39+BH39+BK39+CC39+CF39+CI39+CX39+DJ39+DV39+DY39+EB39+EE39+EH39+EK39+EN39+EQ39+EW39+EZ39+FF39+FU39+GM39+HB39+HQ39+HW39+HZ39+IC39+II39+IL39+IO39+IR39+IU39+IX39+JD39+JG39+JM39+JP39+JV39+JY39+KH39+KN39+KT39+KW39+LF39+LI39+LL39+LR39+LU39+CO39+FC39+AM39+ET39+FO39+FR39+LO39+HT39+HN39+CU39+LC39+KZ39+KB39+JS39+JJ39+IF39+HK39+HH39+HE39+FX39+DG39+DD39+CR39+BZ39+BT39+BN39+BE39+AY39+AJ39+AD39+X39+JA39+GJ39+GG39+CL39+LX39+DA39+GA39+FI39+BW39+GY39+DS39+GD39+FL39+#REF!+GS39</f>
        <v>#REF!</v>
      </c>
      <c r="MB39" s="63" t="e">
        <f>M39+P39+S39+AB39+AH39+AQ39+AT39+BC39+BI39+BL39+CD39+CG39+CJ39+CY39+DK39+DW39+DZ39+EC39+EF39+EI39+EL39+EO39+ER39+EX39+FA39+FG39+FV39+GN39+HC39+HR39+HX39+IA39+ID39+IJ39+IM39+IP39+IS39+IV39+IY39+JE39+JH39+JN39+JQ39+JW39+JZ39+KI39+KO39+KU39+KX39+LG39+LJ39+LM39+LS39+LV39+CP39+FD39+AN39+EU39+FP39+FS39+LP39+HU39+HO39+CV39+LD39+LA39+KC39+JT39+JK39+IG39+HL39+HI39+HF39+FY39+DH39+DE39+CS39+CA39+BU39+BO39+BF39+AZ39+AK39+AE39+Y39+JB39+GK39+GH39+CM39+LY39+DB39+GB39+FJ39+BX39+GZ39+DT39+GE39+FM39+#REF!+GT39</f>
        <v>#REF!</v>
      </c>
      <c r="MC39" s="3"/>
      <c r="MD39" s="4"/>
      <c r="ME39" s="3"/>
      <c r="MF39" s="3"/>
      <c r="MG39" s="3"/>
      <c r="MH39" s="4"/>
      <c r="MI39" s="3"/>
      <c r="MJ39" s="3"/>
      <c r="MK39" s="3"/>
      <c r="ML39" s="4"/>
      <c r="MM39" s="3"/>
      <c r="MN39" s="3"/>
      <c r="MO39" s="1"/>
    </row>
    <row r="40" spans="1:428" x14ac:dyDescent="0.3">
      <c r="A40" s="52">
        <v>2006</v>
      </c>
      <c r="B40" s="53" t="s">
        <v>13</v>
      </c>
      <c r="C40" s="36"/>
      <c r="D40" s="12"/>
      <c r="E40" s="37"/>
      <c r="F40" s="36">
        <v>0</v>
      </c>
      <c r="G40" s="12">
        <v>0</v>
      </c>
      <c r="H40" s="37">
        <f t="shared" si="325"/>
        <v>0</v>
      </c>
      <c r="I40" s="36"/>
      <c r="J40" s="12"/>
      <c r="K40" s="37"/>
      <c r="L40" s="36">
        <v>0</v>
      </c>
      <c r="M40" s="12">
        <v>0</v>
      </c>
      <c r="N40" s="37">
        <v>0</v>
      </c>
      <c r="O40" s="36">
        <v>80</v>
      </c>
      <c r="P40" s="12">
        <v>1093</v>
      </c>
      <c r="Q40" s="37">
        <f t="shared" si="326"/>
        <v>13662.5</v>
      </c>
      <c r="R40" s="36">
        <v>0</v>
      </c>
      <c r="S40" s="12">
        <v>0</v>
      </c>
      <c r="T40" s="37">
        <v>0</v>
      </c>
      <c r="U40" s="36">
        <v>0</v>
      </c>
      <c r="V40" s="12">
        <v>0</v>
      </c>
      <c r="W40" s="37">
        <f t="shared" si="327"/>
        <v>0</v>
      </c>
      <c r="X40" s="36">
        <v>0</v>
      </c>
      <c r="Y40" s="12">
        <v>0</v>
      </c>
      <c r="Z40" s="37">
        <v>0</v>
      </c>
      <c r="AA40" s="36">
        <v>0</v>
      </c>
      <c r="AB40" s="12">
        <v>0</v>
      </c>
      <c r="AC40" s="37">
        <v>0</v>
      </c>
      <c r="AD40" s="36">
        <v>0</v>
      </c>
      <c r="AE40" s="12">
        <v>0</v>
      </c>
      <c r="AF40" s="37">
        <v>0</v>
      </c>
      <c r="AG40" s="36">
        <v>80</v>
      </c>
      <c r="AH40" s="12">
        <v>4260</v>
      </c>
      <c r="AI40" s="37">
        <f t="shared" si="328"/>
        <v>53250</v>
      </c>
      <c r="AJ40" s="36">
        <v>0</v>
      </c>
      <c r="AK40" s="12">
        <v>0</v>
      </c>
      <c r="AL40" s="37">
        <v>0</v>
      </c>
      <c r="AM40" s="36">
        <v>0</v>
      </c>
      <c r="AN40" s="12">
        <v>0</v>
      </c>
      <c r="AO40" s="37">
        <v>0</v>
      </c>
      <c r="AP40" s="36">
        <v>38</v>
      </c>
      <c r="AQ40" s="12">
        <v>737</v>
      </c>
      <c r="AR40" s="37">
        <f t="shared" si="329"/>
        <v>19394.736842105263</v>
      </c>
      <c r="AS40" s="36">
        <v>0</v>
      </c>
      <c r="AT40" s="12">
        <v>0</v>
      </c>
      <c r="AU40" s="37">
        <v>0</v>
      </c>
      <c r="AV40" s="36">
        <v>0</v>
      </c>
      <c r="AW40" s="12">
        <v>0</v>
      </c>
      <c r="AX40" s="37">
        <f t="shared" si="330"/>
        <v>0</v>
      </c>
      <c r="AY40" s="36">
        <v>0</v>
      </c>
      <c r="AZ40" s="12">
        <v>0</v>
      </c>
      <c r="BA40" s="37">
        <v>0</v>
      </c>
      <c r="BB40" s="36">
        <v>0</v>
      </c>
      <c r="BC40" s="12">
        <v>0</v>
      </c>
      <c r="BD40" s="37">
        <v>0</v>
      </c>
      <c r="BE40" s="36">
        <v>0</v>
      </c>
      <c r="BF40" s="12">
        <v>0</v>
      </c>
      <c r="BG40" s="37">
        <v>0</v>
      </c>
      <c r="BH40" s="36">
        <v>0</v>
      </c>
      <c r="BI40" s="12">
        <v>0</v>
      </c>
      <c r="BJ40" s="37">
        <v>0</v>
      </c>
      <c r="BK40" s="36">
        <v>15</v>
      </c>
      <c r="BL40" s="12">
        <v>247</v>
      </c>
      <c r="BM40" s="37">
        <f t="shared" si="331"/>
        <v>16466.666666666664</v>
      </c>
      <c r="BN40" s="36">
        <v>0</v>
      </c>
      <c r="BO40" s="12">
        <v>0</v>
      </c>
      <c r="BP40" s="37">
        <v>0</v>
      </c>
      <c r="BQ40" s="36">
        <v>0</v>
      </c>
      <c r="BR40" s="12">
        <v>0</v>
      </c>
      <c r="BS40" s="37">
        <f t="shared" si="332"/>
        <v>0</v>
      </c>
      <c r="BT40" s="36">
        <v>0</v>
      </c>
      <c r="BU40" s="12">
        <v>0</v>
      </c>
      <c r="BV40" s="37">
        <v>0</v>
      </c>
      <c r="BW40" s="36">
        <v>0</v>
      </c>
      <c r="BX40" s="12">
        <v>0</v>
      </c>
      <c r="BY40" s="37">
        <v>0</v>
      </c>
      <c r="BZ40" s="36">
        <v>0</v>
      </c>
      <c r="CA40" s="12">
        <v>0</v>
      </c>
      <c r="CB40" s="37">
        <v>0</v>
      </c>
      <c r="CC40" s="36">
        <v>0</v>
      </c>
      <c r="CD40" s="12">
        <v>0</v>
      </c>
      <c r="CE40" s="37">
        <v>0</v>
      </c>
      <c r="CF40" s="36">
        <v>0</v>
      </c>
      <c r="CG40" s="12">
        <v>0</v>
      </c>
      <c r="CH40" s="37">
        <v>0</v>
      </c>
      <c r="CI40" s="36">
        <v>0</v>
      </c>
      <c r="CJ40" s="12">
        <v>0</v>
      </c>
      <c r="CK40" s="37">
        <v>0</v>
      </c>
      <c r="CL40" s="36">
        <v>0</v>
      </c>
      <c r="CM40" s="12">
        <v>0</v>
      </c>
      <c r="CN40" s="37">
        <v>0</v>
      </c>
      <c r="CO40" s="36">
        <v>0</v>
      </c>
      <c r="CP40" s="12">
        <v>0</v>
      </c>
      <c r="CQ40" s="37">
        <v>0</v>
      </c>
      <c r="CR40" s="36">
        <v>0</v>
      </c>
      <c r="CS40" s="12">
        <v>0</v>
      </c>
      <c r="CT40" s="37">
        <v>0</v>
      </c>
      <c r="CU40" s="36">
        <v>0</v>
      </c>
      <c r="CV40" s="12">
        <v>0</v>
      </c>
      <c r="CW40" s="37">
        <v>0</v>
      </c>
      <c r="CX40" s="36">
        <v>0</v>
      </c>
      <c r="CY40" s="12">
        <v>0</v>
      </c>
      <c r="CZ40" s="37">
        <v>0</v>
      </c>
      <c r="DA40" s="36">
        <v>0</v>
      </c>
      <c r="DB40" s="12">
        <v>0</v>
      </c>
      <c r="DC40" s="37">
        <v>0</v>
      </c>
      <c r="DD40" s="36">
        <v>36</v>
      </c>
      <c r="DE40" s="12">
        <v>867</v>
      </c>
      <c r="DF40" s="37">
        <f t="shared" ref="DF40:DF43" si="373">DE40/DD40*1000</f>
        <v>24083.333333333332</v>
      </c>
      <c r="DG40" s="36">
        <v>0</v>
      </c>
      <c r="DH40" s="12">
        <v>0</v>
      </c>
      <c r="DI40" s="37">
        <v>0</v>
      </c>
      <c r="DJ40" s="36">
        <v>0</v>
      </c>
      <c r="DK40" s="12">
        <v>0</v>
      </c>
      <c r="DL40" s="37">
        <v>0</v>
      </c>
      <c r="DM40" s="36"/>
      <c r="DN40" s="12"/>
      <c r="DO40" s="37"/>
      <c r="DP40" s="36"/>
      <c r="DQ40" s="12"/>
      <c r="DR40" s="37"/>
      <c r="DS40" s="36">
        <v>0</v>
      </c>
      <c r="DT40" s="12">
        <v>0</v>
      </c>
      <c r="DU40" s="37">
        <f t="shared" si="362"/>
        <v>0</v>
      </c>
      <c r="DV40" s="36">
        <v>4</v>
      </c>
      <c r="DW40" s="12">
        <v>9</v>
      </c>
      <c r="DX40" s="37">
        <f t="shared" si="334"/>
        <v>2250</v>
      </c>
      <c r="DY40" s="36">
        <v>0</v>
      </c>
      <c r="DZ40" s="12">
        <v>0</v>
      </c>
      <c r="EA40" s="37">
        <v>0</v>
      </c>
      <c r="EB40" s="36">
        <v>6</v>
      </c>
      <c r="EC40" s="12">
        <v>29</v>
      </c>
      <c r="ED40" s="37">
        <f t="shared" si="354"/>
        <v>4833.333333333333</v>
      </c>
      <c r="EE40" s="36">
        <v>0</v>
      </c>
      <c r="EF40" s="12">
        <v>0</v>
      </c>
      <c r="EG40" s="37">
        <v>0</v>
      </c>
      <c r="EH40" s="36">
        <v>0</v>
      </c>
      <c r="EI40" s="12">
        <v>0</v>
      </c>
      <c r="EJ40" s="37">
        <v>0</v>
      </c>
      <c r="EK40" s="36">
        <v>0</v>
      </c>
      <c r="EL40" s="12">
        <v>0</v>
      </c>
      <c r="EM40" s="37">
        <v>0</v>
      </c>
      <c r="EN40" s="36">
        <v>40</v>
      </c>
      <c r="EO40" s="12">
        <v>421</v>
      </c>
      <c r="EP40" s="37">
        <f t="shared" si="336"/>
        <v>10525</v>
      </c>
      <c r="EQ40" s="36">
        <v>43</v>
      </c>
      <c r="ER40" s="12">
        <v>1572</v>
      </c>
      <c r="ES40" s="37">
        <f t="shared" si="337"/>
        <v>36558.139534883725</v>
      </c>
      <c r="ET40" s="36">
        <v>0</v>
      </c>
      <c r="EU40" s="12">
        <v>0</v>
      </c>
      <c r="EV40" s="37">
        <v>0</v>
      </c>
      <c r="EW40" s="36">
        <v>0</v>
      </c>
      <c r="EX40" s="12">
        <v>0</v>
      </c>
      <c r="EY40" s="37">
        <v>0</v>
      </c>
      <c r="EZ40" s="36">
        <v>0</v>
      </c>
      <c r="FA40" s="12">
        <v>0</v>
      </c>
      <c r="FB40" s="37">
        <v>0</v>
      </c>
      <c r="FC40" s="36">
        <v>0</v>
      </c>
      <c r="FD40" s="12">
        <v>0</v>
      </c>
      <c r="FE40" s="37">
        <v>0</v>
      </c>
      <c r="FF40" s="36">
        <v>3</v>
      </c>
      <c r="FG40" s="12">
        <v>29</v>
      </c>
      <c r="FH40" s="37">
        <f t="shared" ref="FH40:FH42" si="374">FG40/FF40*1000</f>
        <v>9666.6666666666661</v>
      </c>
      <c r="FI40" s="36">
        <v>0</v>
      </c>
      <c r="FJ40" s="12">
        <v>0</v>
      </c>
      <c r="FK40" s="37">
        <v>0</v>
      </c>
      <c r="FL40" s="36">
        <v>0</v>
      </c>
      <c r="FM40" s="12">
        <v>0</v>
      </c>
      <c r="FN40" s="37">
        <v>0</v>
      </c>
      <c r="FO40" s="36">
        <v>0</v>
      </c>
      <c r="FP40" s="12">
        <v>0</v>
      </c>
      <c r="FQ40" s="37">
        <v>0</v>
      </c>
      <c r="FR40" s="36">
        <v>0</v>
      </c>
      <c r="FS40" s="12">
        <v>0</v>
      </c>
      <c r="FT40" s="37">
        <v>0</v>
      </c>
      <c r="FU40" s="36">
        <v>0</v>
      </c>
      <c r="FV40" s="12">
        <v>0</v>
      </c>
      <c r="FW40" s="37">
        <v>0</v>
      </c>
      <c r="FX40" s="36">
        <v>0</v>
      </c>
      <c r="FY40" s="12">
        <v>0</v>
      </c>
      <c r="FZ40" s="37">
        <v>0</v>
      </c>
      <c r="GA40" s="36">
        <v>0</v>
      </c>
      <c r="GB40" s="12">
        <v>0</v>
      </c>
      <c r="GC40" s="37">
        <v>0</v>
      </c>
      <c r="GD40" s="36">
        <v>0</v>
      </c>
      <c r="GE40" s="12">
        <v>0</v>
      </c>
      <c r="GF40" s="37">
        <v>0</v>
      </c>
      <c r="GG40" s="36">
        <v>0</v>
      </c>
      <c r="GH40" s="12">
        <v>0</v>
      </c>
      <c r="GI40" s="37">
        <v>0</v>
      </c>
      <c r="GJ40" s="36">
        <v>0</v>
      </c>
      <c r="GK40" s="12">
        <v>0</v>
      </c>
      <c r="GL40" s="37">
        <v>0</v>
      </c>
      <c r="GM40" s="36">
        <v>7</v>
      </c>
      <c r="GN40" s="12">
        <v>39</v>
      </c>
      <c r="GO40" s="37">
        <f t="shared" si="339"/>
        <v>5571.4285714285716</v>
      </c>
      <c r="GP40" s="36">
        <v>0</v>
      </c>
      <c r="GQ40" s="12">
        <v>0</v>
      </c>
      <c r="GR40" s="37">
        <f t="shared" si="340"/>
        <v>0</v>
      </c>
      <c r="GS40" s="36">
        <v>0</v>
      </c>
      <c r="GT40" s="12">
        <v>0</v>
      </c>
      <c r="GU40" s="37">
        <f t="shared" si="341"/>
        <v>0</v>
      </c>
      <c r="GV40" s="36">
        <v>0</v>
      </c>
      <c r="GW40" s="12">
        <v>0</v>
      </c>
      <c r="GX40" s="37">
        <f t="shared" si="342"/>
        <v>0</v>
      </c>
      <c r="GY40" s="36">
        <v>0</v>
      </c>
      <c r="GZ40" s="12">
        <v>0</v>
      </c>
      <c r="HA40" s="37">
        <v>0</v>
      </c>
      <c r="HB40" s="36">
        <v>0</v>
      </c>
      <c r="HC40" s="12">
        <v>0</v>
      </c>
      <c r="HD40" s="37">
        <v>0</v>
      </c>
      <c r="HE40" s="36">
        <v>0</v>
      </c>
      <c r="HF40" s="12">
        <v>0</v>
      </c>
      <c r="HG40" s="37">
        <v>0</v>
      </c>
      <c r="HH40" s="36">
        <v>0</v>
      </c>
      <c r="HI40" s="12">
        <v>0</v>
      </c>
      <c r="HJ40" s="37">
        <v>0</v>
      </c>
      <c r="HK40" s="36">
        <v>0</v>
      </c>
      <c r="HL40" s="12">
        <v>0</v>
      </c>
      <c r="HM40" s="37">
        <v>0</v>
      </c>
      <c r="HN40" s="36">
        <v>0</v>
      </c>
      <c r="HO40" s="12">
        <v>0</v>
      </c>
      <c r="HP40" s="37">
        <v>0</v>
      </c>
      <c r="HQ40" s="36">
        <v>0</v>
      </c>
      <c r="HR40" s="12">
        <v>0</v>
      </c>
      <c r="HS40" s="37">
        <v>0</v>
      </c>
      <c r="HT40" s="36">
        <v>0</v>
      </c>
      <c r="HU40" s="12">
        <v>0</v>
      </c>
      <c r="HV40" s="37">
        <v>0</v>
      </c>
      <c r="HW40" s="36">
        <v>6</v>
      </c>
      <c r="HX40" s="12">
        <v>263</v>
      </c>
      <c r="HY40" s="37">
        <f t="shared" si="355"/>
        <v>43833.333333333336</v>
      </c>
      <c r="HZ40" s="36">
        <v>0</v>
      </c>
      <c r="IA40" s="12">
        <v>0</v>
      </c>
      <c r="IB40" s="37">
        <v>0</v>
      </c>
      <c r="IC40" s="36">
        <v>0</v>
      </c>
      <c r="ID40" s="12">
        <v>0</v>
      </c>
      <c r="IE40" s="37">
        <v>0</v>
      </c>
      <c r="IF40" s="36">
        <v>0</v>
      </c>
      <c r="IG40" s="12">
        <v>0</v>
      </c>
      <c r="IH40" s="37">
        <v>0</v>
      </c>
      <c r="II40" s="36">
        <v>52</v>
      </c>
      <c r="IJ40" s="12">
        <v>348</v>
      </c>
      <c r="IK40" s="37">
        <f t="shared" si="343"/>
        <v>6692.3076923076924</v>
      </c>
      <c r="IL40" s="36">
        <v>0</v>
      </c>
      <c r="IM40" s="12">
        <v>0</v>
      </c>
      <c r="IN40" s="37">
        <v>0</v>
      </c>
      <c r="IO40" s="36">
        <v>0</v>
      </c>
      <c r="IP40" s="12">
        <v>0</v>
      </c>
      <c r="IQ40" s="37">
        <v>0</v>
      </c>
      <c r="IR40" s="36">
        <v>2</v>
      </c>
      <c r="IS40" s="12">
        <v>49</v>
      </c>
      <c r="IT40" s="37">
        <f t="shared" ref="IT40" si="375">IS40/IR40*1000</f>
        <v>24500</v>
      </c>
      <c r="IU40" s="36">
        <v>0</v>
      </c>
      <c r="IV40" s="12">
        <v>0</v>
      </c>
      <c r="IW40" s="37">
        <v>0</v>
      </c>
      <c r="IX40" s="36">
        <v>0</v>
      </c>
      <c r="IY40" s="12">
        <v>0</v>
      </c>
      <c r="IZ40" s="37">
        <v>0</v>
      </c>
      <c r="JA40" s="36">
        <v>0</v>
      </c>
      <c r="JB40" s="12">
        <v>0</v>
      </c>
      <c r="JC40" s="37">
        <v>0</v>
      </c>
      <c r="JD40" s="36">
        <v>68</v>
      </c>
      <c r="JE40" s="12">
        <v>72</v>
      </c>
      <c r="JF40" s="37">
        <f t="shared" si="344"/>
        <v>1058.8235294117646</v>
      </c>
      <c r="JG40" s="36">
        <v>10</v>
      </c>
      <c r="JH40" s="12">
        <v>116</v>
      </c>
      <c r="JI40" s="37">
        <f t="shared" si="345"/>
        <v>11600</v>
      </c>
      <c r="JJ40" s="36">
        <v>0</v>
      </c>
      <c r="JK40" s="12">
        <v>0</v>
      </c>
      <c r="JL40" s="37">
        <v>0</v>
      </c>
      <c r="JM40" s="36">
        <v>0</v>
      </c>
      <c r="JN40" s="12">
        <v>0</v>
      </c>
      <c r="JO40" s="37">
        <v>0</v>
      </c>
      <c r="JP40" s="36">
        <v>0</v>
      </c>
      <c r="JQ40" s="12">
        <v>0</v>
      </c>
      <c r="JR40" s="37">
        <v>0</v>
      </c>
      <c r="JS40" s="36">
        <v>0</v>
      </c>
      <c r="JT40" s="12">
        <v>0</v>
      </c>
      <c r="JU40" s="37">
        <v>0</v>
      </c>
      <c r="JV40" s="36">
        <v>0</v>
      </c>
      <c r="JW40" s="12">
        <v>0</v>
      </c>
      <c r="JX40" s="37">
        <v>0</v>
      </c>
      <c r="JY40" s="36">
        <v>0</v>
      </c>
      <c r="JZ40" s="12">
        <v>0</v>
      </c>
      <c r="KA40" s="37">
        <v>0</v>
      </c>
      <c r="KB40" s="36">
        <v>0</v>
      </c>
      <c r="KC40" s="12">
        <v>0</v>
      </c>
      <c r="KD40" s="37">
        <v>0</v>
      </c>
      <c r="KE40" s="36"/>
      <c r="KF40" s="12"/>
      <c r="KG40" s="37"/>
      <c r="KH40" s="36">
        <v>1</v>
      </c>
      <c r="KI40" s="12">
        <v>5</v>
      </c>
      <c r="KJ40" s="37">
        <f t="shared" si="357"/>
        <v>5000</v>
      </c>
      <c r="KK40" s="36">
        <v>0</v>
      </c>
      <c r="KL40" s="12">
        <v>0</v>
      </c>
      <c r="KM40" s="37">
        <f t="shared" si="346"/>
        <v>0</v>
      </c>
      <c r="KN40" s="36">
        <v>15</v>
      </c>
      <c r="KO40" s="12">
        <v>414</v>
      </c>
      <c r="KP40" s="37">
        <f t="shared" ref="KP40" si="376">KO40/KN40*1000</f>
        <v>27600</v>
      </c>
      <c r="KQ40" s="36"/>
      <c r="KR40" s="12"/>
      <c r="KS40" s="37"/>
      <c r="KT40" s="36">
        <v>0</v>
      </c>
      <c r="KU40" s="12">
        <v>0</v>
      </c>
      <c r="KV40" s="37">
        <v>0</v>
      </c>
      <c r="KW40" s="36">
        <v>14</v>
      </c>
      <c r="KX40" s="12">
        <v>580</v>
      </c>
      <c r="KY40" s="37">
        <f t="shared" si="371"/>
        <v>41428.571428571428</v>
      </c>
      <c r="KZ40" s="36">
        <v>0</v>
      </c>
      <c r="LA40" s="12">
        <v>0</v>
      </c>
      <c r="LB40" s="37">
        <v>0</v>
      </c>
      <c r="LC40" s="36">
        <v>0</v>
      </c>
      <c r="LD40" s="12">
        <v>0</v>
      </c>
      <c r="LE40" s="37">
        <v>0</v>
      </c>
      <c r="LF40" s="36">
        <v>20</v>
      </c>
      <c r="LG40" s="12">
        <v>187</v>
      </c>
      <c r="LH40" s="37">
        <f t="shared" si="364"/>
        <v>9350</v>
      </c>
      <c r="LI40" s="36">
        <v>15</v>
      </c>
      <c r="LJ40" s="12">
        <v>428</v>
      </c>
      <c r="LK40" s="37">
        <f t="shared" si="348"/>
        <v>28533.333333333336</v>
      </c>
      <c r="LL40" s="36">
        <v>3</v>
      </c>
      <c r="LM40" s="12">
        <v>58</v>
      </c>
      <c r="LN40" s="37">
        <f t="shared" si="372"/>
        <v>19333.333333333332</v>
      </c>
      <c r="LO40" s="36">
        <v>0</v>
      </c>
      <c r="LP40" s="12">
        <v>0</v>
      </c>
      <c r="LQ40" s="37">
        <v>0</v>
      </c>
      <c r="LR40" s="36">
        <v>0</v>
      </c>
      <c r="LS40" s="12">
        <v>0</v>
      </c>
      <c r="LT40" s="37">
        <v>0</v>
      </c>
      <c r="LU40" s="36">
        <v>0</v>
      </c>
      <c r="LV40" s="12">
        <v>0</v>
      </c>
      <c r="LW40" s="37">
        <v>0</v>
      </c>
      <c r="LX40" s="36">
        <v>0</v>
      </c>
      <c r="LY40" s="12">
        <v>0</v>
      </c>
      <c r="LZ40" s="37">
        <v>0</v>
      </c>
      <c r="MA40" s="6" t="e">
        <f>L40+O40+R40+AA40+AG40+AP40+AS40+BB40+BH40+BK40+CC40+CF40+CI40+CX40+DJ40+DV40+DY40+EB40+EE40+EH40+EK40+EN40+EQ40+EW40+EZ40+FF40+FU40+GM40+HB40+HQ40+HW40+HZ40+IC40+II40+IL40+IO40+IR40+IU40+IX40+JD40+JG40+JM40+JP40+JV40+JY40+KH40+KN40+KT40+KW40+LF40+LI40+LL40+LR40+LU40+CO40+FC40+AM40+ET40+FO40+FR40+LO40+HT40+HN40+CU40+LC40+KZ40+KB40+JS40+JJ40+IF40+HK40+HH40+HE40+FX40+DG40+DD40+CR40+BZ40+BT40+BN40+BE40+AY40+AJ40+AD40+X40+JA40+GJ40+GG40+CL40+LX40+DA40+GA40+FI40+BW40+GY40+DS40+GD40+FL40+#REF!+GS40</f>
        <v>#REF!</v>
      </c>
      <c r="MB40" s="63" t="e">
        <f>M40+P40+S40+AB40+AH40+AQ40+AT40+BC40+BI40+BL40+CD40+CG40+CJ40+CY40+DK40+DW40+DZ40+EC40+EF40+EI40+EL40+EO40+ER40+EX40+FA40+FG40+FV40+GN40+HC40+HR40+HX40+IA40+ID40+IJ40+IM40+IP40+IS40+IV40+IY40+JE40+JH40+JN40+JQ40+JW40+JZ40+KI40+KO40+KU40+KX40+LG40+LJ40+LM40+LS40+LV40+CP40+FD40+AN40+EU40+FP40+FS40+LP40+HU40+HO40+CV40+LD40+LA40+KC40+JT40+JK40+IG40+HL40+HI40+HF40+FY40+DH40+DE40+CS40+CA40+BU40+BO40+BF40+AZ40+AK40+AE40+Y40+JB40+GK40+GH40+CM40+LY40+DB40+GB40+FJ40+BX40+GZ40+DT40+GE40+FM40+#REF!+GT40</f>
        <v>#REF!</v>
      </c>
      <c r="MC40" s="3"/>
      <c r="MD40" s="4"/>
      <c r="ME40" s="3"/>
      <c r="MF40" s="3"/>
      <c r="MG40" s="3"/>
      <c r="MH40" s="4"/>
      <c r="MI40" s="3"/>
      <c r="MJ40" s="3"/>
      <c r="MK40" s="3"/>
      <c r="ML40" s="4"/>
      <c r="MM40" s="3"/>
      <c r="MN40" s="3"/>
      <c r="MO40" s="1"/>
    </row>
    <row r="41" spans="1:428" x14ac:dyDescent="0.3">
      <c r="A41" s="52">
        <v>2006</v>
      </c>
      <c r="B41" s="53" t="s">
        <v>14</v>
      </c>
      <c r="C41" s="36"/>
      <c r="D41" s="12"/>
      <c r="E41" s="37"/>
      <c r="F41" s="36">
        <v>0</v>
      </c>
      <c r="G41" s="12">
        <v>0</v>
      </c>
      <c r="H41" s="37">
        <f t="shared" si="325"/>
        <v>0</v>
      </c>
      <c r="I41" s="36"/>
      <c r="J41" s="12"/>
      <c r="K41" s="37"/>
      <c r="L41" s="36">
        <v>0</v>
      </c>
      <c r="M41" s="12">
        <v>0</v>
      </c>
      <c r="N41" s="37">
        <v>0</v>
      </c>
      <c r="O41" s="36">
        <v>96</v>
      </c>
      <c r="P41" s="12">
        <v>2243</v>
      </c>
      <c r="Q41" s="37">
        <f t="shared" si="326"/>
        <v>23364.583333333332</v>
      </c>
      <c r="R41" s="36">
        <v>10</v>
      </c>
      <c r="S41" s="12">
        <v>234</v>
      </c>
      <c r="T41" s="37">
        <f t="shared" ref="T41" si="377">S41/R41*1000</f>
        <v>23400</v>
      </c>
      <c r="U41" s="36">
        <v>0</v>
      </c>
      <c r="V41" s="12">
        <v>0</v>
      </c>
      <c r="W41" s="37">
        <f t="shared" si="327"/>
        <v>0</v>
      </c>
      <c r="X41" s="36">
        <v>0</v>
      </c>
      <c r="Y41" s="12">
        <v>0</v>
      </c>
      <c r="Z41" s="37">
        <v>0</v>
      </c>
      <c r="AA41" s="36">
        <v>0</v>
      </c>
      <c r="AB41" s="12">
        <v>0</v>
      </c>
      <c r="AC41" s="37">
        <v>0</v>
      </c>
      <c r="AD41" s="36">
        <v>0</v>
      </c>
      <c r="AE41" s="12">
        <v>0</v>
      </c>
      <c r="AF41" s="37">
        <v>0</v>
      </c>
      <c r="AG41" s="36">
        <v>103</v>
      </c>
      <c r="AH41" s="12">
        <v>4803</v>
      </c>
      <c r="AI41" s="37">
        <f t="shared" si="328"/>
        <v>46631.067961165048</v>
      </c>
      <c r="AJ41" s="36">
        <v>0</v>
      </c>
      <c r="AK41" s="12">
        <v>0</v>
      </c>
      <c r="AL41" s="37">
        <v>0</v>
      </c>
      <c r="AM41" s="36">
        <v>0</v>
      </c>
      <c r="AN41" s="12">
        <v>0</v>
      </c>
      <c r="AO41" s="37">
        <v>0</v>
      </c>
      <c r="AP41" s="36">
        <v>0</v>
      </c>
      <c r="AQ41" s="12">
        <v>0</v>
      </c>
      <c r="AR41" s="37">
        <v>0</v>
      </c>
      <c r="AS41" s="36">
        <v>1</v>
      </c>
      <c r="AT41" s="12">
        <v>21</v>
      </c>
      <c r="AU41" s="37">
        <f t="shared" ref="AU41" si="378">AT41/AS41*1000</f>
        <v>21000</v>
      </c>
      <c r="AV41" s="36">
        <v>0</v>
      </c>
      <c r="AW41" s="12">
        <v>0</v>
      </c>
      <c r="AX41" s="37">
        <f t="shared" si="330"/>
        <v>0</v>
      </c>
      <c r="AY41" s="36">
        <v>0</v>
      </c>
      <c r="AZ41" s="12">
        <v>0</v>
      </c>
      <c r="BA41" s="37">
        <v>0</v>
      </c>
      <c r="BB41" s="36">
        <v>0</v>
      </c>
      <c r="BC41" s="12">
        <v>0</v>
      </c>
      <c r="BD41" s="37">
        <v>0</v>
      </c>
      <c r="BE41" s="36">
        <v>0</v>
      </c>
      <c r="BF41" s="12">
        <v>0</v>
      </c>
      <c r="BG41" s="37">
        <v>0</v>
      </c>
      <c r="BH41" s="36">
        <v>0</v>
      </c>
      <c r="BI41" s="12">
        <v>0</v>
      </c>
      <c r="BJ41" s="37">
        <v>0</v>
      </c>
      <c r="BK41" s="36">
        <v>0</v>
      </c>
      <c r="BL41" s="12">
        <v>0</v>
      </c>
      <c r="BM41" s="37">
        <v>0</v>
      </c>
      <c r="BN41" s="36">
        <v>0</v>
      </c>
      <c r="BO41" s="12">
        <v>0</v>
      </c>
      <c r="BP41" s="37">
        <v>0</v>
      </c>
      <c r="BQ41" s="36">
        <v>0</v>
      </c>
      <c r="BR41" s="12">
        <v>0</v>
      </c>
      <c r="BS41" s="37">
        <f t="shared" si="332"/>
        <v>0</v>
      </c>
      <c r="BT41" s="36">
        <v>0</v>
      </c>
      <c r="BU41" s="12">
        <v>0</v>
      </c>
      <c r="BV41" s="37">
        <v>0</v>
      </c>
      <c r="BW41" s="36">
        <v>0</v>
      </c>
      <c r="BX41" s="12">
        <v>0</v>
      </c>
      <c r="BY41" s="37">
        <v>0</v>
      </c>
      <c r="BZ41" s="36">
        <v>0</v>
      </c>
      <c r="CA41" s="12">
        <v>0</v>
      </c>
      <c r="CB41" s="37">
        <v>0</v>
      </c>
      <c r="CC41" s="36">
        <v>0</v>
      </c>
      <c r="CD41" s="12">
        <v>0</v>
      </c>
      <c r="CE41" s="37">
        <v>0</v>
      </c>
      <c r="CF41" s="36">
        <v>10</v>
      </c>
      <c r="CG41" s="12">
        <v>197</v>
      </c>
      <c r="CH41" s="37">
        <f t="shared" ref="CH41" si="379">CG41/CF41*1000</f>
        <v>19700</v>
      </c>
      <c r="CI41" s="36">
        <v>0</v>
      </c>
      <c r="CJ41" s="12">
        <v>0</v>
      </c>
      <c r="CK41" s="37">
        <v>0</v>
      </c>
      <c r="CL41" s="36">
        <v>0</v>
      </c>
      <c r="CM41" s="12">
        <v>0</v>
      </c>
      <c r="CN41" s="37">
        <v>0</v>
      </c>
      <c r="CO41" s="36">
        <v>0</v>
      </c>
      <c r="CP41" s="12">
        <v>0</v>
      </c>
      <c r="CQ41" s="37">
        <v>0</v>
      </c>
      <c r="CR41" s="36">
        <v>0</v>
      </c>
      <c r="CS41" s="12">
        <v>0</v>
      </c>
      <c r="CT41" s="37">
        <v>0</v>
      </c>
      <c r="CU41" s="36">
        <v>0</v>
      </c>
      <c r="CV41" s="12">
        <v>0</v>
      </c>
      <c r="CW41" s="37">
        <v>0</v>
      </c>
      <c r="CX41" s="36">
        <v>0</v>
      </c>
      <c r="CY41" s="12">
        <v>0</v>
      </c>
      <c r="CZ41" s="37">
        <v>0</v>
      </c>
      <c r="DA41" s="36">
        <v>0</v>
      </c>
      <c r="DB41" s="12">
        <v>0</v>
      </c>
      <c r="DC41" s="37">
        <v>0</v>
      </c>
      <c r="DD41" s="36">
        <v>19</v>
      </c>
      <c r="DE41" s="12">
        <v>475</v>
      </c>
      <c r="DF41" s="37">
        <f t="shared" si="373"/>
        <v>25000</v>
      </c>
      <c r="DG41" s="36">
        <v>0</v>
      </c>
      <c r="DH41" s="12">
        <v>0</v>
      </c>
      <c r="DI41" s="37">
        <v>0</v>
      </c>
      <c r="DJ41" s="36">
        <v>0</v>
      </c>
      <c r="DK41" s="12">
        <v>0</v>
      </c>
      <c r="DL41" s="37">
        <v>0</v>
      </c>
      <c r="DM41" s="36"/>
      <c r="DN41" s="12"/>
      <c r="DO41" s="37"/>
      <c r="DP41" s="36"/>
      <c r="DQ41" s="12"/>
      <c r="DR41" s="37"/>
      <c r="DS41" s="36">
        <v>0</v>
      </c>
      <c r="DT41" s="12">
        <v>0</v>
      </c>
      <c r="DU41" s="37">
        <f t="shared" si="362"/>
        <v>0</v>
      </c>
      <c r="DV41" s="36">
        <v>1</v>
      </c>
      <c r="DW41" s="12">
        <v>2</v>
      </c>
      <c r="DX41" s="37">
        <f t="shared" si="334"/>
        <v>2000</v>
      </c>
      <c r="DY41" s="36">
        <v>3</v>
      </c>
      <c r="DZ41" s="12">
        <v>43</v>
      </c>
      <c r="EA41" s="37">
        <f t="shared" si="363"/>
        <v>14333.333333333334</v>
      </c>
      <c r="EB41" s="36">
        <v>24</v>
      </c>
      <c r="EC41" s="12">
        <v>52</v>
      </c>
      <c r="ED41" s="37">
        <f t="shared" si="354"/>
        <v>2166.6666666666665</v>
      </c>
      <c r="EE41" s="36">
        <v>0</v>
      </c>
      <c r="EF41" s="12">
        <v>0</v>
      </c>
      <c r="EG41" s="37">
        <v>0</v>
      </c>
      <c r="EH41" s="36">
        <v>1</v>
      </c>
      <c r="EI41" s="12">
        <v>8</v>
      </c>
      <c r="EJ41" s="37">
        <f t="shared" ref="EJ41" si="380">EI41/EH41*1000</f>
        <v>8000</v>
      </c>
      <c r="EK41" s="36">
        <v>0</v>
      </c>
      <c r="EL41" s="12">
        <v>0</v>
      </c>
      <c r="EM41" s="37">
        <v>0</v>
      </c>
      <c r="EN41" s="36">
        <v>46</v>
      </c>
      <c r="EO41" s="12">
        <v>613</v>
      </c>
      <c r="EP41" s="37">
        <f t="shared" si="336"/>
        <v>13326.086956521738</v>
      </c>
      <c r="EQ41" s="36">
        <v>127</v>
      </c>
      <c r="ER41" s="12">
        <v>4039</v>
      </c>
      <c r="ES41" s="37">
        <f t="shared" si="337"/>
        <v>31803.149606299212</v>
      </c>
      <c r="ET41" s="36">
        <v>0</v>
      </c>
      <c r="EU41" s="12">
        <v>0</v>
      </c>
      <c r="EV41" s="37">
        <v>0</v>
      </c>
      <c r="EW41" s="36">
        <v>0</v>
      </c>
      <c r="EX41" s="12">
        <v>0</v>
      </c>
      <c r="EY41" s="37">
        <v>0</v>
      </c>
      <c r="EZ41" s="36">
        <v>0</v>
      </c>
      <c r="FA41" s="12">
        <v>0</v>
      </c>
      <c r="FB41" s="37">
        <v>0</v>
      </c>
      <c r="FC41" s="36">
        <v>0</v>
      </c>
      <c r="FD41" s="12">
        <v>0</v>
      </c>
      <c r="FE41" s="37">
        <v>0</v>
      </c>
      <c r="FF41" s="36">
        <v>0</v>
      </c>
      <c r="FG41" s="12">
        <v>0</v>
      </c>
      <c r="FH41" s="37">
        <v>0</v>
      </c>
      <c r="FI41" s="36">
        <v>0</v>
      </c>
      <c r="FJ41" s="12">
        <v>0</v>
      </c>
      <c r="FK41" s="37">
        <v>0</v>
      </c>
      <c r="FL41" s="36">
        <v>0</v>
      </c>
      <c r="FM41" s="12">
        <v>0</v>
      </c>
      <c r="FN41" s="37">
        <v>0</v>
      </c>
      <c r="FO41" s="36">
        <v>0</v>
      </c>
      <c r="FP41" s="12">
        <v>0</v>
      </c>
      <c r="FQ41" s="37">
        <v>0</v>
      </c>
      <c r="FR41" s="36">
        <v>0</v>
      </c>
      <c r="FS41" s="12">
        <v>0</v>
      </c>
      <c r="FT41" s="37">
        <v>0</v>
      </c>
      <c r="FU41" s="36">
        <v>0</v>
      </c>
      <c r="FV41" s="12">
        <v>0</v>
      </c>
      <c r="FW41" s="37">
        <v>0</v>
      </c>
      <c r="FX41" s="36">
        <v>0</v>
      </c>
      <c r="FY41" s="12">
        <v>0</v>
      </c>
      <c r="FZ41" s="37">
        <v>0</v>
      </c>
      <c r="GA41" s="36">
        <v>0</v>
      </c>
      <c r="GB41" s="12">
        <v>0</v>
      </c>
      <c r="GC41" s="37">
        <v>0</v>
      </c>
      <c r="GD41" s="36">
        <v>0</v>
      </c>
      <c r="GE41" s="12">
        <v>0</v>
      </c>
      <c r="GF41" s="37">
        <v>0</v>
      </c>
      <c r="GG41" s="36">
        <v>0</v>
      </c>
      <c r="GH41" s="12">
        <v>0</v>
      </c>
      <c r="GI41" s="37">
        <v>0</v>
      </c>
      <c r="GJ41" s="36">
        <v>0</v>
      </c>
      <c r="GK41" s="12">
        <v>0</v>
      </c>
      <c r="GL41" s="37">
        <v>0</v>
      </c>
      <c r="GM41" s="36">
        <v>25</v>
      </c>
      <c r="GN41" s="12">
        <v>227</v>
      </c>
      <c r="GO41" s="37">
        <f t="shared" si="339"/>
        <v>9080</v>
      </c>
      <c r="GP41" s="36">
        <v>0</v>
      </c>
      <c r="GQ41" s="12">
        <v>0</v>
      </c>
      <c r="GR41" s="37">
        <f t="shared" si="340"/>
        <v>0</v>
      </c>
      <c r="GS41" s="36">
        <v>0</v>
      </c>
      <c r="GT41" s="12">
        <v>0</v>
      </c>
      <c r="GU41" s="37">
        <f t="shared" si="341"/>
        <v>0</v>
      </c>
      <c r="GV41" s="36">
        <v>0</v>
      </c>
      <c r="GW41" s="12">
        <v>0</v>
      </c>
      <c r="GX41" s="37">
        <f t="shared" si="342"/>
        <v>0</v>
      </c>
      <c r="GY41" s="36">
        <v>0</v>
      </c>
      <c r="GZ41" s="12">
        <v>0</v>
      </c>
      <c r="HA41" s="37">
        <v>0</v>
      </c>
      <c r="HB41" s="36">
        <v>0</v>
      </c>
      <c r="HC41" s="12">
        <v>0</v>
      </c>
      <c r="HD41" s="37">
        <v>0</v>
      </c>
      <c r="HE41" s="36">
        <v>0</v>
      </c>
      <c r="HF41" s="12">
        <v>0</v>
      </c>
      <c r="HG41" s="37">
        <v>0</v>
      </c>
      <c r="HH41" s="36">
        <v>0</v>
      </c>
      <c r="HI41" s="12">
        <v>0</v>
      </c>
      <c r="HJ41" s="37">
        <v>0</v>
      </c>
      <c r="HK41" s="36">
        <v>0</v>
      </c>
      <c r="HL41" s="12">
        <v>0</v>
      </c>
      <c r="HM41" s="37">
        <v>0</v>
      </c>
      <c r="HN41" s="36">
        <v>0</v>
      </c>
      <c r="HO41" s="12">
        <v>0</v>
      </c>
      <c r="HP41" s="37">
        <v>0</v>
      </c>
      <c r="HQ41" s="36">
        <v>0</v>
      </c>
      <c r="HR41" s="12">
        <v>0</v>
      </c>
      <c r="HS41" s="37">
        <v>0</v>
      </c>
      <c r="HT41" s="36">
        <v>0</v>
      </c>
      <c r="HU41" s="12">
        <v>0</v>
      </c>
      <c r="HV41" s="37">
        <v>0</v>
      </c>
      <c r="HW41" s="36">
        <v>6</v>
      </c>
      <c r="HX41" s="12">
        <v>128</v>
      </c>
      <c r="HY41" s="37">
        <f t="shared" si="355"/>
        <v>21333.333333333332</v>
      </c>
      <c r="HZ41" s="36">
        <v>22</v>
      </c>
      <c r="IA41" s="12">
        <v>496</v>
      </c>
      <c r="IB41" s="37">
        <f t="shared" ref="IB41" si="381">IA41/HZ41*1000</f>
        <v>22545.454545454548</v>
      </c>
      <c r="IC41" s="36">
        <v>0</v>
      </c>
      <c r="ID41" s="12">
        <v>0</v>
      </c>
      <c r="IE41" s="37">
        <v>0</v>
      </c>
      <c r="IF41" s="36">
        <v>0</v>
      </c>
      <c r="IG41" s="12">
        <v>0</v>
      </c>
      <c r="IH41" s="37">
        <v>0</v>
      </c>
      <c r="II41" s="36">
        <v>40</v>
      </c>
      <c r="IJ41" s="12">
        <v>309</v>
      </c>
      <c r="IK41" s="37">
        <f t="shared" si="343"/>
        <v>7725</v>
      </c>
      <c r="IL41" s="36">
        <v>0</v>
      </c>
      <c r="IM41" s="12">
        <v>0</v>
      </c>
      <c r="IN41" s="37">
        <v>0</v>
      </c>
      <c r="IO41" s="36">
        <v>0</v>
      </c>
      <c r="IP41" s="12">
        <v>0</v>
      </c>
      <c r="IQ41" s="37">
        <v>0</v>
      </c>
      <c r="IR41" s="36">
        <v>0</v>
      </c>
      <c r="IS41" s="12">
        <v>0</v>
      </c>
      <c r="IT41" s="37">
        <v>0</v>
      </c>
      <c r="IU41" s="36">
        <v>0</v>
      </c>
      <c r="IV41" s="12">
        <v>0</v>
      </c>
      <c r="IW41" s="37">
        <v>0</v>
      </c>
      <c r="IX41" s="36">
        <v>0</v>
      </c>
      <c r="IY41" s="12">
        <v>0</v>
      </c>
      <c r="IZ41" s="37">
        <v>0</v>
      </c>
      <c r="JA41" s="36">
        <v>0</v>
      </c>
      <c r="JB41" s="12">
        <v>0</v>
      </c>
      <c r="JC41" s="37">
        <v>0</v>
      </c>
      <c r="JD41" s="36">
        <v>0</v>
      </c>
      <c r="JE41" s="12">
        <v>0</v>
      </c>
      <c r="JF41" s="37">
        <v>0</v>
      </c>
      <c r="JG41" s="36">
        <v>9</v>
      </c>
      <c r="JH41" s="12">
        <v>112</v>
      </c>
      <c r="JI41" s="37">
        <f t="shared" si="345"/>
        <v>12444.444444444445</v>
      </c>
      <c r="JJ41" s="36">
        <v>0</v>
      </c>
      <c r="JK41" s="12">
        <v>0</v>
      </c>
      <c r="JL41" s="37">
        <v>0</v>
      </c>
      <c r="JM41" s="36">
        <v>0</v>
      </c>
      <c r="JN41" s="12">
        <v>0</v>
      </c>
      <c r="JO41" s="37">
        <v>0</v>
      </c>
      <c r="JP41" s="36">
        <v>0</v>
      </c>
      <c r="JQ41" s="12">
        <v>0</v>
      </c>
      <c r="JR41" s="37">
        <v>0</v>
      </c>
      <c r="JS41" s="36">
        <v>0</v>
      </c>
      <c r="JT41" s="12">
        <v>0</v>
      </c>
      <c r="JU41" s="37">
        <v>0</v>
      </c>
      <c r="JV41" s="36">
        <v>0</v>
      </c>
      <c r="JW41" s="12">
        <v>0</v>
      </c>
      <c r="JX41" s="37">
        <v>0</v>
      </c>
      <c r="JY41" s="36">
        <v>0</v>
      </c>
      <c r="JZ41" s="12">
        <v>0</v>
      </c>
      <c r="KA41" s="37">
        <v>0</v>
      </c>
      <c r="KB41" s="36">
        <v>0</v>
      </c>
      <c r="KC41" s="12">
        <v>0</v>
      </c>
      <c r="KD41" s="37">
        <v>0</v>
      </c>
      <c r="KE41" s="36"/>
      <c r="KF41" s="12"/>
      <c r="KG41" s="37"/>
      <c r="KH41" s="36">
        <v>7</v>
      </c>
      <c r="KI41" s="12">
        <v>18</v>
      </c>
      <c r="KJ41" s="37">
        <f t="shared" si="357"/>
        <v>2571.4285714285716</v>
      </c>
      <c r="KK41" s="36">
        <v>0</v>
      </c>
      <c r="KL41" s="12">
        <v>0</v>
      </c>
      <c r="KM41" s="37">
        <f t="shared" si="346"/>
        <v>0</v>
      </c>
      <c r="KN41" s="36">
        <v>0</v>
      </c>
      <c r="KO41" s="12">
        <v>0</v>
      </c>
      <c r="KP41" s="37">
        <v>0</v>
      </c>
      <c r="KQ41" s="36"/>
      <c r="KR41" s="12"/>
      <c r="KS41" s="37"/>
      <c r="KT41" s="36">
        <v>0</v>
      </c>
      <c r="KU41" s="12">
        <v>0</v>
      </c>
      <c r="KV41" s="37">
        <v>0</v>
      </c>
      <c r="KW41" s="36">
        <v>0</v>
      </c>
      <c r="KX41" s="12">
        <v>0</v>
      </c>
      <c r="KY41" s="37">
        <v>0</v>
      </c>
      <c r="KZ41" s="36">
        <v>0</v>
      </c>
      <c r="LA41" s="12">
        <v>0</v>
      </c>
      <c r="LB41" s="37">
        <v>0</v>
      </c>
      <c r="LC41" s="36">
        <v>0</v>
      </c>
      <c r="LD41" s="12">
        <v>0</v>
      </c>
      <c r="LE41" s="37">
        <v>0</v>
      </c>
      <c r="LF41" s="36">
        <v>0</v>
      </c>
      <c r="LG41" s="12">
        <v>0</v>
      </c>
      <c r="LH41" s="37">
        <v>0</v>
      </c>
      <c r="LI41" s="36">
        <v>37</v>
      </c>
      <c r="LJ41" s="12">
        <v>785</v>
      </c>
      <c r="LK41" s="37">
        <f t="shared" si="348"/>
        <v>21216.216216216217</v>
      </c>
      <c r="LL41" s="36">
        <v>6</v>
      </c>
      <c r="LM41" s="12">
        <v>160</v>
      </c>
      <c r="LN41" s="37">
        <f t="shared" si="372"/>
        <v>26666.666666666668</v>
      </c>
      <c r="LO41" s="36">
        <v>0</v>
      </c>
      <c r="LP41" s="12">
        <v>0</v>
      </c>
      <c r="LQ41" s="37">
        <v>0</v>
      </c>
      <c r="LR41" s="36">
        <v>0</v>
      </c>
      <c r="LS41" s="12">
        <v>0</v>
      </c>
      <c r="LT41" s="37">
        <v>0</v>
      </c>
      <c r="LU41" s="36">
        <v>0</v>
      </c>
      <c r="LV41" s="12">
        <v>0</v>
      </c>
      <c r="LW41" s="37">
        <v>0</v>
      </c>
      <c r="LX41" s="36">
        <v>0</v>
      </c>
      <c r="LY41" s="12">
        <v>0</v>
      </c>
      <c r="LZ41" s="37">
        <v>0</v>
      </c>
      <c r="MA41" s="6" t="e">
        <f>L41+O41+R41+AA41+AG41+AP41+AS41+BB41+BH41+BK41+CC41+CF41+CI41+CX41+DJ41+DV41+DY41+EB41+EE41+EH41+EK41+EN41+EQ41+EW41+EZ41+FF41+FU41+GM41+HB41+HQ41+HW41+HZ41+IC41+II41+IL41+IO41+IR41+IU41+IX41+JD41+JG41+JM41+JP41+JV41+JY41+KH41+KN41+KT41+KW41+LF41+LI41+LL41+LR41+LU41+CO41+FC41+AM41+ET41+FO41+FR41+LO41+HT41+HN41+CU41+LC41+KZ41+KB41+JS41+JJ41+IF41+HK41+HH41+HE41+FX41+DG41+DD41+CR41+BZ41+BT41+BN41+BE41+AY41+AJ41+AD41+X41+JA41+GJ41+GG41+CL41+LX41+DA41+GA41+FI41+BW41+GY41+DS41+GD41+FL41+#REF!+GS41</f>
        <v>#REF!</v>
      </c>
      <c r="MB41" s="63" t="e">
        <f>M41+P41+S41+AB41+AH41+AQ41+AT41+BC41+BI41+BL41+CD41+CG41+CJ41+CY41+DK41+DW41+DZ41+EC41+EF41+EI41+EL41+EO41+ER41+EX41+FA41+FG41+FV41+GN41+HC41+HR41+HX41+IA41+ID41+IJ41+IM41+IP41+IS41+IV41+IY41+JE41+JH41+JN41+JQ41+JW41+JZ41+KI41+KO41+KU41+KX41+LG41+LJ41+LM41+LS41+LV41+CP41+FD41+AN41+EU41+FP41+FS41+LP41+HU41+HO41+CV41+LD41+LA41+KC41+JT41+JK41+IG41+HL41+HI41+HF41+FY41+DH41+DE41+CS41+CA41+BU41+BO41+BF41+AZ41+AK41+AE41+Y41+JB41+GK41+GH41+CM41+LY41+DB41+GB41+FJ41+BX41+GZ41+DT41+GE41+FM41+#REF!+GT41</f>
        <v>#REF!</v>
      </c>
      <c r="MC41" s="3"/>
      <c r="MD41" s="4"/>
      <c r="ME41" s="3"/>
      <c r="MF41" s="3"/>
      <c r="MG41" s="3"/>
      <c r="MH41" s="4"/>
      <c r="MI41" s="3"/>
      <c r="MJ41" s="3"/>
      <c r="MK41" s="3"/>
      <c r="ML41" s="4"/>
      <c r="MM41" s="3"/>
      <c r="MN41" s="3"/>
      <c r="MO41" s="1"/>
    </row>
    <row r="42" spans="1:428" x14ac:dyDescent="0.3">
      <c r="A42" s="52">
        <v>2006</v>
      </c>
      <c r="B42" s="53" t="s">
        <v>15</v>
      </c>
      <c r="C42" s="36"/>
      <c r="D42" s="12"/>
      <c r="E42" s="37"/>
      <c r="F42" s="36">
        <v>0</v>
      </c>
      <c r="G42" s="12">
        <v>0</v>
      </c>
      <c r="H42" s="37">
        <f t="shared" si="325"/>
        <v>0</v>
      </c>
      <c r="I42" s="36"/>
      <c r="J42" s="12"/>
      <c r="K42" s="37"/>
      <c r="L42" s="36">
        <v>0</v>
      </c>
      <c r="M42" s="12">
        <v>0</v>
      </c>
      <c r="N42" s="37">
        <v>0</v>
      </c>
      <c r="O42" s="36">
        <v>88</v>
      </c>
      <c r="P42" s="12">
        <v>2036</v>
      </c>
      <c r="Q42" s="37">
        <f t="shared" si="326"/>
        <v>23136.363636363636</v>
      </c>
      <c r="R42" s="36">
        <v>0</v>
      </c>
      <c r="S42" s="12">
        <v>0</v>
      </c>
      <c r="T42" s="37">
        <v>0</v>
      </c>
      <c r="U42" s="36">
        <v>0</v>
      </c>
      <c r="V42" s="12">
        <v>0</v>
      </c>
      <c r="W42" s="37">
        <f t="shared" si="327"/>
        <v>0</v>
      </c>
      <c r="X42" s="36">
        <v>0</v>
      </c>
      <c r="Y42" s="12">
        <v>0</v>
      </c>
      <c r="Z42" s="37">
        <v>0</v>
      </c>
      <c r="AA42" s="36">
        <v>0</v>
      </c>
      <c r="AB42" s="12">
        <v>0</v>
      </c>
      <c r="AC42" s="37">
        <v>0</v>
      </c>
      <c r="AD42" s="36">
        <v>0</v>
      </c>
      <c r="AE42" s="12">
        <v>0</v>
      </c>
      <c r="AF42" s="37">
        <v>0</v>
      </c>
      <c r="AG42" s="36">
        <v>256</v>
      </c>
      <c r="AH42" s="12">
        <v>14061</v>
      </c>
      <c r="AI42" s="37">
        <f t="shared" si="328"/>
        <v>54925.78125</v>
      </c>
      <c r="AJ42" s="36">
        <v>0</v>
      </c>
      <c r="AK42" s="12">
        <v>0</v>
      </c>
      <c r="AL42" s="37">
        <v>0</v>
      </c>
      <c r="AM42" s="36">
        <v>0</v>
      </c>
      <c r="AN42" s="12">
        <v>0</v>
      </c>
      <c r="AO42" s="37">
        <v>0</v>
      </c>
      <c r="AP42" s="36">
        <v>0</v>
      </c>
      <c r="AQ42" s="12">
        <v>0</v>
      </c>
      <c r="AR42" s="37">
        <v>0</v>
      </c>
      <c r="AS42" s="36">
        <v>0</v>
      </c>
      <c r="AT42" s="12">
        <v>0</v>
      </c>
      <c r="AU42" s="37">
        <v>0</v>
      </c>
      <c r="AV42" s="36">
        <v>0</v>
      </c>
      <c r="AW42" s="12">
        <v>0</v>
      </c>
      <c r="AX42" s="37">
        <f t="shared" si="330"/>
        <v>0</v>
      </c>
      <c r="AY42" s="36">
        <v>0</v>
      </c>
      <c r="AZ42" s="12">
        <v>0</v>
      </c>
      <c r="BA42" s="37">
        <v>0</v>
      </c>
      <c r="BB42" s="36">
        <v>0</v>
      </c>
      <c r="BC42" s="12">
        <v>0</v>
      </c>
      <c r="BD42" s="37">
        <v>0</v>
      </c>
      <c r="BE42" s="36">
        <v>0</v>
      </c>
      <c r="BF42" s="12">
        <v>0</v>
      </c>
      <c r="BG42" s="37">
        <v>0</v>
      </c>
      <c r="BH42" s="36">
        <v>0</v>
      </c>
      <c r="BI42" s="12">
        <v>0</v>
      </c>
      <c r="BJ42" s="37">
        <v>0</v>
      </c>
      <c r="BK42" s="36">
        <v>18</v>
      </c>
      <c r="BL42" s="12">
        <v>103</v>
      </c>
      <c r="BM42" s="37">
        <f t="shared" si="331"/>
        <v>5722.2222222222226</v>
      </c>
      <c r="BN42" s="36">
        <v>0</v>
      </c>
      <c r="BO42" s="12">
        <v>0</v>
      </c>
      <c r="BP42" s="37">
        <v>0</v>
      </c>
      <c r="BQ42" s="36">
        <v>0</v>
      </c>
      <c r="BR42" s="12">
        <v>0</v>
      </c>
      <c r="BS42" s="37">
        <f t="shared" si="332"/>
        <v>0</v>
      </c>
      <c r="BT42" s="36">
        <v>0</v>
      </c>
      <c r="BU42" s="12">
        <v>0</v>
      </c>
      <c r="BV42" s="37">
        <v>0</v>
      </c>
      <c r="BW42" s="36">
        <v>0</v>
      </c>
      <c r="BX42" s="12">
        <v>0</v>
      </c>
      <c r="BY42" s="37">
        <v>0</v>
      </c>
      <c r="BZ42" s="36">
        <v>0</v>
      </c>
      <c r="CA42" s="12">
        <v>0</v>
      </c>
      <c r="CB42" s="37">
        <v>0</v>
      </c>
      <c r="CC42" s="36">
        <v>0</v>
      </c>
      <c r="CD42" s="12">
        <v>0</v>
      </c>
      <c r="CE42" s="37">
        <v>0</v>
      </c>
      <c r="CF42" s="36">
        <v>0</v>
      </c>
      <c r="CG42" s="12">
        <v>0</v>
      </c>
      <c r="CH42" s="37">
        <v>0</v>
      </c>
      <c r="CI42" s="36">
        <v>0</v>
      </c>
      <c r="CJ42" s="12">
        <v>0</v>
      </c>
      <c r="CK42" s="37">
        <v>0</v>
      </c>
      <c r="CL42" s="36">
        <v>0</v>
      </c>
      <c r="CM42" s="12">
        <v>0</v>
      </c>
      <c r="CN42" s="37">
        <v>0</v>
      </c>
      <c r="CO42" s="36">
        <v>0</v>
      </c>
      <c r="CP42" s="12">
        <v>0</v>
      </c>
      <c r="CQ42" s="37">
        <v>0</v>
      </c>
      <c r="CR42" s="36">
        <v>0</v>
      </c>
      <c r="CS42" s="12">
        <v>0</v>
      </c>
      <c r="CT42" s="37">
        <v>0</v>
      </c>
      <c r="CU42" s="36">
        <v>0</v>
      </c>
      <c r="CV42" s="12">
        <v>0</v>
      </c>
      <c r="CW42" s="37">
        <v>0</v>
      </c>
      <c r="CX42" s="36">
        <v>0</v>
      </c>
      <c r="CY42" s="12">
        <v>0</v>
      </c>
      <c r="CZ42" s="37">
        <v>0</v>
      </c>
      <c r="DA42" s="36">
        <v>0</v>
      </c>
      <c r="DB42" s="12">
        <v>0</v>
      </c>
      <c r="DC42" s="37">
        <v>0</v>
      </c>
      <c r="DD42" s="36">
        <v>13</v>
      </c>
      <c r="DE42" s="12">
        <v>382</v>
      </c>
      <c r="DF42" s="37">
        <f t="shared" si="373"/>
        <v>29384.615384615383</v>
      </c>
      <c r="DG42" s="36">
        <v>0</v>
      </c>
      <c r="DH42" s="12">
        <v>0</v>
      </c>
      <c r="DI42" s="37">
        <v>0</v>
      </c>
      <c r="DJ42" s="36">
        <v>2</v>
      </c>
      <c r="DK42" s="12">
        <v>60</v>
      </c>
      <c r="DL42" s="37">
        <f t="shared" ref="DL42:DL43" si="382">DK42/DJ42*1000</f>
        <v>30000</v>
      </c>
      <c r="DM42" s="36"/>
      <c r="DN42" s="12"/>
      <c r="DO42" s="37"/>
      <c r="DP42" s="36"/>
      <c r="DQ42" s="12"/>
      <c r="DR42" s="37"/>
      <c r="DS42" s="36">
        <v>0</v>
      </c>
      <c r="DT42" s="12">
        <v>0</v>
      </c>
      <c r="DU42" s="37">
        <f t="shared" si="362"/>
        <v>0</v>
      </c>
      <c r="DV42" s="36">
        <v>1</v>
      </c>
      <c r="DW42" s="12">
        <v>3</v>
      </c>
      <c r="DX42" s="37">
        <f t="shared" si="334"/>
        <v>3000</v>
      </c>
      <c r="DY42" s="36">
        <v>3</v>
      </c>
      <c r="DZ42" s="12">
        <v>51</v>
      </c>
      <c r="EA42" s="37">
        <f t="shared" si="363"/>
        <v>17000</v>
      </c>
      <c r="EB42" s="36">
        <v>47</v>
      </c>
      <c r="EC42" s="12">
        <v>92</v>
      </c>
      <c r="ED42" s="37">
        <f t="shared" si="354"/>
        <v>1957.4468085106382</v>
      </c>
      <c r="EE42" s="36">
        <v>0</v>
      </c>
      <c r="EF42" s="12">
        <v>0</v>
      </c>
      <c r="EG42" s="37">
        <v>0</v>
      </c>
      <c r="EH42" s="36">
        <v>0</v>
      </c>
      <c r="EI42" s="12">
        <v>0</v>
      </c>
      <c r="EJ42" s="37">
        <v>0</v>
      </c>
      <c r="EK42" s="36">
        <v>0</v>
      </c>
      <c r="EL42" s="12">
        <v>0</v>
      </c>
      <c r="EM42" s="37">
        <v>0</v>
      </c>
      <c r="EN42" s="36">
        <v>33</v>
      </c>
      <c r="EO42" s="12">
        <v>398</v>
      </c>
      <c r="EP42" s="37">
        <f t="shared" si="336"/>
        <v>12060.60606060606</v>
      </c>
      <c r="EQ42" s="36">
        <v>73</v>
      </c>
      <c r="ER42" s="12">
        <v>2491</v>
      </c>
      <c r="ES42" s="37">
        <f t="shared" si="337"/>
        <v>34123.287671232873</v>
      </c>
      <c r="ET42" s="36">
        <v>0</v>
      </c>
      <c r="EU42" s="12">
        <v>0</v>
      </c>
      <c r="EV42" s="37">
        <v>0</v>
      </c>
      <c r="EW42" s="36">
        <v>0</v>
      </c>
      <c r="EX42" s="12">
        <v>0</v>
      </c>
      <c r="EY42" s="37">
        <v>0</v>
      </c>
      <c r="EZ42" s="36">
        <v>0</v>
      </c>
      <c r="FA42" s="12">
        <v>0</v>
      </c>
      <c r="FB42" s="37">
        <v>0</v>
      </c>
      <c r="FC42" s="36">
        <v>0</v>
      </c>
      <c r="FD42" s="12">
        <v>0</v>
      </c>
      <c r="FE42" s="37">
        <v>0</v>
      </c>
      <c r="FF42" s="36">
        <v>1</v>
      </c>
      <c r="FG42" s="12">
        <v>11</v>
      </c>
      <c r="FH42" s="37">
        <f t="shared" si="374"/>
        <v>11000</v>
      </c>
      <c r="FI42" s="36">
        <v>0</v>
      </c>
      <c r="FJ42" s="12">
        <v>0</v>
      </c>
      <c r="FK42" s="37">
        <v>0</v>
      </c>
      <c r="FL42" s="36">
        <v>0</v>
      </c>
      <c r="FM42" s="12">
        <v>0</v>
      </c>
      <c r="FN42" s="37">
        <v>0</v>
      </c>
      <c r="FO42" s="36">
        <v>0</v>
      </c>
      <c r="FP42" s="12">
        <v>0</v>
      </c>
      <c r="FQ42" s="37">
        <v>0</v>
      </c>
      <c r="FR42" s="36">
        <v>0</v>
      </c>
      <c r="FS42" s="12">
        <v>0</v>
      </c>
      <c r="FT42" s="37">
        <v>0</v>
      </c>
      <c r="FU42" s="36">
        <v>0</v>
      </c>
      <c r="FV42" s="12">
        <v>0</v>
      </c>
      <c r="FW42" s="37">
        <v>0</v>
      </c>
      <c r="FX42" s="36">
        <v>0</v>
      </c>
      <c r="FY42" s="12">
        <v>0</v>
      </c>
      <c r="FZ42" s="37">
        <v>0</v>
      </c>
      <c r="GA42" s="36">
        <v>0</v>
      </c>
      <c r="GB42" s="12">
        <v>0</v>
      </c>
      <c r="GC42" s="37">
        <v>0</v>
      </c>
      <c r="GD42" s="36">
        <v>0</v>
      </c>
      <c r="GE42" s="12">
        <v>0</v>
      </c>
      <c r="GF42" s="37">
        <v>0</v>
      </c>
      <c r="GG42" s="36">
        <v>0</v>
      </c>
      <c r="GH42" s="12">
        <v>0</v>
      </c>
      <c r="GI42" s="37">
        <v>0</v>
      </c>
      <c r="GJ42" s="36">
        <v>0</v>
      </c>
      <c r="GK42" s="12">
        <v>0</v>
      </c>
      <c r="GL42" s="37">
        <v>0</v>
      </c>
      <c r="GM42" s="36">
        <v>14</v>
      </c>
      <c r="GN42" s="12">
        <v>88</v>
      </c>
      <c r="GO42" s="37">
        <f t="shared" si="339"/>
        <v>6285.7142857142853</v>
      </c>
      <c r="GP42" s="36">
        <v>0</v>
      </c>
      <c r="GQ42" s="12">
        <v>0</v>
      </c>
      <c r="GR42" s="37">
        <f t="shared" si="340"/>
        <v>0</v>
      </c>
      <c r="GS42" s="36">
        <v>0</v>
      </c>
      <c r="GT42" s="12">
        <v>0</v>
      </c>
      <c r="GU42" s="37">
        <f t="shared" si="341"/>
        <v>0</v>
      </c>
      <c r="GV42" s="36">
        <v>0</v>
      </c>
      <c r="GW42" s="12">
        <v>0</v>
      </c>
      <c r="GX42" s="37">
        <f t="shared" si="342"/>
        <v>0</v>
      </c>
      <c r="GY42" s="36">
        <v>0</v>
      </c>
      <c r="GZ42" s="12">
        <v>0</v>
      </c>
      <c r="HA42" s="37">
        <v>0</v>
      </c>
      <c r="HB42" s="36">
        <v>0</v>
      </c>
      <c r="HC42" s="12">
        <v>0</v>
      </c>
      <c r="HD42" s="37">
        <v>0</v>
      </c>
      <c r="HE42" s="36">
        <v>0</v>
      </c>
      <c r="HF42" s="12">
        <v>0</v>
      </c>
      <c r="HG42" s="37">
        <v>0</v>
      </c>
      <c r="HH42" s="36">
        <v>0</v>
      </c>
      <c r="HI42" s="12">
        <v>0</v>
      </c>
      <c r="HJ42" s="37">
        <v>0</v>
      </c>
      <c r="HK42" s="36">
        <v>0</v>
      </c>
      <c r="HL42" s="12">
        <v>0</v>
      </c>
      <c r="HM42" s="37">
        <v>0</v>
      </c>
      <c r="HN42" s="36">
        <v>0</v>
      </c>
      <c r="HO42" s="12">
        <v>0</v>
      </c>
      <c r="HP42" s="37">
        <v>0</v>
      </c>
      <c r="HQ42" s="36">
        <v>0</v>
      </c>
      <c r="HR42" s="12">
        <v>0</v>
      </c>
      <c r="HS42" s="37">
        <v>0</v>
      </c>
      <c r="HT42" s="36">
        <v>0</v>
      </c>
      <c r="HU42" s="12">
        <v>0</v>
      </c>
      <c r="HV42" s="37">
        <v>0</v>
      </c>
      <c r="HW42" s="36">
        <v>17</v>
      </c>
      <c r="HX42" s="12">
        <v>981</v>
      </c>
      <c r="HY42" s="37">
        <f t="shared" si="355"/>
        <v>57705.882352941175</v>
      </c>
      <c r="HZ42" s="36">
        <v>0</v>
      </c>
      <c r="IA42" s="12">
        <v>0</v>
      </c>
      <c r="IB42" s="37">
        <v>0</v>
      </c>
      <c r="IC42" s="36">
        <v>0</v>
      </c>
      <c r="ID42" s="12">
        <v>0</v>
      </c>
      <c r="IE42" s="37">
        <v>0</v>
      </c>
      <c r="IF42" s="36">
        <v>0</v>
      </c>
      <c r="IG42" s="12">
        <v>0</v>
      </c>
      <c r="IH42" s="37">
        <v>0</v>
      </c>
      <c r="II42" s="36">
        <v>11</v>
      </c>
      <c r="IJ42" s="12">
        <v>76</v>
      </c>
      <c r="IK42" s="37">
        <f t="shared" si="343"/>
        <v>6909.090909090909</v>
      </c>
      <c r="IL42" s="36">
        <v>0</v>
      </c>
      <c r="IM42" s="12">
        <v>0</v>
      </c>
      <c r="IN42" s="37">
        <v>0</v>
      </c>
      <c r="IO42" s="36">
        <v>2</v>
      </c>
      <c r="IP42" s="12">
        <v>76</v>
      </c>
      <c r="IQ42" s="37">
        <v>0</v>
      </c>
      <c r="IR42" s="36">
        <v>0</v>
      </c>
      <c r="IS42" s="12">
        <v>0</v>
      </c>
      <c r="IT42" s="37">
        <v>0</v>
      </c>
      <c r="IU42" s="36">
        <v>0</v>
      </c>
      <c r="IV42" s="12">
        <v>0</v>
      </c>
      <c r="IW42" s="37">
        <v>0</v>
      </c>
      <c r="IX42" s="36">
        <v>0</v>
      </c>
      <c r="IY42" s="12">
        <v>0</v>
      </c>
      <c r="IZ42" s="37">
        <v>0</v>
      </c>
      <c r="JA42" s="36">
        <v>0</v>
      </c>
      <c r="JB42" s="12">
        <v>0</v>
      </c>
      <c r="JC42" s="37">
        <v>0</v>
      </c>
      <c r="JD42" s="36">
        <v>0</v>
      </c>
      <c r="JE42" s="12">
        <v>0</v>
      </c>
      <c r="JF42" s="37">
        <v>0</v>
      </c>
      <c r="JG42" s="36">
        <v>11</v>
      </c>
      <c r="JH42" s="12">
        <v>126</v>
      </c>
      <c r="JI42" s="37">
        <f t="shared" si="345"/>
        <v>11454.545454545456</v>
      </c>
      <c r="JJ42" s="36">
        <v>0</v>
      </c>
      <c r="JK42" s="12">
        <v>0</v>
      </c>
      <c r="JL42" s="37">
        <v>0</v>
      </c>
      <c r="JM42" s="36">
        <v>0</v>
      </c>
      <c r="JN42" s="12">
        <v>0</v>
      </c>
      <c r="JO42" s="37">
        <v>0</v>
      </c>
      <c r="JP42" s="36">
        <v>0</v>
      </c>
      <c r="JQ42" s="12">
        <v>0</v>
      </c>
      <c r="JR42" s="37">
        <v>0</v>
      </c>
      <c r="JS42" s="36">
        <v>0</v>
      </c>
      <c r="JT42" s="12">
        <v>0</v>
      </c>
      <c r="JU42" s="37">
        <v>0</v>
      </c>
      <c r="JV42" s="36">
        <v>0</v>
      </c>
      <c r="JW42" s="12">
        <v>0</v>
      </c>
      <c r="JX42" s="37">
        <v>0</v>
      </c>
      <c r="JY42" s="36">
        <v>0</v>
      </c>
      <c r="JZ42" s="12">
        <v>0</v>
      </c>
      <c r="KA42" s="37">
        <v>0</v>
      </c>
      <c r="KB42" s="36">
        <v>0</v>
      </c>
      <c r="KC42" s="12">
        <v>0</v>
      </c>
      <c r="KD42" s="37">
        <v>0</v>
      </c>
      <c r="KE42" s="36"/>
      <c r="KF42" s="12"/>
      <c r="KG42" s="37"/>
      <c r="KH42" s="36">
        <v>1</v>
      </c>
      <c r="KI42" s="12">
        <v>5</v>
      </c>
      <c r="KJ42" s="37">
        <f t="shared" si="357"/>
        <v>5000</v>
      </c>
      <c r="KK42" s="36">
        <v>0</v>
      </c>
      <c r="KL42" s="12">
        <v>0</v>
      </c>
      <c r="KM42" s="37">
        <f t="shared" si="346"/>
        <v>0</v>
      </c>
      <c r="KN42" s="36">
        <v>0</v>
      </c>
      <c r="KO42" s="12">
        <v>0</v>
      </c>
      <c r="KP42" s="37">
        <v>0</v>
      </c>
      <c r="KQ42" s="36"/>
      <c r="KR42" s="12"/>
      <c r="KS42" s="37"/>
      <c r="KT42" s="36">
        <v>0</v>
      </c>
      <c r="KU42" s="12">
        <v>0</v>
      </c>
      <c r="KV42" s="37">
        <v>0</v>
      </c>
      <c r="KW42" s="36">
        <v>0</v>
      </c>
      <c r="KX42" s="12">
        <v>0</v>
      </c>
      <c r="KY42" s="37">
        <v>0</v>
      </c>
      <c r="KZ42" s="36">
        <v>0</v>
      </c>
      <c r="LA42" s="12">
        <v>0</v>
      </c>
      <c r="LB42" s="37">
        <v>0</v>
      </c>
      <c r="LC42" s="36">
        <v>0</v>
      </c>
      <c r="LD42" s="12">
        <v>0</v>
      </c>
      <c r="LE42" s="37">
        <v>0</v>
      </c>
      <c r="LF42" s="36">
        <v>18</v>
      </c>
      <c r="LG42" s="12">
        <v>138</v>
      </c>
      <c r="LH42" s="37">
        <f t="shared" si="364"/>
        <v>7666.666666666667</v>
      </c>
      <c r="LI42" s="36">
        <v>18</v>
      </c>
      <c r="LJ42" s="12">
        <v>529</v>
      </c>
      <c r="LK42" s="37">
        <f t="shared" si="348"/>
        <v>29388.888888888891</v>
      </c>
      <c r="LL42" s="36">
        <v>0</v>
      </c>
      <c r="LM42" s="12">
        <v>0</v>
      </c>
      <c r="LN42" s="37">
        <v>0</v>
      </c>
      <c r="LO42" s="36">
        <v>0</v>
      </c>
      <c r="LP42" s="12">
        <v>0</v>
      </c>
      <c r="LQ42" s="37">
        <v>0</v>
      </c>
      <c r="LR42" s="36">
        <v>6</v>
      </c>
      <c r="LS42" s="12">
        <v>92</v>
      </c>
      <c r="LT42" s="37">
        <f t="shared" ref="LT42" si="383">LS42/LR42*1000</f>
        <v>15333.333333333334</v>
      </c>
      <c r="LU42" s="36">
        <v>0</v>
      </c>
      <c r="LV42" s="12">
        <v>0</v>
      </c>
      <c r="LW42" s="37">
        <v>0</v>
      </c>
      <c r="LX42" s="36">
        <v>0</v>
      </c>
      <c r="LY42" s="12">
        <v>0</v>
      </c>
      <c r="LZ42" s="37">
        <v>0</v>
      </c>
      <c r="MA42" s="6" t="e">
        <f>L42+O42+R42+AA42+AG42+AP42+AS42+BB42+BH42+BK42+CC42+CF42+CI42+CX42+DJ42+DV42+DY42+EB42+EE42+EH42+EK42+EN42+EQ42+EW42+EZ42+FF42+FU42+GM42+HB42+HQ42+HW42+HZ42+IC42+II42+IL42+IO42+IR42+IU42+IX42+JD42+JG42+JM42+JP42+JV42+JY42+KH42+KN42+KT42+KW42+LF42+LI42+LL42+LR42+LU42+CO42+FC42+AM42+ET42+FO42+FR42+LO42+HT42+HN42+CU42+LC42+KZ42+KB42+JS42+JJ42+IF42+HK42+HH42+HE42+FX42+DG42+DD42+CR42+BZ42+BT42+BN42+BE42+AY42+AJ42+AD42+X42+JA42+GJ42+GG42+CL42+LX42+DA42+GA42+FI42+BW42+GY42+DS42+GD42+FL42+#REF!+GS42</f>
        <v>#REF!</v>
      </c>
      <c r="MB42" s="63" t="e">
        <f>M42+P42+S42+AB42+AH42+AQ42+AT42+BC42+BI42+BL42+CD42+CG42+CJ42+CY42+DK42+DW42+DZ42+EC42+EF42+EI42+EL42+EO42+ER42+EX42+FA42+FG42+FV42+GN42+HC42+HR42+HX42+IA42+ID42+IJ42+IM42+IP42+IS42+IV42+IY42+JE42+JH42+JN42+JQ42+JW42+JZ42+KI42+KO42+KU42+KX42+LG42+LJ42+LM42+LS42+LV42+CP42+FD42+AN42+EU42+FP42+FS42+LP42+HU42+HO42+CV42+LD42+LA42+KC42+JT42+JK42+IG42+HL42+HI42+HF42+FY42+DH42+DE42+CS42+CA42+BU42+BO42+BF42+AZ42+AK42+AE42+Y42+JB42+GK42+GH42+CM42+LY42+DB42+GB42+FJ42+BX42+GZ42+DT42+GE42+FM42+#REF!+GT42</f>
        <v>#REF!</v>
      </c>
      <c r="MC42" s="3"/>
      <c r="MD42" s="4"/>
      <c r="ME42" s="3"/>
      <c r="MF42" s="3"/>
      <c r="MG42" s="3"/>
      <c r="MH42" s="4"/>
      <c r="MI42" s="3"/>
      <c r="MJ42" s="3"/>
      <c r="MK42" s="3"/>
      <c r="ML42" s="4"/>
      <c r="MM42" s="3"/>
      <c r="MN42" s="3"/>
      <c r="MO42" s="1"/>
    </row>
    <row r="43" spans="1:428" x14ac:dyDescent="0.3">
      <c r="A43" s="52">
        <v>2006</v>
      </c>
      <c r="B43" s="53" t="s">
        <v>16</v>
      </c>
      <c r="C43" s="36"/>
      <c r="D43" s="12"/>
      <c r="E43" s="37"/>
      <c r="F43" s="36">
        <v>0</v>
      </c>
      <c r="G43" s="12">
        <v>0</v>
      </c>
      <c r="H43" s="37">
        <f t="shared" si="325"/>
        <v>0</v>
      </c>
      <c r="I43" s="36"/>
      <c r="J43" s="12"/>
      <c r="K43" s="37"/>
      <c r="L43" s="36">
        <v>0</v>
      </c>
      <c r="M43" s="12">
        <v>0</v>
      </c>
      <c r="N43" s="37">
        <v>0</v>
      </c>
      <c r="O43" s="36">
        <v>136</v>
      </c>
      <c r="P43" s="12">
        <v>1976</v>
      </c>
      <c r="Q43" s="37">
        <f t="shared" si="326"/>
        <v>14529.411764705883</v>
      </c>
      <c r="R43" s="36">
        <v>0</v>
      </c>
      <c r="S43" s="12">
        <v>0</v>
      </c>
      <c r="T43" s="37">
        <v>0</v>
      </c>
      <c r="U43" s="36">
        <v>0</v>
      </c>
      <c r="V43" s="12">
        <v>0</v>
      </c>
      <c r="W43" s="37">
        <f t="shared" si="327"/>
        <v>0</v>
      </c>
      <c r="X43" s="36">
        <v>0</v>
      </c>
      <c r="Y43" s="12">
        <v>0</v>
      </c>
      <c r="Z43" s="37">
        <v>0</v>
      </c>
      <c r="AA43" s="36">
        <v>0</v>
      </c>
      <c r="AB43" s="12">
        <v>0</v>
      </c>
      <c r="AC43" s="37">
        <v>0</v>
      </c>
      <c r="AD43" s="36">
        <v>0</v>
      </c>
      <c r="AE43" s="12">
        <v>0</v>
      </c>
      <c r="AF43" s="37">
        <v>0</v>
      </c>
      <c r="AG43" s="36">
        <v>111</v>
      </c>
      <c r="AH43" s="12">
        <v>7435</v>
      </c>
      <c r="AI43" s="37">
        <f t="shared" si="328"/>
        <v>66981.981981981982</v>
      </c>
      <c r="AJ43" s="36">
        <v>0</v>
      </c>
      <c r="AK43" s="12">
        <v>0</v>
      </c>
      <c r="AL43" s="37">
        <v>0</v>
      </c>
      <c r="AM43" s="36">
        <v>0</v>
      </c>
      <c r="AN43" s="12">
        <v>0</v>
      </c>
      <c r="AO43" s="37">
        <v>0</v>
      </c>
      <c r="AP43" s="36">
        <v>0</v>
      </c>
      <c r="AQ43" s="12">
        <v>0</v>
      </c>
      <c r="AR43" s="37">
        <v>0</v>
      </c>
      <c r="AS43" s="36">
        <v>0</v>
      </c>
      <c r="AT43" s="12">
        <v>0</v>
      </c>
      <c r="AU43" s="37">
        <v>0</v>
      </c>
      <c r="AV43" s="36">
        <v>0</v>
      </c>
      <c r="AW43" s="12">
        <v>0</v>
      </c>
      <c r="AX43" s="37">
        <f t="shared" si="330"/>
        <v>0</v>
      </c>
      <c r="AY43" s="36">
        <v>0</v>
      </c>
      <c r="AZ43" s="12">
        <v>0</v>
      </c>
      <c r="BA43" s="37">
        <v>0</v>
      </c>
      <c r="BB43" s="36">
        <v>0</v>
      </c>
      <c r="BC43" s="12">
        <v>0</v>
      </c>
      <c r="BD43" s="37">
        <v>0</v>
      </c>
      <c r="BE43" s="36">
        <v>0</v>
      </c>
      <c r="BF43" s="12">
        <v>0</v>
      </c>
      <c r="BG43" s="37">
        <v>0</v>
      </c>
      <c r="BH43" s="36">
        <v>0</v>
      </c>
      <c r="BI43" s="12">
        <v>0</v>
      </c>
      <c r="BJ43" s="37">
        <v>0</v>
      </c>
      <c r="BK43" s="36">
        <v>20</v>
      </c>
      <c r="BL43" s="12">
        <v>135</v>
      </c>
      <c r="BM43" s="37">
        <f t="shared" si="331"/>
        <v>6750</v>
      </c>
      <c r="BN43" s="36">
        <v>0</v>
      </c>
      <c r="BO43" s="12">
        <v>0</v>
      </c>
      <c r="BP43" s="37">
        <v>0</v>
      </c>
      <c r="BQ43" s="36">
        <v>0</v>
      </c>
      <c r="BR43" s="12">
        <v>0</v>
      </c>
      <c r="BS43" s="37">
        <f t="shared" si="332"/>
        <v>0</v>
      </c>
      <c r="BT43" s="36">
        <v>0</v>
      </c>
      <c r="BU43" s="12">
        <v>0</v>
      </c>
      <c r="BV43" s="37">
        <v>0</v>
      </c>
      <c r="BW43" s="36">
        <v>0</v>
      </c>
      <c r="BX43" s="12">
        <v>0</v>
      </c>
      <c r="BY43" s="37">
        <v>0</v>
      </c>
      <c r="BZ43" s="36">
        <v>0</v>
      </c>
      <c r="CA43" s="12">
        <v>0</v>
      </c>
      <c r="CB43" s="37">
        <v>0</v>
      </c>
      <c r="CC43" s="36">
        <v>0</v>
      </c>
      <c r="CD43" s="12">
        <v>0</v>
      </c>
      <c r="CE43" s="37">
        <v>0</v>
      </c>
      <c r="CF43" s="36">
        <v>0</v>
      </c>
      <c r="CG43" s="12">
        <v>0</v>
      </c>
      <c r="CH43" s="37">
        <v>0</v>
      </c>
      <c r="CI43" s="36">
        <v>0</v>
      </c>
      <c r="CJ43" s="12">
        <v>0</v>
      </c>
      <c r="CK43" s="37">
        <v>0</v>
      </c>
      <c r="CL43" s="36">
        <v>0</v>
      </c>
      <c r="CM43" s="12">
        <v>0</v>
      </c>
      <c r="CN43" s="37">
        <v>0</v>
      </c>
      <c r="CO43" s="36">
        <v>0</v>
      </c>
      <c r="CP43" s="12">
        <v>0</v>
      </c>
      <c r="CQ43" s="37">
        <v>0</v>
      </c>
      <c r="CR43" s="36">
        <v>0</v>
      </c>
      <c r="CS43" s="12">
        <v>0</v>
      </c>
      <c r="CT43" s="37">
        <v>0</v>
      </c>
      <c r="CU43" s="36">
        <v>0</v>
      </c>
      <c r="CV43" s="12">
        <v>0</v>
      </c>
      <c r="CW43" s="37">
        <v>0</v>
      </c>
      <c r="CX43" s="36">
        <v>1</v>
      </c>
      <c r="CY43" s="12">
        <v>78</v>
      </c>
      <c r="CZ43" s="37">
        <f t="shared" ref="CZ43" si="384">CY43/CX43*1000</f>
        <v>78000</v>
      </c>
      <c r="DA43" s="36">
        <v>0</v>
      </c>
      <c r="DB43" s="12">
        <v>0</v>
      </c>
      <c r="DC43" s="37">
        <v>0</v>
      </c>
      <c r="DD43" s="36">
        <v>1</v>
      </c>
      <c r="DE43" s="12">
        <v>29</v>
      </c>
      <c r="DF43" s="37">
        <f t="shared" si="373"/>
        <v>29000</v>
      </c>
      <c r="DG43" s="36">
        <v>0</v>
      </c>
      <c r="DH43" s="12">
        <v>0</v>
      </c>
      <c r="DI43" s="37">
        <v>0</v>
      </c>
      <c r="DJ43" s="36">
        <v>1</v>
      </c>
      <c r="DK43" s="12">
        <v>31</v>
      </c>
      <c r="DL43" s="37">
        <f t="shared" si="382"/>
        <v>31000</v>
      </c>
      <c r="DM43" s="36"/>
      <c r="DN43" s="12"/>
      <c r="DO43" s="37"/>
      <c r="DP43" s="36"/>
      <c r="DQ43" s="12"/>
      <c r="DR43" s="37"/>
      <c r="DS43" s="36">
        <v>0</v>
      </c>
      <c r="DT43" s="12">
        <v>0</v>
      </c>
      <c r="DU43" s="37">
        <f t="shared" si="362"/>
        <v>0</v>
      </c>
      <c r="DV43" s="36">
        <v>1</v>
      </c>
      <c r="DW43" s="12">
        <v>2</v>
      </c>
      <c r="DX43" s="37">
        <f t="shared" si="334"/>
        <v>2000</v>
      </c>
      <c r="DY43" s="36">
        <v>0</v>
      </c>
      <c r="DZ43" s="12">
        <v>0</v>
      </c>
      <c r="EA43" s="37">
        <v>0</v>
      </c>
      <c r="EB43" s="36">
        <v>0</v>
      </c>
      <c r="EC43" s="12">
        <v>0</v>
      </c>
      <c r="ED43" s="37">
        <v>0</v>
      </c>
      <c r="EE43" s="36">
        <v>0</v>
      </c>
      <c r="EF43" s="12">
        <v>0</v>
      </c>
      <c r="EG43" s="37">
        <v>0</v>
      </c>
      <c r="EH43" s="36">
        <v>0</v>
      </c>
      <c r="EI43" s="12">
        <v>0</v>
      </c>
      <c r="EJ43" s="37">
        <v>0</v>
      </c>
      <c r="EK43" s="36">
        <v>0</v>
      </c>
      <c r="EL43" s="12">
        <v>0</v>
      </c>
      <c r="EM43" s="37">
        <v>0</v>
      </c>
      <c r="EN43" s="36">
        <v>12</v>
      </c>
      <c r="EO43" s="12">
        <v>153</v>
      </c>
      <c r="EP43" s="37">
        <f t="shared" si="336"/>
        <v>12750</v>
      </c>
      <c r="EQ43" s="36">
        <v>7</v>
      </c>
      <c r="ER43" s="12">
        <v>255</v>
      </c>
      <c r="ES43" s="37">
        <f t="shared" si="337"/>
        <v>36428.571428571428</v>
      </c>
      <c r="ET43" s="36">
        <v>0</v>
      </c>
      <c r="EU43" s="12">
        <v>0</v>
      </c>
      <c r="EV43" s="37">
        <v>0</v>
      </c>
      <c r="EW43" s="36">
        <v>0</v>
      </c>
      <c r="EX43" s="12">
        <v>0</v>
      </c>
      <c r="EY43" s="37">
        <v>0</v>
      </c>
      <c r="EZ43" s="36">
        <v>0</v>
      </c>
      <c r="FA43" s="12">
        <v>0</v>
      </c>
      <c r="FB43" s="37">
        <v>0</v>
      </c>
      <c r="FC43" s="36">
        <v>0</v>
      </c>
      <c r="FD43" s="12">
        <v>0</v>
      </c>
      <c r="FE43" s="37">
        <v>0</v>
      </c>
      <c r="FF43" s="36">
        <v>0</v>
      </c>
      <c r="FG43" s="12">
        <v>0</v>
      </c>
      <c r="FH43" s="37">
        <v>0</v>
      </c>
      <c r="FI43" s="36">
        <v>0</v>
      </c>
      <c r="FJ43" s="12">
        <v>0</v>
      </c>
      <c r="FK43" s="37">
        <v>0</v>
      </c>
      <c r="FL43" s="36">
        <v>0</v>
      </c>
      <c r="FM43" s="12">
        <v>0</v>
      </c>
      <c r="FN43" s="37">
        <v>0</v>
      </c>
      <c r="FO43" s="36">
        <v>0</v>
      </c>
      <c r="FP43" s="12">
        <v>0</v>
      </c>
      <c r="FQ43" s="37">
        <v>0</v>
      </c>
      <c r="FR43" s="36">
        <v>0</v>
      </c>
      <c r="FS43" s="12">
        <v>0</v>
      </c>
      <c r="FT43" s="37">
        <v>0</v>
      </c>
      <c r="FU43" s="36">
        <v>0</v>
      </c>
      <c r="FV43" s="12">
        <v>0</v>
      </c>
      <c r="FW43" s="37">
        <v>0</v>
      </c>
      <c r="FX43" s="36">
        <v>0</v>
      </c>
      <c r="FY43" s="12">
        <v>0</v>
      </c>
      <c r="FZ43" s="37">
        <v>0</v>
      </c>
      <c r="GA43" s="36">
        <v>0</v>
      </c>
      <c r="GB43" s="12">
        <v>0</v>
      </c>
      <c r="GC43" s="37">
        <v>0</v>
      </c>
      <c r="GD43" s="36">
        <v>0</v>
      </c>
      <c r="GE43" s="12">
        <v>0</v>
      </c>
      <c r="GF43" s="37">
        <v>0</v>
      </c>
      <c r="GG43" s="36">
        <v>0</v>
      </c>
      <c r="GH43" s="12">
        <v>0</v>
      </c>
      <c r="GI43" s="37">
        <v>0</v>
      </c>
      <c r="GJ43" s="36">
        <v>0</v>
      </c>
      <c r="GK43" s="12">
        <v>0</v>
      </c>
      <c r="GL43" s="37">
        <v>0</v>
      </c>
      <c r="GM43" s="36">
        <v>19</v>
      </c>
      <c r="GN43" s="12">
        <v>122</v>
      </c>
      <c r="GO43" s="37">
        <f t="shared" si="339"/>
        <v>6421.0526315789475</v>
      </c>
      <c r="GP43" s="36">
        <v>0</v>
      </c>
      <c r="GQ43" s="12">
        <v>0</v>
      </c>
      <c r="GR43" s="37">
        <f t="shared" si="340"/>
        <v>0</v>
      </c>
      <c r="GS43" s="36">
        <v>0</v>
      </c>
      <c r="GT43" s="12">
        <v>0</v>
      </c>
      <c r="GU43" s="37">
        <f t="shared" si="341"/>
        <v>0</v>
      </c>
      <c r="GV43" s="36">
        <v>0</v>
      </c>
      <c r="GW43" s="12">
        <v>0</v>
      </c>
      <c r="GX43" s="37">
        <f t="shared" si="342"/>
        <v>0</v>
      </c>
      <c r="GY43" s="36">
        <v>0</v>
      </c>
      <c r="GZ43" s="12">
        <v>0</v>
      </c>
      <c r="HA43" s="37">
        <v>0</v>
      </c>
      <c r="HB43" s="36">
        <v>0</v>
      </c>
      <c r="HC43" s="12">
        <v>0</v>
      </c>
      <c r="HD43" s="37">
        <v>0</v>
      </c>
      <c r="HE43" s="36">
        <v>0</v>
      </c>
      <c r="HF43" s="12">
        <v>0</v>
      </c>
      <c r="HG43" s="37">
        <v>0</v>
      </c>
      <c r="HH43" s="36">
        <v>0</v>
      </c>
      <c r="HI43" s="12">
        <v>0</v>
      </c>
      <c r="HJ43" s="37">
        <v>0</v>
      </c>
      <c r="HK43" s="36">
        <v>0</v>
      </c>
      <c r="HL43" s="12">
        <v>0</v>
      </c>
      <c r="HM43" s="37">
        <v>0</v>
      </c>
      <c r="HN43" s="36">
        <v>0</v>
      </c>
      <c r="HO43" s="12">
        <v>0</v>
      </c>
      <c r="HP43" s="37">
        <v>0</v>
      </c>
      <c r="HQ43" s="36">
        <v>0</v>
      </c>
      <c r="HR43" s="12">
        <v>0</v>
      </c>
      <c r="HS43" s="37">
        <v>0</v>
      </c>
      <c r="HT43" s="36">
        <v>0</v>
      </c>
      <c r="HU43" s="12">
        <v>0</v>
      </c>
      <c r="HV43" s="37">
        <v>0</v>
      </c>
      <c r="HW43" s="36">
        <v>7</v>
      </c>
      <c r="HX43" s="12">
        <v>179</v>
      </c>
      <c r="HY43" s="37">
        <f t="shared" si="355"/>
        <v>25571.428571428572</v>
      </c>
      <c r="HZ43" s="36">
        <v>0</v>
      </c>
      <c r="IA43" s="12">
        <v>0</v>
      </c>
      <c r="IB43" s="37">
        <v>0</v>
      </c>
      <c r="IC43" s="36">
        <v>0</v>
      </c>
      <c r="ID43" s="12">
        <v>0</v>
      </c>
      <c r="IE43" s="37">
        <v>0</v>
      </c>
      <c r="IF43" s="36">
        <v>0</v>
      </c>
      <c r="IG43" s="12">
        <v>0</v>
      </c>
      <c r="IH43" s="37">
        <v>0</v>
      </c>
      <c r="II43" s="36">
        <v>26</v>
      </c>
      <c r="IJ43" s="12">
        <v>162</v>
      </c>
      <c r="IK43" s="37">
        <f t="shared" si="343"/>
        <v>6230.7692307692305</v>
      </c>
      <c r="IL43" s="36">
        <v>0</v>
      </c>
      <c r="IM43" s="12">
        <v>0</v>
      </c>
      <c r="IN43" s="37">
        <v>0</v>
      </c>
      <c r="IO43" s="36">
        <v>0</v>
      </c>
      <c r="IP43" s="12">
        <v>0</v>
      </c>
      <c r="IQ43" s="37">
        <v>0</v>
      </c>
      <c r="IR43" s="36">
        <v>0</v>
      </c>
      <c r="IS43" s="12">
        <v>0</v>
      </c>
      <c r="IT43" s="37">
        <v>0</v>
      </c>
      <c r="IU43" s="36">
        <v>0</v>
      </c>
      <c r="IV43" s="12">
        <v>0</v>
      </c>
      <c r="IW43" s="37">
        <v>0</v>
      </c>
      <c r="IX43" s="36">
        <v>0</v>
      </c>
      <c r="IY43" s="12">
        <v>0</v>
      </c>
      <c r="IZ43" s="37">
        <v>0</v>
      </c>
      <c r="JA43" s="36">
        <v>0</v>
      </c>
      <c r="JB43" s="12">
        <v>0</v>
      </c>
      <c r="JC43" s="37">
        <v>0</v>
      </c>
      <c r="JD43" s="36">
        <v>0</v>
      </c>
      <c r="JE43" s="12">
        <v>0</v>
      </c>
      <c r="JF43" s="37">
        <v>0</v>
      </c>
      <c r="JG43" s="36">
        <v>39</v>
      </c>
      <c r="JH43" s="12">
        <v>388</v>
      </c>
      <c r="JI43" s="37">
        <f t="shared" si="345"/>
        <v>9948.7179487179492</v>
      </c>
      <c r="JJ43" s="36">
        <v>0</v>
      </c>
      <c r="JK43" s="12">
        <v>0</v>
      </c>
      <c r="JL43" s="37">
        <v>0</v>
      </c>
      <c r="JM43" s="36">
        <v>0</v>
      </c>
      <c r="JN43" s="12">
        <v>0</v>
      </c>
      <c r="JO43" s="37">
        <v>0</v>
      </c>
      <c r="JP43" s="36">
        <v>0</v>
      </c>
      <c r="JQ43" s="12">
        <v>0</v>
      </c>
      <c r="JR43" s="37">
        <v>0</v>
      </c>
      <c r="JS43" s="36">
        <v>0</v>
      </c>
      <c r="JT43" s="12">
        <v>0</v>
      </c>
      <c r="JU43" s="37">
        <v>0</v>
      </c>
      <c r="JV43" s="36">
        <v>0</v>
      </c>
      <c r="JW43" s="12">
        <v>0</v>
      </c>
      <c r="JX43" s="37">
        <v>0</v>
      </c>
      <c r="JY43" s="36">
        <v>0</v>
      </c>
      <c r="JZ43" s="12">
        <v>0</v>
      </c>
      <c r="KA43" s="37">
        <v>0</v>
      </c>
      <c r="KB43" s="36">
        <v>0</v>
      </c>
      <c r="KC43" s="12">
        <v>0</v>
      </c>
      <c r="KD43" s="37">
        <v>0</v>
      </c>
      <c r="KE43" s="36"/>
      <c r="KF43" s="12"/>
      <c r="KG43" s="37"/>
      <c r="KH43" s="36">
        <v>0</v>
      </c>
      <c r="KI43" s="12">
        <v>0</v>
      </c>
      <c r="KJ43" s="37">
        <v>0</v>
      </c>
      <c r="KK43" s="36">
        <v>0</v>
      </c>
      <c r="KL43" s="12">
        <v>0</v>
      </c>
      <c r="KM43" s="37">
        <f t="shared" si="346"/>
        <v>0</v>
      </c>
      <c r="KN43" s="36">
        <v>0</v>
      </c>
      <c r="KO43" s="12">
        <v>0</v>
      </c>
      <c r="KP43" s="37">
        <v>0</v>
      </c>
      <c r="KQ43" s="36"/>
      <c r="KR43" s="12"/>
      <c r="KS43" s="37"/>
      <c r="KT43" s="36">
        <v>0</v>
      </c>
      <c r="KU43" s="12">
        <v>0</v>
      </c>
      <c r="KV43" s="37">
        <v>0</v>
      </c>
      <c r="KW43" s="36">
        <v>0</v>
      </c>
      <c r="KX43" s="12">
        <v>0</v>
      </c>
      <c r="KY43" s="37">
        <v>0</v>
      </c>
      <c r="KZ43" s="36">
        <v>0</v>
      </c>
      <c r="LA43" s="12">
        <v>0</v>
      </c>
      <c r="LB43" s="37">
        <v>0</v>
      </c>
      <c r="LC43" s="36">
        <v>0</v>
      </c>
      <c r="LD43" s="12">
        <v>0</v>
      </c>
      <c r="LE43" s="37">
        <v>0</v>
      </c>
      <c r="LF43" s="36">
        <v>4</v>
      </c>
      <c r="LG43" s="12">
        <v>48</v>
      </c>
      <c r="LH43" s="37">
        <f t="shared" si="364"/>
        <v>12000</v>
      </c>
      <c r="LI43" s="36">
        <v>31</v>
      </c>
      <c r="LJ43" s="12">
        <v>906</v>
      </c>
      <c r="LK43" s="37">
        <f t="shared" si="348"/>
        <v>29225.806451612905</v>
      </c>
      <c r="LL43" s="36">
        <v>4</v>
      </c>
      <c r="LM43" s="12">
        <v>69</v>
      </c>
      <c r="LN43" s="37">
        <f t="shared" si="372"/>
        <v>17250</v>
      </c>
      <c r="LO43" s="36">
        <v>0</v>
      </c>
      <c r="LP43" s="12">
        <v>0</v>
      </c>
      <c r="LQ43" s="37">
        <v>0</v>
      </c>
      <c r="LR43" s="36">
        <v>0</v>
      </c>
      <c r="LS43" s="12">
        <v>0</v>
      </c>
      <c r="LT43" s="37">
        <v>0</v>
      </c>
      <c r="LU43" s="36">
        <v>0</v>
      </c>
      <c r="LV43" s="12">
        <v>0</v>
      </c>
      <c r="LW43" s="37">
        <v>0</v>
      </c>
      <c r="LX43" s="36">
        <v>0</v>
      </c>
      <c r="LY43" s="12">
        <v>0</v>
      </c>
      <c r="LZ43" s="37">
        <v>0</v>
      </c>
      <c r="MA43" s="6" t="e">
        <f>L43+O43+R43+AA43+AG43+AP43+AS43+BB43+BH43+BK43+CC43+CF43+CI43+CX43+DJ43+DV43+DY43+EB43+EE43+EH43+EK43+EN43+EQ43+EW43+EZ43+FF43+FU43+GM43+HB43+HQ43+HW43+HZ43+IC43+II43+IL43+IO43+IR43+IU43+IX43+JD43+JG43+JM43+JP43+JV43+JY43+KH43+KN43+KT43+KW43+LF43+LI43+LL43+LR43+LU43+CO43+FC43+AM43+ET43+FO43+FR43+LO43+HT43+HN43+CU43+LC43+KZ43+KB43+JS43+JJ43+IF43+HK43+HH43+HE43+FX43+DG43+DD43+CR43+BZ43+BT43+BN43+BE43+AY43+AJ43+AD43+X43+JA43+GJ43+GG43+CL43+LX43+DA43+GA43+FI43+BW43+GY43+DS43+GD43+FL43+#REF!+GS43</f>
        <v>#REF!</v>
      </c>
      <c r="MB43" s="63" t="e">
        <f>M43+P43+S43+AB43+AH43+AQ43+AT43+BC43+BI43+BL43+CD43+CG43+CJ43+CY43+DK43+DW43+DZ43+EC43+EF43+EI43+EL43+EO43+ER43+EX43+FA43+FG43+FV43+GN43+HC43+HR43+HX43+IA43+ID43+IJ43+IM43+IP43+IS43+IV43+IY43+JE43+JH43+JN43+JQ43+JW43+JZ43+KI43+KO43+KU43+KX43+LG43+LJ43+LM43+LS43+LV43+CP43+FD43+AN43+EU43+FP43+FS43+LP43+HU43+HO43+CV43+LD43+LA43+KC43+JT43+JK43+IG43+HL43+HI43+HF43+FY43+DH43+DE43+CS43+CA43+BU43+BO43+BF43+AZ43+AK43+AE43+Y43+JB43+GK43+GH43+CM43+LY43+DB43+GB43+FJ43+BX43+GZ43+DT43+GE43+FM43+#REF!+GT43</f>
        <v>#REF!</v>
      </c>
      <c r="MC43" s="3"/>
      <c r="MD43" s="4"/>
      <c r="ME43" s="3"/>
      <c r="MF43" s="3"/>
      <c r="MG43" s="3"/>
      <c r="MH43" s="4"/>
      <c r="MI43" s="3"/>
      <c r="MJ43" s="3"/>
      <c r="MK43" s="3"/>
      <c r="ML43" s="4"/>
      <c r="MM43" s="3"/>
      <c r="MN43" s="3"/>
      <c r="MO43" s="1"/>
    </row>
    <row r="44" spans="1:428" ht="15" thickBot="1" x14ac:dyDescent="0.35">
      <c r="A44" s="54"/>
      <c r="B44" s="55" t="s">
        <v>17</v>
      </c>
      <c r="C44" s="38"/>
      <c r="D44" s="24"/>
      <c r="E44" s="39"/>
      <c r="F44" s="38">
        <f t="shared" ref="F44:G44" si="385">SUM(F32:F43)</f>
        <v>0</v>
      </c>
      <c r="G44" s="24">
        <f t="shared" si="385"/>
        <v>0</v>
      </c>
      <c r="H44" s="39"/>
      <c r="I44" s="38"/>
      <c r="J44" s="24"/>
      <c r="K44" s="39"/>
      <c r="L44" s="38">
        <f>SUM(L32:L43)</f>
        <v>1</v>
      </c>
      <c r="M44" s="24">
        <f t="shared" ref="M44" si="386">SUM(M32:M43)</f>
        <v>1</v>
      </c>
      <c r="N44" s="39"/>
      <c r="O44" s="38">
        <f>SUM(O32:O43)</f>
        <v>1152</v>
      </c>
      <c r="P44" s="24">
        <f t="shared" ref="P44" si="387">SUM(P32:P43)</f>
        <v>17365</v>
      </c>
      <c r="Q44" s="39"/>
      <c r="R44" s="38">
        <f>SUM(R32:R43)</f>
        <v>80</v>
      </c>
      <c r="S44" s="24">
        <f t="shared" ref="S44" si="388">SUM(S32:S43)</f>
        <v>1562</v>
      </c>
      <c r="T44" s="39"/>
      <c r="U44" s="38">
        <f t="shared" ref="U44:V44" si="389">SUM(U32:U43)</f>
        <v>0</v>
      </c>
      <c r="V44" s="24">
        <f t="shared" si="389"/>
        <v>0</v>
      </c>
      <c r="W44" s="39"/>
      <c r="X44" s="38">
        <f>SUM(X32:X43)</f>
        <v>0</v>
      </c>
      <c r="Y44" s="24">
        <f t="shared" ref="Y44" si="390">SUM(Y32:Y43)</f>
        <v>0</v>
      </c>
      <c r="Z44" s="39"/>
      <c r="AA44" s="38">
        <f>SUM(AA32:AA43)</f>
        <v>0</v>
      </c>
      <c r="AB44" s="24">
        <f t="shared" ref="AB44" si="391">SUM(AB32:AB43)</f>
        <v>0</v>
      </c>
      <c r="AC44" s="39"/>
      <c r="AD44" s="38">
        <f t="shared" ref="AD44:AE44" si="392">SUM(AD32:AD43)</f>
        <v>0</v>
      </c>
      <c r="AE44" s="24">
        <f t="shared" si="392"/>
        <v>0</v>
      </c>
      <c r="AF44" s="39"/>
      <c r="AG44" s="38">
        <f t="shared" ref="AG44:AH44" si="393">SUM(AG32:AG43)</f>
        <v>1396</v>
      </c>
      <c r="AH44" s="24">
        <f t="shared" si="393"/>
        <v>68412</v>
      </c>
      <c r="AI44" s="39"/>
      <c r="AJ44" s="38">
        <f>SUM(AJ32:AJ43)</f>
        <v>0</v>
      </c>
      <c r="AK44" s="24">
        <f t="shared" ref="AK44" si="394">SUM(AK32:AK43)</f>
        <v>0</v>
      </c>
      <c r="AL44" s="39"/>
      <c r="AM44" s="38">
        <f>SUM(AM32:AM43)</f>
        <v>0</v>
      </c>
      <c r="AN44" s="24">
        <f t="shared" ref="AN44" si="395">SUM(AN32:AN43)</f>
        <v>0</v>
      </c>
      <c r="AO44" s="39"/>
      <c r="AP44" s="38">
        <f>SUM(AP32:AP43)</f>
        <v>124</v>
      </c>
      <c r="AQ44" s="24">
        <f t="shared" ref="AQ44" si="396">SUM(AQ32:AQ43)</f>
        <v>1696</v>
      </c>
      <c r="AR44" s="39"/>
      <c r="AS44" s="38">
        <f>SUM(AS32:AS43)</f>
        <v>2</v>
      </c>
      <c r="AT44" s="24">
        <f t="shared" ref="AT44" si="397">SUM(AT32:AT43)</f>
        <v>35</v>
      </c>
      <c r="AU44" s="39"/>
      <c r="AV44" s="38">
        <f t="shared" ref="AV44:AW44" si="398">SUM(AV32:AV43)</f>
        <v>0</v>
      </c>
      <c r="AW44" s="24">
        <f t="shared" si="398"/>
        <v>0</v>
      </c>
      <c r="AX44" s="39"/>
      <c r="AY44" s="38">
        <f>SUM(AY32:AY43)</f>
        <v>0</v>
      </c>
      <c r="AZ44" s="24">
        <f t="shared" ref="AZ44" si="399">SUM(AZ32:AZ43)</f>
        <v>0</v>
      </c>
      <c r="BA44" s="39"/>
      <c r="BB44" s="38">
        <f>SUM(BB32:BB43)</f>
        <v>0</v>
      </c>
      <c r="BC44" s="24">
        <f t="shared" ref="BC44" si="400">SUM(BC32:BC43)</f>
        <v>0</v>
      </c>
      <c r="BD44" s="39"/>
      <c r="BE44" s="38">
        <f t="shared" ref="BE44:BF44" si="401">SUM(BE32:BE43)</f>
        <v>0</v>
      </c>
      <c r="BF44" s="24">
        <f t="shared" si="401"/>
        <v>0</v>
      </c>
      <c r="BG44" s="39"/>
      <c r="BH44" s="38">
        <f t="shared" ref="BH44:BI44" si="402">SUM(BH32:BH43)</f>
        <v>0</v>
      </c>
      <c r="BI44" s="24">
        <f t="shared" si="402"/>
        <v>0</v>
      </c>
      <c r="BJ44" s="39"/>
      <c r="BK44" s="38">
        <f t="shared" ref="BK44:BL44" si="403">SUM(BK32:BK43)</f>
        <v>149</v>
      </c>
      <c r="BL44" s="24">
        <f t="shared" si="403"/>
        <v>1536</v>
      </c>
      <c r="BM44" s="39"/>
      <c r="BN44" s="38">
        <f>SUM(BN32:BN43)</f>
        <v>0</v>
      </c>
      <c r="BO44" s="24">
        <f t="shared" ref="BO44" si="404">SUM(BO32:BO43)</f>
        <v>0</v>
      </c>
      <c r="BP44" s="39"/>
      <c r="BQ44" s="38">
        <f t="shared" ref="BQ44:BR44" si="405">SUM(BQ32:BQ43)</f>
        <v>0</v>
      </c>
      <c r="BR44" s="24">
        <f t="shared" si="405"/>
        <v>0</v>
      </c>
      <c r="BS44" s="39"/>
      <c r="BT44" s="38">
        <f>SUM(BT32:BT43)</f>
        <v>0</v>
      </c>
      <c r="BU44" s="24">
        <f t="shared" ref="BU44" si="406">SUM(BU32:BU43)</f>
        <v>0</v>
      </c>
      <c r="BV44" s="39"/>
      <c r="BW44" s="38">
        <f>SUM(BW32:BW43)</f>
        <v>0</v>
      </c>
      <c r="BX44" s="24">
        <f t="shared" ref="BX44" si="407">SUM(BX32:BX43)</f>
        <v>0</v>
      </c>
      <c r="BY44" s="39"/>
      <c r="BZ44" s="38">
        <f>SUM(BZ32:BZ43)</f>
        <v>0</v>
      </c>
      <c r="CA44" s="24">
        <f t="shared" ref="CA44" si="408">SUM(CA32:CA43)</f>
        <v>0</v>
      </c>
      <c r="CB44" s="39"/>
      <c r="CC44" s="38">
        <f>SUM(CC32:CC43)</f>
        <v>0</v>
      </c>
      <c r="CD44" s="24">
        <f t="shared" ref="CD44" si="409">SUM(CD32:CD43)</f>
        <v>0</v>
      </c>
      <c r="CE44" s="39"/>
      <c r="CF44" s="38">
        <f>SUM(CF32:CF43)</f>
        <v>10</v>
      </c>
      <c r="CG44" s="24">
        <f t="shared" ref="CG44" si="410">SUM(CG32:CG43)</f>
        <v>197</v>
      </c>
      <c r="CH44" s="39"/>
      <c r="CI44" s="38">
        <f>SUM(CI32:CI43)</f>
        <v>3</v>
      </c>
      <c r="CJ44" s="24">
        <f t="shared" ref="CJ44" si="411">SUM(CJ32:CJ43)</f>
        <v>9</v>
      </c>
      <c r="CK44" s="39"/>
      <c r="CL44" s="38">
        <f>SUM(CL32:CL43)</f>
        <v>0</v>
      </c>
      <c r="CM44" s="24">
        <f t="shared" ref="CM44" si="412">SUM(CM32:CM43)</f>
        <v>0</v>
      </c>
      <c r="CN44" s="39"/>
      <c r="CO44" s="38">
        <f t="shared" ref="CO44:CP44" si="413">SUM(CO32:CO43)</f>
        <v>0</v>
      </c>
      <c r="CP44" s="24">
        <f t="shared" si="413"/>
        <v>0</v>
      </c>
      <c r="CQ44" s="39"/>
      <c r="CR44" s="38">
        <f>SUM(CR32:CR43)</f>
        <v>0</v>
      </c>
      <c r="CS44" s="24">
        <f t="shared" ref="CS44" si="414">SUM(CS32:CS43)</f>
        <v>0</v>
      </c>
      <c r="CT44" s="39"/>
      <c r="CU44" s="38">
        <f>SUM(CU32:CU43)</f>
        <v>0</v>
      </c>
      <c r="CV44" s="24">
        <f t="shared" ref="CV44" si="415">SUM(CV32:CV43)</f>
        <v>0</v>
      </c>
      <c r="CW44" s="39"/>
      <c r="CX44" s="38">
        <f t="shared" ref="CX44:CY44" si="416">SUM(CX32:CX43)</f>
        <v>47</v>
      </c>
      <c r="CY44" s="24">
        <f t="shared" si="416"/>
        <v>755</v>
      </c>
      <c r="CZ44" s="39"/>
      <c r="DA44" s="38">
        <f>SUM(DA32:DA43)</f>
        <v>0</v>
      </c>
      <c r="DB44" s="24">
        <f t="shared" ref="DB44" si="417">SUM(DB32:DB43)</f>
        <v>0</v>
      </c>
      <c r="DC44" s="39"/>
      <c r="DD44" s="38">
        <f t="shared" ref="DD44:DE44" si="418">SUM(DD32:DD43)</f>
        <v>80</v>
      </c>
      <c r="DE44" s="24">
        <f t="shared" si="418"/>
        <v>1940</v>
      </c>
      <c r="DF44" s="39"/>
      <c r="DG44" s="38">
        <f t="shared" ref="DG44:DH44" si="419">SUM(DG32:DG43)</f>
        <v>0</v>
      </c>
      <c r="DH44" s="24">
        <f t="shared" si="419"/>
        <v>0</v>
      </c>
      <c r="DI44" s="39"/>
      <c r="DJ44" s="38">
        <f>SUM(DJ32:DJ43)</f>
        <v>6</v>
      </c>
      <c r="DK44" s="24">
        <f t="shared" ref="DK44" si="420">SUM(DK32:DK43)</f>
        <v>145</v>
      </c>
      <c r="DL44" s="39"/>
      <c r="DM44" s="38"/>
      <c r="DN44" s="24"/>
      <c r="DO44" s="39"/>
      <c r="DP44" s="38"/>
      <c r="DQ44" s="24"/>
      <c r="DR44" s="39"/>
      <c r="DS44" s="38">
        <f>SUM(DS32:DS43)</f>
        <v>0</v>
      </c>
      <c r="DT44" s="24">
        <f t="shared" ref="DT44" si="421">SUM(DT32:DT43)</f>
        <v>0</v>
      </c>
      <c r="DU44" s="39"/>
      <c r="DV44" s="38">
        <f t="shared" ref="DV44:DW44" si="422">SUM(DV32:DV43)</f>
        <v>24</v>
      </c>
      <c r="DW44" s="24">
        <f t="shared" si="422"/>
        <v>73</v>
      </c>
      <c r="DX44" s="39"/>
      <c r="DY44" s="38">
        <f>SUM(DY32:DY43)</f>
        <v>18</v>
      </c>
      <c r="DZ44" s="24">
        <f t="shared" ref="DZ44" si="423">SUM(DZ32:DZ43)</f>
        <v>272</v>
      </c>
      <c r="EA44" s="39"/>
      <c r="EB44" s="38">
        <f>SUM(EB32:EB43)</f>
        <v>173</v>
      </c>
      <c r="EC44" s="24">
        <f t="shared" ref="EC44" si="424">SUM(EC32:EC43)</f>
        <v>616</v>
      </c>
      <c r="ED44" s="39"/>
      <c r="EE44" s="38">
        <f>SUM(EE32:EE43)</f>
        <v>0</v>
      </c>
      <c r="EF44" s="24">
        <f t="shared" ref="EF44" si="425">SUM(EF32:EF43)</f>
        <v>0</v>
      </c>
      <c r="EG44" s="39"/>
      <c r="EH44" s="38">
        <f>SUM(EH32:EH43)</f>
        <v>1</v>
      </c>
      <c r="EI44" s="24">
        <f t="shared" ref="EI44" si="426">SUM(EI32:EI43)</f>
        <v>8</v>
      </c>
      <c r="EJ44" s="39"/>
      <c r="EK44" s="38">
        <f>SUM(EK32:EK43)</f>
        <v>0</v>
      </c>
      <c r="EL44" s="24">
        <f t="shared" ref="EL44" si="427">SUM(EL32:EL43)</f>
        <v>0</v>
      </c>
      <c r="EM44" s="39"/>
      <c r="EN44" s="38">
        <f t="shared" ref="EN44:EO44" si="428">SUM(EN32:EN43)</f>
        <v>365</v>
      </c>
      <c r="EO44" s="24">
        <f t="shared" si="428"/>
        <v>5281</v>
      </c>
      <c r="EP44" s="39"/>
      <c r="EQ44" s="38">
        <f>SUM(EQ32:EQ43)</f>
        <v>482</v>
      </c>
      <c r="ER44" s="24">
        <f t="shared" ref="ER44" si="429">SUM(ER32:ER43)</f>
        <v>14424</v>
      </c>
      <c r="ES44" s="39"/>
      <c r="ET44" s="38">
        <f t="shared" ref="ET44:EU44" si="430">SUM(ET32:ET43)</f>
        <v>0</v>
      </c>
      <c r="EU44" s="24">
        <f t="shared" si="430"/>
        <v>0</v>
      </c>
      <c r="EV44" s="39"/>
      <c r="EW44" s="38">
        <f t="shared" ref="EW44:EX44" si="431">SUM(EW32:EW43)</f>
        <v>0</v>
      </c>
      <c r="EX44" s="24">
        <f t="shared" si="431"/>
        <v>0</v>
      </c>
      <c r="EY44" s="39"/>
      <c r="EZ44" s="38">
        <f>SUM(EZ32:EZ43)</f>
        <v>0</v>
      </c>
      <c r="FA44" s="24">
        <f t="shared" ref="FA44" si="432">SUM(FA32:FA43)</f>
        <v>0</v>
      </c>
      <c r="FB44" s="39"/>
      <c r="FC44" s="38">
        <f>SUM(FC32:FC43)</f>
        <v>0</v>
      </c>
      <c r="FD44" s="24">
        <f t="shared" ref="FD44" si="433">SUM(FD32:FD43)</f>
        <v>0</v>
      </c>
      <c r="FE44" s="39"/>
      <c r="FF44" s="38">
        <f t="shared" ref="FF44:FG44" si="434">SUM(FF32:FF43)</f>
        <v>8</v>
      </c>
      <c r="FG44" s="24">
        <f t="shared" si="434"/>
        <v>94</v>
      </c>
      <c r="FH44" s="39"/>
      <c r="FI44" s="38">
        <f>SUM(FI32:FI43)</f>
        <v>0</v>
      </c>
      <c r="FJ44" s="24">
        <f t="shared" ref="FJ44" si="435">SUM(FJ32:FJ43)</f>
        <v>0</v>
      </c>
      <c r="FK44" s="39"/>
      <c r="FL44" s="38">
        <f>SUM(FL32:FL43)</f>
        <v>0</v>
      </c>
      <c r="FM44" s="24">
        <f t="shared" ref="FM44" si="436">SUM(FM32:FM43)</f>
        <v>0</v>
      </c>
      <c r="FN44" s="39"/>
      <c r="FO44" s="38">
        <f>SUM(FO32:FO43)</f>
        <v>0</v>
      </c>
      <c r="FP44" s="24">
        <f t="shared" ref="FP44" si="437">SUM(FP32:FP43)</f>
        <v>0</v>
      </c>
      <c r="FQ44" s="39"/>
      <c r="FR44" s="38">
        <f>SUM(FR32:FR43)</f>
        <v>0</v>
      </c>
      <c r="FS44" s="24">
        <f t="shared" ref="FS44" si="438">SUM(FS32:FS43)</f>
        <v>0</v>
      </c>
      <c r="FT44" s="39"/>
      <c r="FU44" s="38">
        <f>SUM(FU32:FU43)</f>
        <v>0</v>
      </c>
      <c r="FV44" s="24">
        <f t="shared" ref="FV44" si="439">SUM(FV32:FV43)</f>
        <v>0</v>
      </c>
      <c r="FW44" s="39"/>
      <c r="FX44" s="38">
        <f>SUM(FX32:FX43)</f>
        <v>0</v>
      </c>
      <c r="FY44" s="24">
        <f t="shared" ref="FY44" si="440">SUM(FY32:FY43)</f>
        <v>0</v>
      </c>
      <c r="FZ44" s="39"/>
      <c r="GA44" s="38">
        <f>SUM(GA32:GA43)</f>
        <v>0</v>
      </c>
      <c r="GB44" s="24">
        <f t="shared" ref="GB44" si="441">SUM(GB32:GB43)</f>
        <v>0</v>
      </c>
      <c r="GC44" s="39"/>
      <c r="GD44" s="38">
        <f>SUM(GD32:GD43)</f>
        <v>0</v>
      </c>
      <c r="GE44" s="24">
        <f t="shared" ref="GE44" si="442">SUM(GE32:GE43)</f>
        <v>0</v>
      </c>
      <c r="GF44" s="39"/>
      <c r="GG44" s="38">
        <f>SUM(GG32:GG43)</f>
        <v>0</v>
      </c>
      <c r="GH44" s="24">
        <f t="shared" ref="GH44" si="443">SUM(GH32:GH43)</f>
        <v>0</v>
      </c>
      <c r="GI44" s="39"/>
      <c r="GJ44" s="38">
        <f>SUM(GJ32:GJ43)</f>
        <v>0</v>
      </c>
      <c r="GK44" s="24">
        <f t="shared" ref="GK44" si="444">SUM(GK32:GK43)</f>
        <v>0</v>
      </c>
      <c r="GL44" s="39"/>
      <c r="GM44" s="38">
        <f>SUM(GM32:GM43)</f>
        <v>157</v>
      </c>
      <c r="GN44" s="24">
        <f t="shared" ref="GN44" si="445">SUM(GN32:GN43)</f>
        <v>905</v>
      </c>
      <c r="GO44" s="39"/>
      <c r="GP44" s="38">
        <f t="shared" ref="GP44:GQ44" si="446">SUM(GP32:GP43)</f>
        <v>0</v>
      </c>
      <c r="GQ44" s="24">
        <f t="shared" si="446"/>
        <v>0</v>
      </c>
      <c r="GR44" s="39"/>
      <c r="GS44" s="38">
        <f t="shared" ref="GS44:GT44" si="447">SUM(GS32:GS43)</f>
        <v>0</v>
      </c>
      <c r="GT44" s="24">
        <f t="shared" si="447"/>
        <v>0</v>
      </c>
      <c r="GU44" s="39"/>
      <c r="GV44" s="38">
        <f t="shared" ref="GV44:GW44" si="448">SUM(GV32:GV43)</f>
        <v>0</v>
      </c>
      <c r="GW44" s="24">
        <f t="shared" si="448"/>
        <v>0</v>
      </c>
      <c r="GX44" s="39"/>
      <c r="GY44" s="38">
        <f>SUM(GY32:GY43)</f>
        <v>0</v>
      </c>
      <c r="GZ44" s="24">
        <f t="shared" ref="GZ44" si="449">SUM(GZ32:GZ43)</f>
        <v>0</v>
      </c>
      <c r="HA44" s="39"/>
      <c r="HB44" s="38">
        <f>SUM(HB32:HB43)</f>
        <v>0</v>
      </c>
      <c r="HC44" s="24">
        <f t="shared" ref="HC44" si="450">SUM(HC32:HC43)</f>
        <v>0</v>
      </c>
      <c r="HD44" s="39"/>
      <c r="HE44" s="38">
        <f>SUM(HE32:HE43)</f>
        <v>0</v>
      </c>
      <c r="HF44" s="24">
        <f t="shared" ref="HF44" si="451">SUM(HF32:HF43)</f>
        <v>0</v>
      </c>
      <c r="HG44" s="39"/>
      <c r="HH44" s="38">
        <f>SUM(HH32:HH43)</f>
        <v>0</v>
      </c>
      <c r="HI44" s="24">
        <f t="shared" ref="HI44" si="452">SUM(HI32:HI43)</f>
        <v>0</v>
      </c>
      <c r="HJ44" s="39"/>
      <c r="HK44" s="38">
        <f>SUM(HK32:HK43)</f>
        <v>0</v>
      </c>
      <c r="HL44" s="24">
        <f t="shared" ref="HL44" si="453">SUM(HL32:HL43)</f>
        <v>0</v>
      </c>
      <c r="HM44" s="39"/>
      <c r="HN44" s="38">
        <f>SUM(HN32:HN43)</f>
        <v>0</v>
      </c>
      <c r="HO44" s="24">
        <f t="shared" ref="HO44" si="454">SUM(HO32:HO43)</f>
        <v>0</v>
      </c>
      <c r="HP44" s="39"/>
      <c r="HQ44" s="38">
        <f>SUM(HQ32:HQ43)</f>
        <v>0</v>
      </c>
      <c r="HR44" s="24">
        <f t="shared" ref="HR44" si="455">SUM(HR32:HR43)</f>
        <v>0</v>
      </c>
      <c r="HS44" s="39"/>
      <c r="HT44" s="38">
        <f>SUM(HT32:HT43)</f>
        <v>0</v>
      </c>
      <c r="HU44" s="24">
        <f t="shared" ref="HU44" si="456">SUM(HU32:HU43)</f>
        <v>0</v>
      </c>
      <c r="HV44" s="39"/>
      <c r="HW44" s="38">
        <f t="shared" ref="HW44:HX44" si="457">SUM(HW32:HW43)</f>
        <v>57</v>
      </c>
      <c r="HX44" s="24">
        <f t="shared" si="457"/>
        <v>2023</v>
      </c>
      <c r="HY44" s="39"/>
      <c r="HZ44" s="38">
        <f t="shared" ref="HZ44:IA44" si="458">SUM(HZ32:HZ43)</f>
        <v>22</v>
      </c>
      <c r="IA44" s="24">
        <f t="shared" si="458"/>
        <v>496</v>
      </c>
      <c r="IB44" s="39"/>
      <c r="IC44" s="38">
        <f t="shared" ref="IC44:ID44" si="459">SUM(IC32:IC43)</f>
        <v>0</v>
      </c>
      <c r="ID44" s="24">
        <f t="shared" si="459"/>
        <v>0</v>
      </c>
      <c r="IE44" s="39"/>
      <c r="IF44" s="38">
        <f>SUM(IF32:IF43)</f>
        <v>0</v>
      </c>
      <c r="IG44" s="24">
        <f t="shared" ref="IG44" si="460">SUM(IG32:IG43)</f>
        <v>0</v>
      </c>
      <c r="IH44" s="39"/>
      <c r="II44" s="38">
        <f t="shared" ref="II44:IJ44" si="461">SUM(II32:II43)</f>
        <v>387</v>
      </c>
      <c r="IJ44" s="24">
        <f t="shared" si="461"/>
        <v>2652</v>
      </c>
      <c r="IK44" s="39"/>
      <c r="IL44" s="38">
        <f t="shared" ref="IL44:IM44" si="462">SUM(IL32:IL43)</f>
        <v>0</v>
      </c>
      <c r="IM44" s="24">
        <f t="shared" si="462"/>
        <v>0</v>
      </c>
      <c r="IN44" s="39"/>
      <c r="IO44" s="38">
        <f t="shared" ref="IO44:IP44" si="463">SUM(IO32:IO43)</f>
        <v>2</v>
      </c>
      <c r="IP44" s="24">
        <f t="shared" si="463"/>
        <v>76</v>
      </c>
      <c r="IQ44" s="39"/>
      <c r="IR44" s="38">
        <f t="shared" ref="IR44:IS44" si="464">SUM(IR32:IR43)</f>
        <v>4</v>
      </c>
      <c r="IS44" s="24">
        <f t="shared" si="464"/>
        <v>97</v>
      </c>
      <c r="IT44" s="39"/>
      <c r="IU44" s="38">
        <f t="shared" ref="IU44:IV44" si="465">SUM(IU32:IU43)</f>
        <v>0</v>
      </c>
      <c r="IV44" s="24">
        <f t="shared" si="465"/>
        <v>0</v>
      </c>
      <c r="IW44" s="39"/>
      <c r="IX44" s="38">
        <f t="shared" ref="IX44:IY44" si="466">SUM(IX32:IX43)</f>
        <v>0</v>
      </c>
      <c r="IY44" s="24">
        <f t="shared" si="466"/>
        <v>0</v>
      </c>
      <c r="IZ44" s="39"/>
      <c r="JA44" s="38">
        <f t="shared" ref="JA44:JB44" si="467">SUM(JA32:JA43)</f>
        <v>0</v>
      </c>
      <c r="JB44" s="24">
        <f t="shared" si="467"/>
        <v>0</v>
      </c>
      <c r="JC44" s="39"/>
      <c r="JD44" s="38">
        <f t="shared" ref="JD44:JE44" si="468">SUM(JD32:JD43)</f>
        <v>110</v>
      </c>
      <c r="JE44" s="24">
        <f t="shared" si="468"/>
        <v>177</v>
      </c>
      <c r="JF44" s="39"/>
      <c r="JG44" s="38">
        <f t="shared" ref="JG44:JH44" si="469">SUM(JG32:JG43)</f>
        <v>198</v>
      </c>
      <c r="JH44" s="24">
        <f t="shared" si="469"/>
        <v>2154</v>
      </c>
      <c r="JI44" s="39"/>
      <c r="JJ44" s="38">
        <f t="shared" ref="JJ44:JK44" si="470">SUM(JJ32:JJ43)</f>
        <v>0</v>
      </c>
      <c r="JK44" s="24">
        <f t="shared" si="470"/>
        <v>0</v>
      </c>
      <c r="JL44" s="39"/>
      <c r="JM44" s="38">
        <f t="shared" ref="JM44:JN44" si="471">SUM(JM32:JM43)</f>
        <v>0</v>
      </c>
      <c r="JN44" s="24">
        <f t="shared" si="471"/>
        <v>0</v>
      </c>
      <c r="JO44" s="39"/>
      <c r="JP44" s="38">
        <f t="shared" ref="JP44:JQ44" si="472">SUM(JP32:JP43)</f>
        <v>0</v>
      </c>
      <c r="JQ44" s="24">
        <f t="shared" si="472"/>
        <v>0</v>
      </c>
      <c r="JR44" s="39"/>
      <c r="JS44" s="38">
        <f t="shared" ref="JS44:JT44" si="473">SUM(JS32:JS43)</f>
        <v>0</v>
      </c>
      <c r="JT44" s="24">
        <f t="shared" si="473"/>
        <v>0</v>
      </c>
      <c r="JU44" s="39"/>
      <c r="JV44" s="38">
        <f t="shared" ref="JV44:JW44" si="474">SUM(JV32:JV43)</f>
        <v>0</v>
      </c>
      <c r="JW44" s="24">
        <f t="shared" si="474"/>
        <v>0</v>
      </c>
      <c r="JX44" s="39"/>
      <c r="JY44" s="38">
        <f t="shared" ref="JY44:JZ44" si="475">SUM(JY32:JY43)</f>
        <v>0</v>
      </c>
      <c r="JZ44" s="24">
        <f t="shared" si="475"/>
        <v>0</v>
      </c>
      <c r="KA44" s="39"/>
      <c r="KB44" s="38">
        <f t="shared" ref="KB44:KC44" si="476">SUM(KB32:KB43)</f>
        <v>0</v>
      </c>
      <c r="KC44" s="24">
        <f t="shared" si="476"/>
        <v>0</v>
      </c>
      <c r="KD44" s="39"/>
      <c r="KE44" s="38"/>
      <c r="KF44" s="24"/>
      <c r="KG44" s="39"/>
      <c r="KH44" s="38">
        <f t="shared" ref="KH44:KI44" si="477">SUM(KH32:KH43)</f>
        <v>33</v>
      </c>
      <c r="KI44" s="24">
        <f t="shared" si="477"/>
        <v>111</v>
      </c>
      <c r="KJ44" s="39"/>
      <c r="KK44" s="38">
        <f t="shared" ref="KK44:KL44" si="478">SUM(KK32:KK43)</f>
        <v>0</v>
      </c>
      <c r="KL44" s="24">
        <f t="shared" si="478"/>
        <v>0</v>
      </c>
      <c r="KM44" s="39"/>
      <c r="KN44" s="38">
        <f t="shared" ref="KN44:KO44" si="479">SUM(KN32:KN43)</f>
        <v>16</v>
      </c>
      <c r="KO44" s="24">
        <f t="shared" si="479"/>
        <v>417</v>
      </c>
      <c r="KP44" s="39"/>
      <c r="KQ44" s="38"/>
      <c r="KR44" s="24"/>
      <c r="KS44" s="39"/>
      <c r="KT44" s="38">
        <f t="shared" ref="KT44:KU44" si="480">SUM(KT32:KT43)</f>
        <v>13</v>
      </c>
      <c r="KU44" s="24">
        <f t="shared" si="480"/>
        <v>41</v>
      </c>
      <c r="KV44" s="39"/>
      <c r="KW44" s="38">
        <f t="shared" ref="KW44:KX44" si="481">SUM(KW32:KW43)</f>
        <v>45</v>
      </c>
      <c r="KX44" s="24">
        <f t="shared" si="481"/>
        <v>1199</v>
      </c>
      <c r="KY44" s="39"/>
      <c r="KZ44" s="38">
        <f t="shared" ref="KZ44:LA44" si="482">SUM(KZ32:KZ43)</f>
        <v>0</v>
      </c>
      <c r="LA44" s="24">
        <f t="shared" si="482"/>
        <v>0</v>
      </c>
      <c r="LB44" s="39"/>
      <c r="LC44" s="38">
        <f t="shared" ref="LC44:LD44" si="483">SUM(LC32:LC43)</f>
        <v>0</v>
      </c>
      <c r="LD44" s="24">
        <f t="shared" si="483"/>
        <v>0</v>
      </c>
      <c r="LE44" s="39"/>
      <c r="LF44" s="38">
        <f t="shared" ref="LF44:LG44" si="484">SUM(LF32:LF43)</f>
        <v>213</v>
      </c>
      <c r="LG44" s="24">
        <f t="shared" si="484"/>
        <v>1791</v>
      </c>
      <c r="LH44" s="39"/>
      <c r="LI44" s="38">
        <f t="shared" ref="LI44:LJ44" si="485">SUM(LI32:LI43)</f>
        <v>305</v>
      </c>
      <c r="LJ44" s="24">
        <f t="shared" si="485"/>
        <v>6668</v>
      </c>
      <c r="LK44" s="39"/>
      <c r="LL44" s="38">
        <f t="shared" ref="LL44:LM44" si="486">SUM(LL32:LL43)</f>
        <v>38</v>
      </c>
      <c r="LM44" s="24">
        <f t="shared" si="486"/>
        <v>767</v>
      </c>
      <c r="LN44" s="39"/>
      <c r="LO44" s="38">
        <f t="shared" ref="LO44:LP44" si="487">SUM(LO32:LO43)</f>
        <v>0</v>
      </c>
      <c r="LP44" s="24">
        <f t="shared" si="487"/>
        <v>0</v>
      </c>
      <c r="LQ44" s="39"/>
      <c r="LR44" s="38">
        <f t="shared" ref="LR44:LS44" si="488">SUM(LR32:LR43)</f>
        <v>6</v>
      </c>
      <c r="LS44" s="24">
        <f t="shared" si="488"/>
        <v>92</v>
      </c>
      <c r="LT44" s="39"/>
      <c r="LU44" s="38">
        <f t="shared" ref="LU44:LV44" si="489">SUM(LU32:LU43)</f>
        <v>0</v>
      </c>
      <c r="LV44" s="24">
        <f t="shared" si="489"/>
        <v>0</v>
      </c>
      <c r="LW44" s="39"/>
      <c r="LX44" s="38">
        <f t="shared" ref="LX44:LY44" si="490">SUM(LX32:LX43)</f>
        <v>0</v>
      </c>
      <c r="LY44" s="24">
        <f t="shared" si="490"/>
        <v>0</v>
      </c>
      <c r="LZ44" s="39"/>
      <c r="MA44" s="25" t="e">
        <f>L44+O44+R44+AA44+AG44+AP44+AS44+BB44+BH44+BK44+CC44+CF44+CI44+CX44+DJ44+DV44+DY44+EB44+EE44+EH44+EK44+EN44+EQ44+EW44+EZ44+FF44+FU44+GM44+HB44+HQ44+HW44+HZ44+IC44+II44+IL44+IO44+IR44+IU44+IX44+JD44+JG44+JM44+JP44+JV44+JY44+KH44+KN44+KT44+KW44+LF44+LI44+LL44+LR44+LU44+CO44+FC44+AM44+ET44+FO44+FR44+LO44+HT44+HN44+CU44+LC44+KZ44+KB44+JS44+JJ44+IF44+HK44+HH44+HE44+FX44+DG44+DD44+CR44+BZ44+BT44+BN44+BE44+AY44+AJ44+AD44+X44+JA44+GJ44+GG44+CL44+LX44+DA44+GA44+FI44+BW44+GY44+DS44+GD44+FL44+#REF!+GS44</f>
        <v>#REF!</v>
      </c>
      <c r="MB44" s="64" t="e">
        <f>M44+P44+S44+AB44+AH44+AQ44+AT44+BC44+BI44+BL44+CD44+CG44+CJ44+CY44+DK44+DW44+DZ44+EC44+EF44+EI44+EL44+EO44+ER44+EX44+FA44+FG44+FV44+GN44+HC44+HR44+HX44+IA44+ID44+IJ44+IM44+IP44+IS44+IV44+IY44+JE44+JH44+JN44+JQ44+JW44+JZ44+KI44+KO44+KU44+KX44+LG44+LJ44+LM44+LS44+LV44+CP44+FD44+AN44+EU44+FP44+FS44+LP44+HU44+HO44+CV44+LD44+LA44+KC44+JT44+JK44+IG44+HL44+HI44+HF44+FY44+DH44+DE44+CS44+CA44+BU44+BO44+BF44+AZ44+AK44+AE44+Y44+JB44+GK44+GH44+CM44+LY44+DB44+GB44+FJ44+BX44+GZ44+DT44+GE44+FM44+#REF!+GT44</f>
        <v>#REF!</v>
      </c>
      <c r="MC44" s="3"/>
      <c r="MD44" s="4"/>
      <c r="ME44" s="3"/>
      <c r="MF44" s="3"/>
      <c r="MG44" s="3"/>
      <c r="MH44" s="4"/>
      <c r="MI44" s="3"/>
      <c r="MJ44" s="3"/>
      <c r="MK44" s="3"/>
      <c r="ML44" s="4"/>
      <c r="MM44" s="3"/>
      <c r="MN44" s="3"/>
      <c r="MO44" s="1"/>
      <c r="MT44" s="2"/>
      <c r="MY44" s="2"/>
      <c r="ND44" s="2"/>
      <c r="NI44" s="2"/>
      <c r="NN44" s="2"/>
      <c r="NS44" s="2"/>
      <c r="NX44" s="2"/>
      <c r="OC44" s="2"/>
      <c r="OH44" s="2"/>
      <c r="OM44" s="2"/>
      <c r="OR44" s="2"/>
      <c r="OW44" s="2"/>
      <c r="PB44" s="2"/>
      <c r="PG44" s="2"/>
      <c r="PL44" s="2"/>
    </row>
    <row r="45" spans="1:428" x14ac:dyDescent="0.3">
      <c r="A45" s="52">
        <v>2007</v>
      </c>
      <c r="B45" s="53" t="s">
        <v>5</v>
      </c>
      <c r="C45" s="36"/>
      <c r="D45" s="12"/>
      <c r="E45" s="37"/>
      <c r="F45" s="36">
        <v>0</v>
      </c>
      <c r="G45" s="12">
        <v>0</v>
      </c>
      <c r="H45" s="37">
        <f t="shared" ref="H45:H56" si="491">IF(F45=0,0,G45/F45*1000)</f>
        <v>0</v>
      </c>
      <c r="I45" s="36"/>
      <c r="J45" s="12"/>
      <c r="K45" s="37"/>
      <c r="L45" s="36">
        <v>0</v>
      </c>
      <c r="M45" s="12">
        <v>0</v>
      </c>
      <c r="N45" s="37">
        <v>0</v>
      </c>
      <c r="O45" s="36">
        <v>72</v>
      </c>
      <c r="P45" s="12">
        <v>997</v>
      </c>
      <c r="Q45" s="37">
        <f t="shared" ref="Q45:Q56" si="492">P45/O45*1000</f>
        <v>13847.222222222221</v>
      </c>
      <c r="R45" s="36">
        <v>0</v>
      </c>
      <c r="S45" s="12">
        <v>0</v>
      </c>
      <c r="T45" s="37">
        <v>0</v>
      </c>
      <c r="U45" s="36">
        <v>0</v>
      </c>
      <c r="V45" s="12">
        <v>0</v>
      </c>
      <c r="W45" s="37">
        <f t="shared" ref="W45:W56" si="493">IF(U45=0,0,V45/U45*1000)</f>
        <v>0</v>
      </c>
      <c r="X45" s="36">
        <v>0</v>
      </c>
      <c r="Y45" s="12">
        <v>0</v>
      </c>
      <c r="Z45" s="37">
        <v>0</v>
      </c>
      <c r="AA45" s="36">
        <v>0</v>
      </c>
      <c r="AB45" s="12">
        <v>0</v>
      </c>
      <c r="AC45" s="37">
        <v>0</v>
      </c>
      <c r="AD45" s="36">
        <v>0</v>
      </c>
      <c r="AE45" s="12">
        <v>0</v>
      </c>
      <c r="AF45" s="37">
        <v>0</v>
      </c>
      <c r="AG45" s="36">
        <v>11</v>
      </c>
      <c r="AH45" s="12">
        <v>330</v>
      </c>
      <c r="AI45" s="37">
        <f t="shared" ref="AI45:AI56" si="494">AH45/AG45*1000</f>
        <v>30000</v>
      </c>
      <c r="AJ45" s="36">
        <v>0</v>
      </c>
      <c r="AK45" s="12">
        <v>0</v>
      </c>
      <c r="AL45" s="37">
        <v>0</v>
      </c>
      <c r="AM45" s="36">
        <v>0</v>
      </c>
      <c r="AN45" s="12">
        <v>0</v>
      </c>
      <c r="AO45" s="37">
        <v>0</v>
      </c>
      <c r="AP45" s="36">
        <v>0</v>
      </c>
      <c r="AQ45" s="12">
        <v>0</v>
      </c>
      <c r="AR45" s="37">
        <v>0</v>
      </c>
      <c r="AS45" s="36">
        <v>0</v>
      </c>
      <c r="AT45" s="12">
        <v>0</v>
      </c>
      <c r="AU45" s="37">
        <v>0</v>
      </c>
      <c r="AV45" s="36">
        <v>0</v>
      </c>
      <c r="AW45" s="12">
        <v>0</v>
      </c>
      <c r="AX45" s="37">
        <f t="shared" ref="AX45:AX56" si="495">IF(AV45=0,0,AW45/AV45*1000)</f>
        <v>0</v>
      </c>
      <c r="AY45" s="36">
        <v>0</v>
      </c>
      <c r="AZ45" s="12">
        <v>0</v>
      </c>
      <c r="BA45" s="37">
        <v>0</v>
      </c>
      <c r="BB45" s="36">
        <v>0</v>
      </c>
      <c r="BC45" s="12">
        <v>0</v>
      </c>
      <c r="BD45" s="37">
        <v>0</v>
      </c>
      <c r="BE45" s="36">
        <v>0</v>
      </c>
      <c r="BF45" s="12">
        <v>0</v>
      </c>
      <c r="BG45" s="37">
        <v>0</v>
      </c>
      <c r="BH45" s="36">
        <v>0</v>
      </c>
      <c r="BI45" s="12">
        <v>0</v>
      </c>
      <c r="BJ45" s="37">
        <v>0</v>
      </c>
      <c r="BK45" s="36">
        <v>1</v>
      </c>
      <c r="BL45" s="12">
        <v>8</v>
      </c>
      <c r="BM45" s="37">
        <f t="shared" ref="BM45:BM56" si="496">BL45/BK45*1000</f>
        <v>8000</v>
      </c>
      <c r="BN45" s="36">
        <v>0</v>
      </c>
      <c r="BO45" s="12">
        <v>0</v>
      </c>
      <c r="BP45" s="37">
        <v>0</v>
      </c>
      <c r="BQ45" s="36">
        <v>0</v>
      </c>
      <c r="BR45" s="12">
        <v>0</v>
      </c>
      <c r="BS45" s="37">
        <f t="shared" ref="BS45:BS56" si="497">IF(BQ45=0,0,BR45/BQ45*1000)</f>
        <v>0</v>
      </c>
      <c r="BT45" s="36">
        <v>0</v>
      </c>
      <c r="BU45" s="12">
        <v>0</v>
      </c>
      <c r="BV45" s="37">
        <v>0</v>
      </c>
      <c r="BW45" s="36">
        <v>0</v>
      </c>
      <c r="BX45" s="12">
        <v>0</v>
      </c>
      <c r="BY45" s="37">
        <v>0</v>
      </c>
      <c r="BZ45" s="36">
        <v>0</v>
      </c>
      <c r="CA45" s="12">
        <v>0</v>
      </c>
      <c r="CB45" s="37">
        <v>0</v>
      </c>
      <c r="CC45" s="36">
        <v>0</v>
      </c>
      <c r="CD45" s="12">
        <v>0</v>
      </c>
      <c r="CE45" s="37">
        <v>0</v>
      </c>
      <c r="CF45" s="36">
        <v>0</v>
      </c>
      <c r="CG45" s="12">
        <v>0</v>
      </c>
      <c r="CH45" s="37">
        <v>0</v>
      </c>
      <c r="CI45" s="36">
        <v>0</v>
      </c>
      <c r="CJ45" s="12">
        <v>0</v>
      </c>
      <c r="CK45" s="37">
        <v>0</v>
      </c>
      <c r="CL45" s="36">
        <v>0</v>
      </c>
      <c r="CM45" s="12">
        <v>0</v>
      </c>
      <c r="CN45" s="37">
        <v>0</v>
      </c>
      <c r="CO45" s="36">
        <v>0</v>
      </c>
      <c r="CP45" s="12">
        <v>0</v>
      </c>
      <c r="CQ45" s="37">
        <v>0</v>
      </c>
      <c r="CR45" s="36">
        <v>0</v>
      </c>
      <c r="CS45" s="12">
        <v>0</v>
      </c>
      <c r="CT45" s="37">
        <v>0</v>
      </c>
      <c r="CU45" s="36">
        <v>0</v>
      </c>
      <c r="CV45" s="12">
        <v>0</v>
      </c>
      <c r="CW45" s="37">
        <v>0</v>
      </c>
      <c r="CX45" s="36">
        <v>0</v>
      </c>
      <c r="CY45" s="12">
        <v>0</v>
      </c>
      <c r="CZ45" s="37">
        <v>0</v>
      </c>
      <c r="DA45" s="36">
        <v>0</v>
      </c>
      <c r="DB45" s="12">
        <v>0</v>
      </c>
      <c r="DC45" s="37">
        <v>0</v>
      </c>
      <c r="DD45" s="36">
        <v>4</v>
      </c>
      <c r="DE45" s="12">
        <v>74</v>
      </c>
      <c r="DF45" s="37">
        <f t="shared" ref="DF45:DF55" si="498">DE45/DD45*1000</f>
        <v>18500</v>
      </c>
      <c r="DG45" s="36">
        <v>0</v>
      </c>
      <c r="DH45" s="12">
        <v>0</v>
      </c>
      <c r="DI45" s="37">
        <v>0</v>
      </c>
      <c r="DJ45" s="36">
        <v>0</v>
      </c>
      <c r="DK45" s="12">
        <v>0</v>
      </c>
      <c r="DL45" s="37">
        <v>0</v>
      </c>
      <c r="DM45" s="36"/>
      <c r="DN45" s="12"/>
      <c r="DO45" s="37"/>
      <c r="DP45" s="36"/>
      <c r="DQ45" s="12"/>
      <c r="DR45" s="37"/>
      <c r="DS45" s="36">
        <v>0</v>
      </c>
      <c r="DT45" s="12">
        <v>0</v>
      </c>
      <c r="DU45" s="37">
        <v>0</v>
      </c>
      <c r="DV45" s="36">
        <v>0</v>
      </c>
      <c r="DW45" s="12">
        <v>0</v>
      </c>
      <c r="DX45" s="37">
        <v>0</v>
      </c>
      <c r="DY45" s="36">
        <v>4</v>
      </c>
      <c r="DZ45" s="12">
        <v>51</v>
      </c>
      <c r="EA45" s="37">
        <f t="shared" ref="EA45:EA55" si="499">DZ45/DY45*1000</f>
        <v>12750</v>
      </c>
      <c r="EB45" s="36">
        <v>3</v>
      </c>
      <c r="EC45" s="12">
        <v>29</v>
      </c>
      <c r="ED45" s="37">
        <f t="shared" ref="ED45" si="500">EC45/EB45*1000</f>
        <v>9666.6666666666661</v>
      </c>
      <c r="EE45" s="36">
        <v>0</v>
      </c>
      <c r="EF45" s="12">
        <v>0</v>
      </c>
      <c r="EG45" s="37">
        <v>0</v>
      </c>
      <c r="EH45" s="36">
        <v>0</v>
      </c>
      <c r="EI45" s="12">
        <v>0</v>
      </c>
      <c r="EJ45" s="37">
        <v>0</v>
      </c>
      <c r="EK45" s="36">
        <v>0</v>
      </c>
      <c r="EL45" s="12">
        <v>0</v>
      </c>
      <c r="EM45" s="37">
        <v>0</v>
      </c>
      <c r="EN45" s="36">
        <v>141</v>
      </c>
      <c r="EO45" s="12">
        <v>1676</v>
      </c>
      <c r="EP45" s="37">
        <f t="shared" ref="EP45:EP56" si="501">EO45/EN45*1000</f>
        <v>11886.524822695035</v>
      </c>
      <c r="EQ45" s="36">
        <v>43</v>
      </c>
      <c r="ER45" s="12">
        <v>1392</v>
      </c>
      <c r="ES45" s="37">
        <f t="shared" ref="ES45:ES56" si="502">ER45/EQ45*1000</f>
        <v>32372.093023255813</v>
      </c>
      <c r="ET45" s="36">
        <v>0</v>
      </c>
      <c r="EU45" s="12">
        <v>0</v>
      </c>
      <c r="EV45" s="37">
        <v>0</v>
      </c>
      <c r="EW45" s="36">
        <v>0</v>
      </c>
      <c r="EX45" s="12">
        <v>0</v>
      </c>
      <c r="EY45" s="37">
        <v>0</v>
      </c>
      <c r="EZ45" s="36">
        <v>0</v>
      </c>
      <c r="FA45" s="12">
        <v>0</v>
      </c>
      <c r="FB45" s="37">
        <v>0</v>
      </c>
      <c r="FC45" s="36">
        <v>0</v>
      </c>
      <c r="FD45" s="12">
        <v>0</v>
      </c>
      <c r="FE45" s="37">
        <v>0</v>
      </c>
      <c r="FF45" s="36">
        <v>0</v>
      </c>
      <c r="FG45" s="12">
        <v>0</v>
      </c>
      <c r="FH45" s="37">
        <v>0</v>
      </c>
      <c r="FI45" s="36">
        <v>0</v>
      </c>
      <c r="FJ45" s="12">
        <v>0</v>
      </c>
      <c r="FK45" s="37">
        <v>0</v>
      </c>
      <c r="FL45" s="36">
        <v>0</v>
      </c>
      <c r="FM45" s="12">
        <v>0</v>
      </c>
      <c r="FN45" s="37">
        <v>0</v>
      </c>
      <c r="FO45" s="36">
        <v>0</v>
      </c>
      <c r="FP45" s="12">
        <v>0</v>
      </c>
      <c r="FQ45" s="37">
        <v>0</v>
      </c>
      <c r="FR45" s="36">
        <v>0</v>
      </c>
      <c r="FS45" s="12">
        <v>0</v>
      </c>
      <c r="FT45" s="37">
        <v>0</v>
      </c>
      <c r="FU45" s="36">
        <v>0</v>
      </c>
      <c r="FV45" s="12">
        <v>0</v>
      </c>
      <c r="FW45" s="37">
        <v>0</v>
      </c>
      <c r="FX45" s="36">
        <v>0</v>
      </c>
      <c r="FY45" s="12">
        <v>0</v>
      </c>
      <c r="FZ45" s="37">
        <v>0</v>
      </c>
      <c r="GA45" s="36">
        <v>0</v>
      </c>
      <c r="GB45" s="12">
        <v>0</v>
      </c>
      <c r="GC45" s="37">
        <v>0</v>
      </c>
      <c r="GD45" s="36">
        <v>0</v>
      </c>
      <c r="GE45" s="12">
        <v>0</v>
      </c>
      <c r="GF45" s="37">
        <v>0</v>
      </c>
      <c r="GG45" s="36">
        <v>0</v>
      </c>
      <c r="GH45" s="12">
        <v>0</v>
      </c>
      <c r="GI45" s="37">
        <v>0</v>
      </c>
      <c r="GJ45" s="36">
        <v>0</v>
      </c>
      <c r="GK45" s="12">
        <v>0</v>
      </c>
      <c r="GL45" s="37">
        <v>0</v>
      </c>
      <c r="GM45" s="36">
        <v>9</v>
      </c>
      <c r="GN45" s="12">
        <v>39</v>
      </c>
      <c r="GO45" s="37">
        <f t="shared" ref="GO45:GO48" si="503">GN45/GM45*1000</f>
        <v>4333.333333333333</v>
      </c>
      <c r="GP45" s="36">
        <v>0</v>
      </c>
      <c r="GQ45" s="12">
        <v>0</v>
      </c>
      <c r="GR45" s="37">
        <f t="shared" ref="GR45:GR56" si="504">IF(GP45=0,0,GQ45/GP45*1000)</f>
        <v>0</v>
      </c>
      <c r="GS45" s="36">
        <v>0</v>
      </c>
      <c r="GT45" s="12">
        <v>0</v>
      </c>
      <c r="GU45" s="37">
        <f t="shared" ref="GU45:GU56" si="505">IF(GS45=0,0,GT45/GS45*1000)</f>
        <v>0</v>
      </c>
      <c r="GV45" s="36">
        <v>0</v>
      </c>
      <c r="GW45" s="12">
        <v>0</v>
      </c>
      <c r="GX45" s="37">
        <f t="shared" ref="GX45:GX56" si="506">IF(GV45=0,0,GW45/GV45*1000)</f>
        <v>0</v>
      </c>
      <c r="GY45" s="36">
        <v>0</v>
      </c>
      <c r="GZ45" s="12">
        <v>0</v>
      </c>
      <c r="HA45" s="37">
        <v>0</v>
      </c>
      <c r="HB45" s="36">
        <v>0</v>
      </c>
      <c r="HC45" s="12">
        <v>0</v>
      </c>
      <c r="HD45" s="37">
        <v>0</v>
      </c>
      <c r="HE45" s="36">
        <v>0</v>
      </c>
      <c r="HF45" s="12">
        <v>0</v>
      </c>
      <c r="HG45" s="37">
        <v>0</v>
      </c>
      <c r="HH45" s="36">
        <v>0</v>
      </c>
      <c r="HI45" s="12">
        <v>0</v>
      </c>
      <c r="HJ45" s="37">
        <v>0</v>
      </c>
      <c r="HK45" s="36">
        <v>0</v>
      </c>
      <c r="HL45" s="12">
        <v>0</v>
      </c>
      <c r="HM45" s="37">
        <v>0</v>
      </c>
      <c r="HN45" s="36">
        <v>0</v>
      </c>
      <c r="HO45" s="12">
        <v>0</v>
      </c>
      <c r="HP45" s="37">
        <v>0</v>
      </c>
      <c r="HQ45" s="36">
        <v>0</v>
      </c>
      <c r="HR45" s="12">
        <v>0</v>
      </c>
      <c r="HS45" s="37">
        <v>0</v>
      </c>
      <c r="HT45" s="36">
        <v>0</v>
      </c>
      <c r="HU45" s="12">
        <v>0</v>
      </c>
      <c r="HV45" s="37">
        <v>0</v>
      </c>
      <c r="HW45" s="36">
        <v>6</v>
      </c>
      <c r="HX45" s="12">
        <v>175</v>
      </c>
      <c r="HY45" s="37">
        <f t="shared" ref="HY45:HY48" si="507">HX45/HW45*1000</f>
        <v>29166.666666666668</v>
      </c>
      <c r="HZ45" s="36">
        <v>0</v>
      </c>
      <c r="IA45" s="12">
        <v>0</v>
      </c>
      <c r="IB45" s="37">
        <v>0</v>
      </c>
      <c r="IC45" s="36">
        <v>0</v>
      </c>
      <c r="ID45" s="12">
        <v>0</v>
      </c>
      <c r="IE45" s="37">
        <v>0</v>
      </c>
      <c r="IF45" s="36">
        <v>0</v>
      </c>
      <c r="IG45" s="12">
        <v>0</v>
      </c>
      <c r="IH45" s="37">
        <v>0</v>
      </c>
      <c r="II45" s="36">
        <v>0</v>
      </c>
      <c r="IJ45" s="12">
        <v>0</v>
      </c>
      <c r="IK45" s="37">
        <v>0</v>
      </c>
      <c r="IL45" s="36">
        <v>20</v>
      </c>
      <c r="IM45" s="12">
        <v>362</v>
      </c>
      <c r="IN45" s="37">
        <f t="shared" ref="IN45:IN47" si="508">IM45/IL45*1000</f>
        <v>18100</v>
      </c>
      <c r="IO45" s="36">
        <v>0</v>
      </c>
      <c r="IP45" s="12">
        <v>0</v>
      </c>
      <c r="IQ45" s="37">
        <v>0</v>
      </c>
      <c r="IR45" s="36">
        <v>0</v>
      </c>
      <c r="IS45" s="12">
        <v>0</v>
      </c>
      <c r="IT45" s="37">
        <v>0</v>
      </c>
      <c r="IU45" s="36">
        <v>0</v>
      </c>
      <c r="IV45" s="12">
        <v>0</v>
      </c>
      <c r="IW45" s="37">
        <v>0</v>
      </c>
      <c r="IX45" s="36">
        <v>0</v>
      </c>
      <c r="IY45" s="12">
        <v>0</v>
      </c>
      <c r="IZ45" s="37">
        <v>0</v>
      </c>
      <c r="JA45" s="36">
        <v>0</v>
      </c>
      <c r="JB45" s="12">
        <v>0</v>
      </c>
      <c r="JC45" s="37">
        <v>0</v>
      </c>
      <c r="JD45" s="36">
        <v>0</v>
      </c>
      <c r="JE45" s="12">
        <v>0</v>
      </c>
      <c r="JF45" s="37">
        <v>0</v>
      </c>
      <c r="JG45" s="36">
        <v>9</v>
      </c>
      <c r="JH45" s="12">
        <v>105</v>
      </c>
      <c r="JI45" s="37">
        <f t="shared" ref="JI45:JI56" si="509">JH45/JG45*1000</f>
        <v>11666.666666666666</v>
      </c>
      <c r="JJ45" s="36">
        <v>0</v>
      </c>
      <c r="JK45" s="12">
        <v>0</v>
      </c>
      <c r="JL45" s="37">
        <v>0</v>
      </c>
      <c r="JM45" s="36">
        <v>0</v>
      </c>
      <c r="JN45" s="12">
        <v>0</v>
      </c>
      <c r="JO45" s="37">
        <v>0</v>
      </c>
      <c r="JP45" s="36">
        <v>0</v>
      </c>
      <c r="JQ45" s="12">
        <v>0</v>
      </c>
      <c r="JR45" s="37">
        <v>0</v>
      </c>
      <c r="JS45" s="36">
        <v>0</v>
      </c>
      <c r="JT45" s="12">
        <v>0</v>
      </c>
      <c r="JU45" s="37">
        <v>0</v>
      </c>
      <c r="JV45" s="36">
        <v>0</v>
      </c>
      <c r="JW45" s="12">
        <v>0</v>
      </c>
      <c r="JX45" s="37">
        <v>0</v>
      </c>
      <c r="JY45" s="36">
        <v>0</v>
      </c>
      <c r="JZ45" s="12">
        <v>0</v>
      </c>
      <c r="KA45" s="37">
        <v>0</v>
      </c>
      <c r="KB45" s="36">
        <v>0</v>
      </c>
      <c r="KC45" s="12">
        <v>0</v>
      </c>
      <c r="KD45" s="37">
        <v>0</v>
      </c>
      <c r="KE45" s="36"/>
      <c r="KF45" s="12"/>
      <c r="KG45" s="37"/>
      <c r="KH45" s="36">
        <v>5</v>
      </c>
      <c r="KI45" s="12">
        <v>18</v>
      </c>
      <c r="KJ45" s="37">
        <f t="shared" ref="KJ45:KJ56" si="510">KI45/KH45*1000</f>
        <v>3600</v>
      </c>
      <c r="KK45" s="36">
        <v>0</v>
      </c>
      <c r="KL45" s="12">
        <v>0</v>
      </c>
      <c r="KM45" s="37">
        <f t="shared" ref="KM45:KM56" si="511">IF(KK45=0,0,KL45/KK45*1000)</f>
        <v>0</v>
      </c>
      <c r="KN45" s="36">
        <v>0</v>
      </c>
      <c r="KO45" s="12">
        <v>0</v>
      </c>
      <c r="KP45" s="37">
        <v>0</v>
      </c>
      <c r="KQ45" s="36"/>
      <c r="KR45" s="12"/>
      <c r="KS45" s="37"/>
      <c r="KT45" s="36">
        <v>0</v>
      </c>
      <c r="KU45" s="12">
        <v>0</v>
      </c>
      <c r="KV45" s="37">
        <v>0</v>
      </c>
      <c r="KW45" s="36">
        <v>0</v>
      </c>
      <c r="KX45" s="12">
        <v>0</v>
      </c>
      <c r="KY45" s="37">
        <v>0</v>
      </c>
      <c r="KZ45" s="36">
        <v>0</v>
      </c>
      <c r="LA45" s="12">
        <v>0</v>
      </c>
      <c r="LB45" s="37">
        <v>0</v>
      </c>
      <c r="LC45" s="36">
        <v>0</v>
      </c>
      <c r="LD45" s="12">
        <v>0</v>
      </c>
      <c r="LE45" s="37">
        <v>0</v>
      </c>
      <c r="LF45" s="36">
        <v>18</v>
      </c>
      <c r="LG45" s="12">
        <v>307</v>
      </c>
      <c r="LH45" s="37">
        <f t="shared" ref="LH45:LH52" si="512">LG45/LF45*1000</f>
        <v>17055.555555555558</v>
      </c>
      <c r="LI45" s="36">
        <v>75</v>
      </c>
      <c r="LJ45" s="12">
        <v>1800</v>
      </c>
      <c r="LK45" s="37">
        <f t="shared" ref="LK45:LK56" si="513">LJ45/LI45*1000</f>
        <v>24000</v>
      </c>
      <c r="LL45" s="36">
        <v>3</v>
      </c>
      <c r="LM45" s="12">
        <v>46</v>
      </c>
      <c r="LN45" s="37">
        <f t="shared" ref="LN45:LN53" si="514">LM45/LL45*1000</f>
        <v>15333.333333333334</v>
      </c>
      <c r="LO45" s="36">
        <v>0</v>
      </c>
      <c r="LP45" s="12">
        <v>0</v>
      </c>
      <c r="LQ45" s="37">
        <v>0</v>
      </c>
      <c r="LR45" s="36">
        <v>0</v>
      </c>
      <c r="LS45" s="12">
        <v>0</v>
      </c>
      <c r="LT45" s="37">
        <v>0</v>
      </c>
      <c r="LU45" s="36">
        <v>0</v>
      </c>
      <c r="LV45" s="12">
        <v>0</v>
      </c>
      <c r="LW45" s="37">
        <v>0</v>
      </c>
      <c r="LX45" s="36">
        <v>0</v>
      </c>
      <c r="LY45" s="12">
        <v>0</v>
      </c>
      <c r="LZ45" s="37">
        <v>0</v>
      </c>
      <c r="MA45" s="6" t="e">
        <f>L45+O45+R45+AA45+AG45+AP45+AS45+BB45+BH45+BK45+CC45+CF45+CI45+CX45+DJ45+DV45+DY45+EB45+EE45+EH45+EK45+EN45+EQ45+EW45+EZ45+FF45+FU45+GM45+HB45+HQ45+HW45+HZ45+IC45+II45+IL45+IO45+IR45+IU45+IX45+JD45+JG45+JM45+JP45+JV45+JY45+KH45+KN45+KT45+KW45+LF45+LI45+LL45+LR45+LU45+CO45+FC45+AM45+ET45+FO45+FR45+LO45+HT45+HN45+CU45+LC45+KZ45+KB45+JS45+JJ45+IF45+HK45+HH45+HE45+FX45+DG45+DD45+CR45+BZ45+BT45+BN45+BE45+AY45+AJ45+AD45+X45+JA45+GJ45+GG45+CL45+LX45+DA45+GA45+FI45+BW45+GY45+DS45+GD45+FL45+#REF!+GS45</f>
        <v>#REF!</v>
      </c>
      <c r="MB45" s="63" t="e">
        <f>M45+P45+S45+AB45+AH45+AQ45+AT45+BC45+BI45+BL45+CD45+CG45+CJ45+CY45+DK45+DW45+DZ45+EC45+EF45+EI45+EL45+EO45+ER45+EX45+FA45+FG45+FV45+GN45+HC45+HR45+HX45+IA45+ID45+IJ45+IM45+IP45+IS45+IV45+IY45+JE45+JH45+JN45+JQ45+JW45+JZ45+KI45+KO45+KU45+KX45+LG45+LJ45+LM45+LS45+LV45+CP45+FD45+AN45+EU45+FP45+FS45+LP45+HU45+HO45+CV45+LD45+LA45+KC45+JT45+JK45+IG45+HL45+HI45+HF45+FY45+DH45+DE45+CS45+CA45+BU45+BO45+BF45+AZ45+AK45+AE45+Y45+JB45+GK45+GH45+CM45+LY45+DB45+GB45+FJ45+BX45+GZ45+DT45+GE45+FM45+#REF!+GT45</f>
        <v>#REF!</v>
      </c>
      <c r="MC45" s="3"/>
      <c r="MD45" s="4"/>
      <c r="ME45" s="3"/>
      <c r="MF45" s="3"/>
      <c r="MG45" s="3"/>
      <c r="MH45" s="4"/>
      <c r="MI45" s="3"/>
      <c r="MJ45" s="3"/>
      <c r="MK45" s="3"/>
      <c r="ML45" s="4"/>
      <c r="MM45" s="3"/>
      <c r="MN45" s="3"/>
      <c r="MO45" s="1"/>
    </row>
    <row r="46" spans="1:428" x14ac:dyDescent="0.3">
      <c r="A46" s="52">
        <v>2007</v>
      </c>
      <c r="B46" s="53" t="s">
        <v>6</v>
      </c>
      <c r="C46" s="36"/>
      <c r="D46" s="12"/>
      <c r="E46" s="37"/>
      <c r="F46" s="36">
        <v>0</v>
      </c>
      <c r="G46" s="12">
        <v>0</v>
      </c>
      <c r="H46" s="37">
        <f t="shared" si="491"/>
        <v>0</v>
      </c>
      <c r="I46" s="36"/>
      <c r="J46" s="12"/>
      <c r="K46" s="37"/>
      <c r="L46" s="36">
        <v>0</v>
      </c>
      <c r="M46" s="12">
        <v>0</v>
      </c>
      <c r="N46" s="37">
        <v>0</v>
      </c>
      <c r="O46" s="36">
        <v>136</v>
      </c>
      <c r="P46" s="12">
        <v>1817</v>
      </c>
      <c r="Q46" s="37">
        <f t="shared" si="492"/>
        <v>13360.294117647058</v>
      </c>
      <c r="R46" s="36">
        <v>0</v>
      </c>
      <c r="S46" s="12">
        <v>0</v>
      </c>
      <c r="T46" s="37">
        <v>0</v>
      </c>
      <c r="U46" s="36">
        <v>0</v>
      </c>
      <c r="V46" s="12">
        <v>0</v>
      </c>
      <c r="W46" s="37">
        <f t="shared" si="493"/>
        <v>0</v>
      </c>
      <c r="X46" s="36">
        <v>0</v>
      </c>
      <c r="Y46" s="12">
        <v>0</v>
      </c>
      <c r="Z46" s="37">
        <v>0</v>
      </c>
      <c r="AA46" s="36">
        <v>0</v>
      </c>
      <c r="AB46" s="12">
        <v>0</v>
      </c>
      <c r="AC46" s="37">
        <v>0</v>
      </c>
      <c r="AD46" s="36">
        <v>0</v>
      </c>
      <c r="AE46" s="12">
        <v>0</v>
      </c>
      <c r="AF46" s="37">
        <v>0</v>
      </c>
      <c r="AG46" s="36">
        <v>47</v>
      </c>
      <c r="AH46" s="12">
        <v>1387</v>
      </c>
      <c r="AI46" s="37">
        <f t="shared" si="494"/>
        <v>29510.638297872341</v>
      </c>
      <c r="AJ46" s="36">
        <v>0</v>
      </c>
      <c r="AK46" s="12">
        <v>0</v>
      </c>
      <c r="AL46" s="37">
        <v>0</v>
      </c>
      <c r="AM46" s="36">
        <v>0</v>
      </c>
      <c r="AN46" s="12">
        <v>0</v>
      </c>
      <c r="AO46" s="37">
        <v>0</v>
      </c>
      <c r="AP46" s="36">
        <v>0</v>
      </c>
      <c r="AQ46" s="12">
        <v>0</v>
      </c>
      <c r="AR46" s="37">
        <v>0</v>
      </c>
      <c r="AS46" s="36">
        <v>0</v>
      </c>
      <c r="AT46" s="12">
        <v>0</v>
      </c>
      <c r="AU46" s="37">
        <v>0</v>
      </c>
      <c r="AV46" s="36">
        <v>0</v>
      </c>
      <c r="AW46" s="12">
        <v>0</v>
      </c>
      <c r="AX46" s="37">
        <f t="shared" si="495"/>
        <v>0</v>
      </c>
      <c r="AY46" s="36">
        <v>0</v>
      </c>
      <c r="AZ46" s="12">
        <v>0</v>
      </c>
      <c r="BA46" s="37">
        <v>0</v>
      </c>
      <c r="BB46" s="36">
        <v>0</v>
      </c>
      <c r="BC46" s="12">
        <v>0</v>
      </c>
      <c r="BD46" s="37">
        <v>0</v>
      </c>
      <c r="BE46" s="36">
        <v>0</v>
      </c>
      <c r="BF46" s="12">
        <v>0</v>
      </c>
      <c r="BG46" s="37">
        <v>0</v>
      </c>
      <c r="BH46" s="36">
        <v>0</v>
      </c>
      <c r="BI46" s="12">
        <v>0</v>
      </c>
      <c r="BJ46" s="37">
        <v>0</v>
      </c>
      <c r="BK46" s="36">
        <v>4</v>
      </c>
      <c r="BL46" s="12">
        <v>11</v>
      </c>
      <c r="BM46" s="37">
        <f t="shared" si="496"/>
        <v>2750</v>
      </c>
      <c r="BN46" s="36">
        <v>0</v>
      </c>
      <c r="BO46" s="12">
        <v>0</v>
      </c>
      <c r="BP46" s="37">
        <v>0</v>
      </c>
      <c r="BQ46" s="36">
        <v>0</v>
      </c>
      <c r="BR46" s="12">
        <v>0</v>
      </c>
      <c r="BS46" s="37">
        <f t="shared" si="497"/>
        <v>0</v>
      </c>
      <c r="BT46" s="36">
        <v>0</v>
      </c>
      <c r="BU46" s="12">
        <v>0</v>
      </c>
      <c r="BV46" s="37">
        <v>0</v>
      </c>
      <c r="BW46" s="36">
        <v>0</v>
      </c>
      <c r="BX46" s="12">
        <v>0</v>
      </c>
      <c r="BY46" s="37">
        <v>0</v>
      </c>
      <c r="BZ46" s="36">
        <v>0</v>
      </c>
      <c r="CA46" s="12">
        <v>0</v>
      </c>
      <c r="CB46" s="37">
        <v>0</v>
      </c>
      <c r="CC46" s="36">
        <v>0</v>
      </c>
      <c r="CD46" s="12">
        <v>0</v>
      </c>
      <c r="CE46" s="37">
        <v>0</v>
      </c>
      <c r="CF46" s="36">
        <v>4</v>
      </c>
      <c r="CG46" s="12">
        <v>135</v>
      </c>
      <c r="CH46" s="37">
        <f t="shared" ref="CH46:CH55" si="515">CG46/CF46*1000</f>
        <v>33750</v>
      </c>
      <c r="CI46" s="36">
        <v>0</v>
      </c>
      <c r="CJ46" s="12">
        <v>0</v>
      </c>
      <c r="CK46" s="37">
        <v>0</v>
      </c>
      <c r="CL46" s="36">
        <v>0</v>
      </c>
      <c r="CM46" s="12">
        <v>0</v>
      </c>
      <c r="CN46" s="37">
        <v>0</v>
      </c>
      <c r="CO46" s="36">
        <v>0</v>
      </c>
      <c r="CP46" s="12">
        <v>0</v>
      </c>
      <c r="CQ46" s="37">
        <v>0</v>
      </c>
      <c r="CR46" s="36">
        <v>0</v>
      </c>
      <c r="CS46" s="12">
        <v>0</v>
      </c>
      <c r="CT46" s="37">
        <v>0</v>
      </c>
      <c r="CU46" s="36">
        <v>0</v>
      </c>
      <c r="CV46" s="12">
        <v>0</v>
      </c>
      <c r="CW46" s="37">
        <v>0</v>
      </c>
      <c r="CX46" s="36">
        <v>0</v>
      </c>
      <c r="CY46" s="12">
        <v>0</v>
      </c>
      <c r="CZ46" s="37">
        <v>0</v>
      </c>
      <c r="DA46" s="36">
        <v>0</v>
      </c>
      <c r="DB46" s="12">
        <v>0</v>
      </c>
      <c r="DC46" s="37">
        <v>0</v>
      </c>
      <c r="DD46" s="36">
        <v>25</v>
      </c>
      <c r="DE46" s="12">
        <v>920</v>
      </c>
      <c r="DF46" s="37">
        <f t="shared" si="498"/>
        <v>36800</v>
      </c>
      <c r="DG46" s="36">
        <v>0</v>
      </c>
      <c r="DH46" s="12">
        <v>0</v>
      </c>
      <c r="DI46" s="37">
        <v>0</v>
      </c>
      <c r="DJ46" s="36">
        <v>0</v>
      </c>
      <c r="DK46" s="12">
        <v>0</v>
      </c>
      <c r="DL46" s="37">
        <v>0</v>
      </c>
      <c r="DM46" s="36"/>
      <c r="DN46" s="12"/>
      <c r="DO46" s="37"/>
      <c r="DP46" s="36"/>
      <c r="DQ46" s="12"/>
      <c r="DR46" s="37"/>
      <c r="DS46" s="36">
        <v>0</v>
      </c>
      <c r="DT46" s="12">
        <v>0</v>
      </c>
      <c r="DU46" s="37">
        <v>0</v>
      </c>
      <c r="DV46" s="36">
        <v>3</v>
      </c>
      <c r="DW46" s="12">
        <v>9</v>
      </c>
      <c r="DX46" s="37">
        <f t="shared" ref="DX46:DX56" si="516">DW46/DV46*1000</f>
        <v>3000</v>
      </c>
      <c r="DY46" s="36">
        <v>3</v>
      </c>
      <c r="DZ46" s="12">
        <v>49</v>
      </c>
      <c r="EA46" s="37">
        <f t="shared" si="499"/>
        <v>16333.333333333332</v>
      </c>
      <c r="EB46" s="36">
        <v>0</v>
      </c>
      <c r="EC46" s="12">
        <v>0</v>
      </c>
      <c r="ED46" s="37">
        <v>0</v>
      </c>
      <c r="EE46" s="36">
        <v>0</v>
      </c>
      <c r="EF46" s="12">
        <v>0</v>
      </c>
      <c r="EG46" s="37">
        <v>0</v>
      </c>
      <c r="EH46" s="36">
        <v>1</v>
      </c>
      <c r="EI46" s="12">
        <v>9</v>
      </c>
      <c r="EJ46" s="37">
        <f t="shared" ref="EJ46" si="517">EI46/EH46*1000</f>
        <v>9000</v>
      </c>
      <c r="EK46" s="36">
        <v>0</v>
      </c>
      <c r="EL46" s="12">
        <v>0</v>
      </c>
      <c r="EM46" s="37">
        <v>0</v>
      </c>
      <c r="EN46" s="36">
        <v>79</v>
      </c>
      <c r="EO46" s="12">
        <v>1221</v>
      </c>
      <c r="EP46" s="37">
        <f t="shared" si="501"/>
        <v>15455.696202531646</v>
      </c>
      <c r="EQ46" s="36">
        <v>17</v>
      </c>
      <c r="ER46" s="12">
        <v>548</v>
      </c>
      <c r="ES46" s="37">
        <f t="shared" si="502"/>
        <v>32235.294117647059</v>
      </c>
      <c r="ET46" s="36">
        <v>0</v>
      </c>
      <c r="EU46" s="12">
        <v>0</v>
      </c>
      <c r="EV46" s="37">
        <v>0</v>
      </c>
      <c r="EW46" s="36">
        <v>0</v>
      </c>
      <c r="EX46" s="12">
        <v>0</v>
      </c>
      <c r="EY46" s="37">
        <v>0</v>
      </c>
      <c r="EZ46" s="36">
        <v>0</v>
      </c>
      <c r="FA46" s="12">
        <v>0</v>
      </c>
      <c r="FB46" s="37">
        <v>0</v>
      </c>
      <c r="FC46" s="36">
        <v>0</v>
      </c>
      <c r="FD46" s="12">
        <v>0</v>
      </c>
      <c r="FE46" s="37">
        <v>0</v>
      </c>
      <c r="FF46" s="36">
        <v>2</v>
      </c>
      <c r="FG46" s="12">
        <v>30</v>
      </c>
      <c r="FH46" s="37">
        <f t="shared" ref="FH46" si="518">FG46/FF46*1000</f>
        <v>15000</v>
      </c>
      <c r="FI46" s="36">
        <v>0</v>
      </c>
      <c r="FJ46" s="12">
        <v>0</v>
      </c>
      <c r="FK46" s="37">
        <v>0</v>
      </c>
      <c r="FL46" s="36">
        <v>0</v>
      </c>
      <c r="FM46" s="12">
        <v>0</v>
      </c>
      <c r="FN46" s="37">
        <v>0</v>
      </c>
      <c r="FO46" s="36">
        <v>0</v>
      </c>
      <c r="FP46" s="12">
        <v>0</v>
      </c>
      <c r="FQ46" s="37">
        <v>0</v>
      </c>
      <c r="FR46" s="36">
        <v>0</v>
      </c>
      <c r="FS46" s="12">
        <v>0</v>
      </c>
      <c r="FT46" s="37">
        <v>0</v>
      </c>
      <c r="FU46" s="36">
        <v>0</v>
      </c>
      <c r="FV46" s="12">
        <v>0</v>
      </c>
      <c r="FW46" s="37">
        <v>0</v>
      </c>
      <c r="FX46" s="36">
        <v>0</v>
      </c>
      <c r="FY46" s="12">
        <v>0</v>
      </c>
      <c r="FZ46" s="37">
        <v>0</v>
      </c>
      <c r="GA46" s="36">
        <v>0</v>
      </c>
      <c r="GB46" s="12">
        <v>0</v>
      </c>
      <c r="GC46" s="37">
        <v>0</v>
      </c>
      <c r="GD46" s="36">
        <v>0</v>
      </c>
      <c r="GE46" s="12">
        <v>0</v>
      </c>
      <c r="GF46" s="37">
        <v>0</v>
      </c>
      <c r="GG46" s="36">
        <v>0</v>
      </c>
      <c r="GH46" s="12">
        <v>0</v>
      </c>
      <c r="GI46" s="37">
        <v>0</v>
      </c>
      <c r="GJ46" s="36">
        <v>0</v>
      </c>
      <c r="GK46" s="12">
        <v>0</v>
      </c>
      <c r="GL46" s="37">
        <v>0</v>
      </c>
      <c r="GM46" s="36">
        <v>9</v>
      </c>
      <c r="GN46" s="12">
        <v>297</v>
      </c>
      <c r="GO46" s="37">
        <f t="shared" si="503"/>
        <v>33000</v>
      </c>
      <c r="GP46" s="36">
        <v>0</v>
      </c>
      <c r="GQ46" s="12">
        <v>0</v>
      </c>
      <c r="GR46" s="37">
        <f t="shared" si="504"/>
        <v>0</v>
      </c>
      <c r="GS46" s="36">
        <v>0</v>
      </c>
      <c r="GT46" s="12">
        <v>0</v>
      </c>
      <c r="GU46" s="37">
        <f t="shared" si="505"/>
        <v>0</v>
      </c>
      <c r="GV46" s="36">
        <v>0</v>
      </c>
      <c r="GW46" s="12">
        <v>0</v>
      </c>
      <c r="GX46" s="37">
        <f t="shared" si="506"/>
        <v>0</v>
      </c>
      <c r="GY46" s="36">
        <v>0</v>
      </c>
      <c r="GZ46" s="12">
        <v>0</v>
      </c>
      <c r="HA46" s="37">
        <v>0</v>
      </c>
      <c r="HB46" s="36">
        <v>0</v>
      </c>
      <c r="HC46" s="12">
        <v>0</v>
      </c>
      <c r="HD46" s="37">
        <v>0</v>
      </c>
      <c r="HE46" s="36">
        <v>0</v>
      </c>
      <c r="HF46" s="12">
        <v>0</v>
      </c>
      <c r="HG46" s="37">
        <v>0</v>
      </c>
      <c r="HH46" s="36">
        <v>0</v>
      </c>
      <c r="HI46" s="12">
        <v>0</v>
      </c>
      <c r="HJ46" s="37">
        <v>0</v>
      </c>
      <c r="HK46" s="36">
        <v>0</v>
      </c>
      <c r="HL46" s="12">
        <v>0</v>
      </c>
      <c r="HM46" s="37">
        <v>0</v>
      </c>
      <c r="HN46" s="36">
        <v>0</v>
      </c>
      <c r="HO46" s="12">
        <v>0</v>
      </c>
      <c r="HP46" s="37">
        <v>0</v>
      </c>
      <c r="HQ46" s="36">
        <v>0</v>
      </c>
      <c r="HR46" s="12">
        <v>0</v>
      </c>
      <c r="HS46" s="37">
        <v>0</v>
      </c>
      <c r="HT46" s="36">
        <v>0</v>
      </c>
      <c r="HU46" s="12">
        <v>0</v>
      </c>
      <c r="HV46" s="37">
        <v>0</v>
      </c>
      <c r="HW46" s="36">
        <v>3</v>
      </c>
      <c r="HX46" s="12">
        <v>116</v>
      </c>
      <c r="HY46" s="37">
        <f t="shared" si="507"/>
        <v>38666.666666666664</v>
      </c>
      <c r="HZ46" s="36">
        <v>0</v>
      </c>
      <c r="IA46" s="12">
        <v>0</v>
      </c>
      <c r="IB46" s="37">
        <v>0</v>
      </c>
      <c r="IC46" s="36">
        <v>0</v>
      </c>
      <c r="ID46" s="12">
        <v>0</v>
      </c>
      <c r="IE46" s="37">
        <v>0</v>
      </c>
      <c r="IF46" s="36">
        <v>0</v>
      </c>
      <c r="IG46" s="12">
        <v>0</v>
      </c>
      <c r="IH46" s="37">
        <v>0</v>
      </c>
      <c r="II46" s="36">
        <v>0</v>
      </c>
      <c r="IJ46" s="12">
        <v>0</v>
      </c>
      <c r="IK46" s="37">
        <v>0</v>
      </c>
      <c r="IL46" s="36">
        <v>6</v>
      </c>
      <c r="IM46" s="12">
        <v>61</v>
      </c>
      <c r="IN46" s="37">
        <f t="shared" si="508"/>
        <v>10166.666666666666</v>
      </c>
      <c r="IO46" s="36">
        <v>0</v>
      </c>
      <c r="IP46" s="12">
        <v>0</v>
      </c>
      <c r="IQ46" s="37">
        <v>0</v>
      </c>
      <c r="IR46" s="36">
        <v>0</v>
      </c>
      <c r="IS46" s="12">
        <v>0</v>
      </c>
      <c r="IT46" s="37">
        <v>0</v>
      </c>
      <c r="IU46" s="36">
        <v>0</v>
      </c>
      <c r="IV46" s="12">
        <v>0</v>
      </c>
      <c r="IW46" s="37">
        <v>0</v>
      </c>
      <c r="IX46" s="36">
        <v>0</v>
      </c>
      <c r="IY46" s="12">
        <v>0</v>
      </c>
      <c r="IZ46" s="37">
        <v>0</v>
      </c>
      <c r="JA46" s="36">
        <v>0</v>
      </c>
      <c r="JB46" s="12">
        <v>0</v>
      </c>
      <c r="JC46" s="37">
        <v>0</v>
      </c>
      <c r="JD46" s="36">
        <v>0</v>
      </c>
      <c r="JE46" s="12">
        <v>0</v>
      </c>
      <c r="JF46" s="37">
        <v>0</v>
      </c>
      <c r="JG46" s="36">
        <v>0</v>
      </c>
      <c r="JH46" s="12">
        <v>0</v>
      </c>
      <c r="JI46" s="37">
        <v>0</v>
      </c>
      <c r="JJ46" s="36">
        <v>0</v>
      </c>
      <c r="JK46" s="12">
        <v>0</v>
      </c>
      <c r="JL46" s="37">
        <v>0</v>
      </c>
      <c r="JM46" s="36">
        <v>0</v>
      </c>
      <c r="JN46" s="12">
        <v>0</v>
      </c>
      <c r="JO46" s="37">
        <v>0</v>
      </c>
      <c r="JP46" s="36">
        <v>0</v>
      </c>
      <c r="JQ46" s="12">
        <v>0</v>
      </c>
      <c r="JR46" s="37">
        <v>0</v>
      </c>
      <c r="JS46" s="36">
        <v>0</v>
      </c>
      <c r="JT46" s="12">
        <v>0</v>
      </c>
      <c r="JU46" s="37">
        <v>0</v>
      </c>
      <c r="JV46" s="36">
        <v>0</v>
      </c>
      <c r="JW46" s="12">
        <v>0</v>
      </c>
      <c r="JX46" s="37">
        <v>0</v>
      </c>
      <c r="JY46" s="36">
        <v>0</v>
      </c>
      <c r="JZ46" s="12">
        <v>0</v>
      </c>
      <c r="KA46" s="37">
        <v>0</v>
      </c>
      <c r="KB46" s="36">
        <v>0</v>
      </c>
      <c r="KC46" s="12">
        <v>0</v>
      </c>
      <c r="KD46" s="37">
        <v>0</v>
      </c>
      <c r="KE46" s="36"/>
      <c r="KF46" s="12"/>
      <c r="KG46" s="37"/>
      <c r="KH46" s="36">
        <v>1</v>
      </c>
      <c r="KI46" s="12">
        <v>3</v>
      </c>
      <c r="KJ46" s="37">
        <f t="shared" si="510"/>
        <v>3000</v>
      </c>
      <c r="KK46" s="36">
        <v>0</v>
      </c>
      <c r="KL46" s="12">
        <v>0</v>
      </c>
      <c r="KM46" s="37">
        <f t="shared" si="511"/>
        <v>0</v>
      </c>
      <c r="KN46" s="36">
        <v>7</v>
      </c>
      <c r="KO46" s="12">
        <v>207</v>
      </c>
      <c r="KP46" s="37">
        <f t="shared" ref="KP46:KP47" si="519">KO46/KN46*1000</f>
        <v>29571.428571428572</v>
      </c>
      <c r="KQ46" s="36"/>
      <c r="KR46" s="12"/>
      <c r="KS46" s="37"/>
      <c r="KT46" s="36">
        <v>0</v>
      </c>
      <c r="KU46" s="12">
        <v>0</v>
      </c>
      <c r="KV46" s="37">
        <v>0</v>
      </c>
      <c r="KW46" s="36">
        <v>0</v>
      </c>
      <c r="KX46" s="12">
        <v>0</v>
      </c>
      <c r="KY46" s="37">
        <v>0</v>
      </c>
      <c r="KZ46" s="36">
        <v>0</v>
      </c>
      <c r="LA46" s="12">
        <v>0</v>
      </c>
      <c r="LB46" s="37">
        <v>0</v>
      </c>
      <c r="LC46" s="36">
        <v>0</v>
      </c>
      <c r="LD46" s="12">
        <v>0</v>
      </c>
      <c r="LE46" s="37">
        <v>0</v>
      </c>
      <c r="LF46" s="36">
        <v>47</v>
      </c>
      <c r="LG46" s="12">
        <v>401</v>
      </c>
      <c r="LH46" s="37">
        <f t="shared" si="512"/>
        <v>8531.9148936170204</v>
      </c>
      <c r="LI46" s="36">
        <v>17</v>
      </c>
      <c r="LJ46" s="12">
        <v>439</v>
      </c>
      <c r="LK46" s="37">
        <f t="shared" si="513"/>
        <v>25823.529411764706</v>
      </c>
      <c r="LL46" s="36">
        <v>5</v>
      </c>
      <c r="LM46" s="12">
        <v>157</v>
      </c>
      <c r="LN46" s="37">
        <f t="shared" si="514"/>
        <v>31400</v>
      </c>
      <c r="LO46" s="36">
        <v>0</v>
      </c>
      <c r="LP46" s="12">
        <v>0</v>
      </c>
      <c r="LQ46" s="37">
        <v>0</v>
      </c>
      <c r="LR46" s="36">
        <v>0</v>
      </c>
      <c r="LS46" s="12">
        <v>0</v>
      </c>
      <c r="LT46" s="37">
        <v>0</v>
      </c>
      <c r="LU46" s="36">
        <v>0</v>
      </c>
      <c r="LV46" s="12">
        <v>0</v>
      </c>
      <c r="LW46" s="37">
        <v>0</v>
      </c>
      <c r="LX46" s="36">
        <v>0</v>
      </c>
      <c r="LY46" s="12">
        <v>0</v>
      </c>
      <c r="LZ46" s="37">
        <v>0</v>
      </c>
      <c r="MA46" s="6" t="e">
        <f>L46+O46+R46+AA46+AG46+AP46+AS46+BB46+BH46+BK46+CC46+CF46+CI46+CX46+DJ46+DV46+DY46+EB46+EE46+EH46+EK46+EN46+EQ46+EW46+EZ46+FF46+FU46+GM46+HB46+HQ46+HW46+HZ46+IC46+II46+IL46+IO46+IR46+IU46+IX46+JD46+JG46+JM46+JP46+JV46+JY46+KH46+KN46+KT46+KW46+LF46+LI46+LL46+LR46+LU46+CO46+FC46+AM46+ET46+FO46+FR46+LO46+HT46+HN46+CU46+LC46+KZ46+KB46+JS46+JJ46+IF46+HK46+HH46+HE46+FX46+DG46+DD46+CR46+BZ46+BT46+BN46+BE46+AY46+AJ46+AD46+X46+JA46+GJ46+GG46+CL46+LX46+DA46+GA46+FI46+BW46+GY46+DS46+GD46+FL46+#REF!+GS46</f>
        <v>#REF!</v>
      </c>
      <c r="MB46" s="63" t="e">
        <f>M46+P46+S46+AB46+AH46+AQ46+AT46+BC46+BI46+BL46+CD46+CG46+CJ46+CY46+DK46+DW46+DZ46+EC46+EF46+EI46+EL46+EO46+ER46+EX46+FA46+FG46+FV46+GN46+HC46+HR46+HX46+IA46+ID46+IJ46+IM46+IP46+IS46+IV46+IY46+JE46+JH46+JN46+JQ46+JW46+JZ46+KI46+KO46+KU46+KX46+LG46+LJ46+LM46+LS46+LV46+CP46+FD46+AN46+EU46+FP46+FS46+LP46+HU46+HO46+CV46+LD46+LA46+KC46+JT46+JK46+IG46+HL46+HI46+HF46+FY46+DH46+DE46+CS46+CA46+BU46+BO46+BF46+AZ46+AK46+AE46+Y46+JB46+GK46+GH46+CM46+LY46+DB46+GB46+FJ46+BX46+GZ46+DT46+GE46+FM46+#REF!+GT46</f>
        <v>#REF!</v>
      </c>
      <c r="MC46" s="3"/>
      <c r="MD46" s="4"/>
      <c r="ME46" s="3"/>
      <c r="MF46" s="3"/>
      <c r="MG46" s="3"/>
      <c r="MH46" s="4"/>
      <c r="MI46" s="3"/>
      <c r="MJ46" s="3"/>
      <c r="MK46" s="3"/>
      <c r="ML46" s="4"/>
      <c r="MM46" s="3"/>
      <c r="MN46" s="3"/>
      <c r="MO46" s="1"/>
    </row>
    <row r="47" spans="1:428" x14ac:dyDescent="0.3">
      <c r="A47" s="52">
        <v>2007</v>
      </c>
      <c r="B47" s="53" t="s">
        <v>7</v>
      </c>
      <c r="C47" s="36"/>
      <c r="D47" s="12"/>
      <c r="E47" s="37"/>
      <c r="F47" s="36">
        <v>0</v>
      </c>
      <c r="G47" s="12">
        <v>0</v>
      </c>
      <c r="H47" s="37">
        <f t="shared" si="491"/>
        <v>0</v>
      </c>
      <c r="I47" s="36"/>
      <c r="J47" s="12"/>
      <c r="K47" s="37"/>
      <c r="L47" s="36">
        <v>0</v>
      </c>
      <c r="M47" s="12">
        <v>0</v>
      </c>
      <c r="N47" s="37">
        <v>0</v>
      </c>
      <c r="O47" s="36">
        <v>118</v>
      </c>
      <c r="P47" s="12">
        <v>1842</v>
      </c>
      <c r="Q47" s="37">
        <f t="shared" si="492"/>
        <v>15610.169491525425</v>
      </c>
      <c r="R47" s="36">
        <v>0</v>
      </c>
      <c r="S47" s="12">
        <v>0</v>
      </c>
      <c r="T47" s="37">
        <v>0</v>
      </c>
      <c r="U47" s="36">
        <v>0</v>
      </c>
      <c r="V47" s="12">
        <v>0</v>
      </c>
      <c r="W47" s="37">
        <f t="shared" si="493"/>
        <v>0</v>
      </c>
      <c r="X47" s="36">
        <v>0</v>
      </c>
      <c r="Y47" s="12">
        <v>0</v>
      </c>
      <c r="Z47" s="37">
        <v>0</v>
      </c>
      <c r="AA47" s="36">
        <v>0</v>
      </c>
      <c r="AB47" s="12">
        <v>0</v>
      </c>
      <c r="AC47" s="37">
        <v>0</v>
      </c>
      <c r="AD47" s="36">
        <v>0</v>
      </c>
      <c r="AE47" s="12">
        <v>0</v>
      </c>
      <c r="AF47" s="37">
        <v>0</v>
      </c>
      <c r="AG47" s="36">
        <v>323</v>
      </c>
      <c r="AH47" s="12">
        <v>14407</v>
      </c>
      <c r="AI47" s="37">
        <f t="shared" si="494"/>
        <v>44603.715170278643</v>
      </c>
      <c r="AJ47" s="36">
        <v>0</v>
      </c>
      <c r="AK47" s="12">
        <v>0</v>
      </c>
      <c r="AL47" s="37">
        <v>0</v>
      </c>
      <c r="AM47" s="36">
        <v>0</v>
      </c>
      <c r="AN47" s="12">
        <v>0</v>
      </c>
      <c r="AO47" s="37">
        <v>0</v>
      </c>
      <c r="AP47" s="36">
        <v>0</v>
      </c>
      <c r="AQ47" s="12">
        <v>0</v>
      </c>
      <c r="AR47" s="37">
        <v>0</v>
      </c>
      <c r="AS47" s="36">
        <v>0</v>
      </c>
      <c r="AT47" s="12">
        <v>0</v>
      </c>
      <c r="AU47" s="37">
        <v>0</v>
      </c>
      <c r="AV47" s="36">
        <v>0</v>
      </c>
      <c r="AW47" s="12">
        <v>0</v>
      </c>
      <c r="AX47" s="37">
        <f t="shared" si="495"/>
        <v>0</v>
      </c>
      <c r="AY47" s="36">
        <v>0</v>
      </c>
      <c r="AZ47" s="12">
        <v>0</v>
      </c>
      <c r="BA47" s="37">
        <v>0</v>
      </c>
      <c r="BB47" s="36">
        <v>0</v>
      </c>
      <c r="BC47" s="12">
        <v>0</v>
      </c>
      <c r="BD47" s="37">
        <v>0</v>
      </c>
      <c r="BE47" s="36">
        <v>0</v>
      </c>
      <c r="BF47" s="12">
        <v>0</v>
      </c>
      <c r="BG47" s="37">
        <v>0</v>
      </c>
      <c r="BH47" s="36">
        <v>0</v>
      </c>
      <c r="BI47" s="12">
        <v>0</v>
      </c>
      <c r="BJ47" s="37">
        <v>0</v>
      </c>
      <c r="BK47" s="36">
        <v>2</v>
      </c>
      <c r="BL47" s="12">
        <v>8</v>
      </c>
      <c r="BM47" s="37">
        <f t="shared" si="496"/>
        <v>4000</v>
      </c>
      <c r="BN47" s="36">
        <v>0</v>
      </c>
      <c r="BO47" s="12">
        <v>0</v>
      </c>
      <c r="BP47" s="37">
        <v>0</v>
      </c>
      <c r="BQ47" s="36">
        <v>0</v>
      </c>
      <c r="BR47" s="12">
        <v>0</v>
      </c>
      <c r="BS47" s="37">
        <f t="shared" si="497"/>
        <v>0</v>
      </c>
      <c r="BT47" s="36">
        <v>0</v>
      </c>
      <c r="BU47" s="12">
        <v>0</v>
      </c>
      <c r="BV47" s="37">
        <v>0</v>
      </c>
      <c r="BW47" s="36">
        <v>0</v>
      </c>
      <c r="BX47" s="12">
        <v>0</v>
      </c>
      <c r="BY47" s="37">
        <v>0</v>
      </c>
      <c r="BZ47" s="36">
        <v>0</v>
      </c>
      <c r="CA47" s="12">
        <v>0</v>
      </c>
      <c r="CB47" s="37">
        <v>0</v>
      </c>
      <c r="CC47" s="36">
        <v>0</v>
      </c>
      <c r="CD47" s="12">
        <v>0</v>
      </c>
      <c r="CE47" s="37">
        <v>0</v>
      </c>
      <c r="CF47" s="36">
        <v>4</v>
      </c>
      <c r="CG47" s="12">
        <v>54</v>
      </c>
      <c r="CH47" s="37">
        <f t="shared" si="515"/>
        <v>13500</v>
      </c>
      <c r="CI47" s="36">
        <v>0</v>
      </c>
      <c r="CJ47" s="12">
        <v>0</v>
      </c>
      <c r="CK47" s="37">
        <v>0</v>
      </c>
      <c r="CL47" s="36">
        <v>0</v>
      </c>
      <c r="CM47" s="12">
        <v>0</v>
      </c>
      <c r="CN47" s="37">
        <v>0</v>
      </c>
      <c r="CO47" s="36">
        <v>0</v>
      </c>
      <c r="CP47" s="12">
        <v>0</v>
      </c>
      <c r="CQ47" s="37">
        <v>0</v>
      </c>
      <c r="CR47" s="36">
        <v>0</v>
      </c>
      <c r="CS47" s="12">
        <v>0</v>
      </c>
      <c r="CT47" s="37">
        <v>0</v>
      </c>
      <c r="CU47" s="36">
        <v>0</v>
      </c>
      <c r="CV47" s="12">
        <v>0</v>
      </c>
      <c r="CW47" s="37">
        <v>0</v>
      </c>
      <c r="CX47" s="36">
        <v>8</v>
      </c>
      <c r="CY47" s="12">
        <v>230</v>
      </c>
      <c r="CZ47" s="37">
        <f t="shared" ref="CZ47:CZ55" si="520">CY47/CX47*1000</f>
        <v>28750</v>
      </c>
      <c r="DA47" s="36">
        <v>0</v>
      </c>
      <c r="DB47" s="12">
        <v>0</v>
      </c>
      <c r="DC47" s="37">
        <v>0</v>
      </c>
      <c r="DD47" s="36">
        <v>0</v>
      </c>
      <c r="DE47" s="12">
        <v>0</v>
      </c>
      <c r="DF47" s="37">
        <v>0</v>
      </c>
      <c r="DG47" s="36">
        <v>0</v>
      </c>
      <c r="DH47" s="12">
        <v>0</v>
      </c>
      <c r="DI47" s="37">
        <v>0</v>
      </c>
      <c r="DJ47" s="36">
        <v>0</v>
      </c>
      <c r="DK47" s="12">
        <v>0</v>
      </c>
      <c r="DL47" s="37">
        <v>0</v>
      </c>
      <c r="DM47" s="36"/>
      <c r="DN47" s="12"/>
      <c r="DO47" s="37"/>
      <c r="DP47" s="36"/>
      <c r="DQ47" s="12"/>
      <c r="DR47" s="37"/>
      <c r="DS47" s="36">
        <v>0</v>
      </c>
      <c r="DT47" s="12">
        <v>0</v>
      </c>
      <c r="DU47" s="37">
        <v>0</v>
      </c>
      <c r="DV47" s="36">
        <v>1</v>
      </c>
      <c r="DW47" s="12">
        <v>5</v>
      </c>
      <c r="DX47" s="37">
        <f t="shared" si="516"/>
        <v>5000</v>
      </c>
      <c r="DY47" s="36">
        <v>3</v>
      </c>
      <c r="DZ47" s="12">
        <v>53</v>
      </c>
      <c r="EA47" s="37">
        <f t="shared" si="499"/>
        <v>17666.666666666668</v>
      </c>
      <c r="EB47" s="36">
        <v>5</v>
      </c>
      <c r="EC47" s="12">
        <v>111</v>
      </c>
      <c r="ED47" s="37">
        <f t="shared" ref="ED47:ED55" si="521">EC47/EB47*1000</f>
        <v>22200</v>
      </c>
      <c r="EE47" s="36">
        <v>0</v>
      </c>
      <c r="EF47" s="12">
        <v>0</v>
      </c>
      <c r="EG47" s="37">
        <v>0</v>
      </c>
      <c r="EH47" s="36">
        <v>0</v>
      </c>
      <c r="EI47" s="12">
        <v>0</v>
      </c>
      <c r="EJ47" s="37">
        <v>0</v>
      </c>
      <c r="EK47" s="36">
        <v>0</v>
      </c>
      <c r="EL47" s="12">
        <v>0</v>
      </c>
      <c r="EM47" s="37">
        <v>0</v>
      </c>
      <c r="EN47" s="36">
        <v>19</v>
      </c>
      <c r="EO47" s="12">
        <v>219</v>
      </c>
      <c r="EP47" s="37">
        <f t="shared" si="501"/>
        <v>11526.315789473685</v>
      </c>
      <c r="EQ47" s="36">
        <v>30</v>
      </c>
      <c r="ER47" s="12">
        <v>1055</v>
      </c>
      <c r="ES47" s="37">
        <f t="shared" si="502"/>
        <v>35166.666666666664</v>
      </c>
      <c r="ET47" s="36">
        <v>0</v>
      </c>
      <c r="EU47" s="12">
        <v>0</v>
      </c>
      <c r="EV47" s="37">
        <v>0</v>
      </c>
      <c r="EW47" s="36">
        <v>0</v>
      </c>
      <c r="EX47" s="12">
        <v>0</v>
      </c>
      <c r="EY47" s="37">
        <v>0</v>
      </c>
      <c r="EZ47" s="36">
        <v>0</v>
      </c>
      <c r="FA47" s="12">
        <v>0</v>
      </c>
      <c r="FB47" s="37">
        <v>0</v>
      </c>
      <c r="FC47" s="36">
        <v>0</v>
      </c>
      <c r="FD47" s="12">
        <v>0</v>
      </c>
      <c r="FE47" s="37">
        <v>0</v>
      </c>
      <c r="FF47" s="36">
        <v>0</v>
      </c>
      <c r="FG47" s="12">
        <v>0</v>
      </c>
      <c r="FH47" s="37">
        <v>0</v>
      </c>
      <c r="FI47" s="36">
        <v>0</v>
      </c>
      <c r="FJ47" s="12">
        <v>0</v>
      </c>
      <c r="FK47" s="37">
        <v>0</v>
      </c>
      <c r="FL47" s="36">
        <v>0</v>
      </c>
      <c r="FM47" s="12">
        <v>0</v>
      </c>
      <c r="FN47" s="37">
        <v>0</v>
      </c>
      <c r="FO47" s="36">
        <v>0</v>
      </c>
      <c r="FP47" s="12">
        <v>0</v>
      </c>
      <c r="FQ47" s="37">
        <v>0</v>
      </c>
      <c r="FR47" s="36">
        <v>0</v>
      </c>
      <c r="FS47" s="12">
        <v>0</v>
      </c>
      <c r="FT47" s="37">
        <v>0</v>
      </c>
      <c r="FU47" s="36">
        <v>0</v>
      </c>
      <c r="FV47" s="12">
        <v>0</v>
      </c>
      <c r="FW47" s="37">
        <v>0</v>
      </c>
      <c r="FX47" s="36">
        <v>0</v>
      </c>
      <c r="FY47" s="12">
        <v>0</v>
      </c>
      <c r="FZ47" s="37">
        <v>0</v>
      </c>
      <c r="GA47" s="36">
        <v>0</v>
      </c>
      <c r="GB47" s="12">
        <v>0</v>
      </c>
      <c r="GC47" s="37">
        <v>0</v>
      </c>
      <c r="GD47" s="36">
        <v>0</v>
      </c>
      <c r="GE47" s="12">
        <v>0</v>
      </c>
      <c r="GF47" s="37">
        <v>0</v>
      </c>
      <c r="GG47" s="36">
        <v>0</v>
      </c>
      <c r="GH47" s="12">
        <v>0</v>
      </c>
      <c r="GI47" s="37">
        <v>0</v>
      </c>
      <c r="GJ47" s="36">
        <v>0</v>
      </c>
      <c r="GK47" s="12">
        <v>0</v>
      </c>
      <c r="GL47" s="37">
        <v>0</v>
      </c>
      <c r="GM47" s="36">
        <v>2</v>
      </c>
      <c r="GN47" s="12">
        <v>23</v>
      </c>
      <c r="GO47" s="37">
        <f t="shared" si="503"/>
        <v>11500</v>
      </c>
      <c r="GP47" s="36">
        <v>0</v>
      </c>
      <c r="GQ47" s="12">
        <v>0</v>
      </c>
      <c r="GR47" s="37">
        <f t="shared" si="504"/>
        <v>0</v>
      </c>
      <c r="GS47" s="36">
        <v>0</v>
      </c>
      <c r="GT47" s="12">
        <v>0</v>
      </c>
      <c r="GU47" s="37">
        <f t="shared" si="505"/>
        <v>0</v>
      </c>
      <c r="GV47" s="36">
        <v>0</v>
      </c>
      <c r="GW47" s="12">
        <v>0</v>
      </c>
      <c r="GX47" s="37">
        <f t="shared" si="506"/>
        <v>0</v>
      </c>
      <c r="GY47" s="36">
        <v>0</v>
      </c>
      <c r="GZ47" s="12">
        <v>0</v>
      </c>
      <c r="HA47" s="37">
        <v>0</v>
      </c>
      <c r="HB47" s="36">
        <v>0</v>
      </c>
      <c r="HC47" s="12">
        <v>0</v>
      </c>
      <c r="HD47" s="37">
        <v>0</v>
      </c>
      <c r="HE47" s="36">
        <v>0</v>
      </c>
      <c r="HF47" s="12">
        <v>0</v>
      </c>
      <c r="HG47" s="37">
        <v>0</v>
      </c>
      <c r="HH47" s="36">
        <v>0</v>
      </c>
      <c r="HI47" s="12">
        <v>0</v>
      </c>
      <c r="HJ47" s="37">
        <v>0</v>
      </c>
      <c r="HK47" s="36">
        <v>0</v>
      </c>
      <c r="HL47" s="12">
        <v>0</v>
      </c>
      <c r="HM47" s="37">
        <v>0</v>
      </c>
      <c r="HN47" s="36">
        <v>0</v>
      </c>
      <c r="HO47" s="12">
        <v>0</v>
      </c>
      <c r="HP47" s="37">
        <v>0</v>
      </c>
      <c r="HQ47" s="36">
        <v>0</v>
      </c>
      <c r="HR47" s="12">
        <v>0</v>
      </c>
      <c r="HS47" s="37">
        <v>0</v>
      </c>
      <c r="HT47" s="36">
        <v>0</v>
      </c>
      <c r="HU47" s="12">
        <v>0</v>
      </c>
      <c r="HV47" s="37">
        <v>0</v>
      </c>
      <c r="HW47" s="36">
        <v>10</v>
      </c>
      <c r="HX47" s="12">
        <v>211</v>
      </c>
      <c r="HY47" s="37">
        <f t="shared" si="507"/>
        <v>21100</v>
      </c>
      <c r="HZ47" s="36">
        <v>9</v>
      </c>
      <c r="IA47" s="12">
        <v>224</v>
      </c>
      <c r="IB47" s="37">
        <f t="shared" ref="IB47" si="522">IA47/HZ47*1000</f>
        <v>24888.888888888891</v>
      </c>
      <c r="IC47" s="36">
        <v>0</v>
      </c>
      <c r="ID47" s="12">
        <v>0</v>
      </c>
      <c r="IE47" s="37">
        <v>0</v>
      </c>
      <c r="IF47" s="36">
        <v>0</v>
      </c>
      <c r="IG47" s="12">
        <v>0</v>
      </c>
      <c r="IH47" s="37">
        <v>0</v>
      </c>
      <c r="II47" s="36">
        <v>0</v>
      </c>
      <c r="IJ47" s="12">
        <v>0</v>
      </c>
      <c r="IK47" s="37">
        <v>0</v>
      </c>
      <c r="IL47" s="36">
        <v>2</v>
      </c>
      <c r="IM47" s="12">
        <v>35</v>
      </c>
      <c r="IN47" s="37">
        <f t="shared" si="508"/>
        <v>17500</v>
      </c>
      <c r="IO47" s="36">
        <v>0</v>
      </c>
      <c r="IP47" s="12">
        <v>0</v>
      </c>
      <c r="IQ47" s="37">
        <v>0</v>
      </c>
      <c r="IR47" s="36">
        <v>0</v>
      </c>
      <c r="IS47" s="12">
        <v>0</v>
      </c>
      <c r="IT47" s="37">
        <v>0</v>
      </c>
      <c r="IU47" s="36">
        <v>0</v>
      </c>
      <c r="IV47" s="12">
        <v>0</v>
      </c>
      <c r="IW47" s="37">
        <v>0</v>
      </c>
      <c r="IX47" s="36">
        <v>0</v>
      </c>
      <c r="IY47" s="12">
        <v>0</v>
      </c>
      <c r="IZ47" s="37">
        <v>0</v>
      </c>
      <c r="JA47" s="36">
        <v>0</v>
      </c>
      <c r="JB47" s="12">
        <v>0</v>
      </c>
      <c r="JC47" s="37">
        <v>0</v>
      </c>
      <c r="JD47" s="36">
        <v>0</v>
      </c>
      <c r="JE47" s="12">
        <v>0</v>
      </c>
      <c r="JF47" s="37">
        <v>0</v>
      </c>
      <c r="JG47" s="36">
        <v>9</v>
      </c>
      <c r="JH47" s="12">
        <v>122</v>
      </c>
      <c r="JI47" s="37">
        <f t="shared" si="509"/>
        <v>13555.555555555555</v>
      </c>
      <c r="JJ47" s="36">
        <v>0</v>
      </c>
      <c r="JK47" s="12">
        <v>0</v>
      </c>
      <c r="JL47" s="37">
        <v>0</v>
      </c>
      <c r="JM47" s="36">
        <v>0</v>
      </c>
      <c r="JN47" s="12">
        <v>0</v>
      </c>
      <c r="JO47" s="37">
        <v>0</v>
      </c>
      <c r="JP47" s="36">
        <v>0</v>
      </c>
      <c r="JQ47" s="12">
        <v>0</v>
      </c>
      <c r="JR47" s="37">
        <v>0</v>
      </c>
      <c r="JS47" s="36">
        <v>0</v>
      </c>
      <c r="JT47" s="12">
        <v>0</v>
      </c>
      <c r="JU47" s="37">
        <v>0</v>
      </c>
      <c r="JV47" s="36">
        <v>0</v>
      </c>
      <c r="JW47" s="12">
        <v>0</v>
      </c>
      <c r="JX47" s="37">
        <v>0</v>
      </c>
      <c r="JY47" s="36">
        <v>0</v>
      </c>
      <c r="JZ47" s="12">
        <v>0</v>
      </c>
      <c r="KA47" s="37">
        <v>0</v>
      </c>
      <c r="KB47" s="36">
        <v>0</v>
      </c>
      <c r="KC47" s="12">
        <v>0</v>
      </c>
      <c r="KD47" s="37">
        <v>0</v>
      </c>
      <c r="KE47" s="36"/>
      <c r="KF47" s="12"/>
      <c r="KG47" s="37"/>
      <c r="KH47" s="36">
        <v>6</v>
      </c>
      <c r="KI47" s="12">
        <v>22</v>
      </c>
      <c r="KJ47" s="37">
        <f t="shared" si="510"/>
        <v>3666.6666666666665</v>
      </c>
      <c r="KK47" s="36">
        <v>0</v>
      </c>
      <c r="KL47" s="12">
        <v>0</v>
      </c>
      <c r="KM47" s="37">
        <f t="shared" si="511"/>
        <v>0</v>
      </c>
      <c r="KN47" s="36">
        <v>4</v>
      </c>
      <c r="KO47" s="12">
        <v>82</v>
      </c>
      <c r="KP47" s="37">
        <f t="shared" si="519"/>
        <v>20500</v>
      </c>
      <c r="KQ47" s="36"/>
      <c r="KR47" s="12"/>
      <c r="KS47" s="37"/>
      <c r="KT47" s="36">
        <v>0</v>
      </c>
      <c r="KU47" s="12">
        <v>0</v>
      </c>
      <c r="KV47" s="37">
        <v>0</v>
      </c>
      <c r="KW47" s="36">
        <v>0</v>
      </c>
      <c r="KX47" s="12">
        <v>0</v>
      </c>
      <c r="KY47" s="37">
        <v>0</v>
      </c>
      <c r="KZ47" s="36">
        <v>0</v>
      </c>
      <c r="LA47" s="12">
        <v>0</v>
      </c>
      <c r="LB47" s="37">
        <v>0</v>
      </c>
      <c r="LC47" s="36">
        <v>0</v>
      </c>
      <c r="LD47" s="12">
        <v>0</v>
      </c>
      <c r="LE47" s="37">
        <v>0</v>
      </c>
      <c r="LF47" s="36">
        <v>19</v>
      </c>
      <c r="LG47" s="12">
        <v>128</v>
      </c>
      <c r="LH47" s="37">
        <f t="shared" si="512"/>
        <v>6736.8421052631575</v>
      </c>
      <c r="LI47" s="36">
        <v>38</v>
      </c>
      <c r="LJ47" s="12">
        <v>1175</v>
      </c>
      <c r="LK47" s="37">
        <f t="shared" si="513"/>
        <v>30921.05263157895</v>
      </c>
      <c r="LL47" s="36">
        <v>7</v>
      </c>
      <c r="LM47" s="12">
        <v>176</v>
      </c>
      <c r="LN47" s="37">
        <f t="shared" si="514"/>
        <v>25142.857142857141</v>
      </c>
      <c r="LO47" s="36">
        <v>0</v>
      </c>
      <c r="LP47" s="12">
        <v>0</v>
      </c>
      <c r="LQ47" s="37">
        <v>0</v>
      </c>
      <c r="LR47" s="36">
        <v>0</v>
      </c>
      <c r="LS47" s="12">
        <v>0</v>
      </c>
      <c r="LT47" s="37">
        <v>0</v>
      </c>
      <c r="LU47" s="36">
        <v>0</v>
      </c>
      <c r="LV47" s="12">
        <v>0</v>
      </c>
      <c r="LW47" s="37">
        <v>0</v>
      </c>
      <c r="LX47" s="36">
        <v>0</v>
      </c>
      <c r="LY47" s="12">
        <v>0</v>
      </c>
      <c r="LZ47" s="37">
        <v>0</v>
      </c>
      <c r="MA47" s="6" t="e">
        <f>L47+O47+R47+AA47+AG47+AP47+AS47+BB47+BH47+BK47+CC47+CF47+CI47+CX47+DJ47+DV47+DY47+EB47+EE47+EH47+EK47+EN47+EQ47+EW47+EZ47+FF47+FU47+GM47+HB47+HQ47+HW47+HZ47+IC47+II47+IL47+IO47+IR47+IU47+IX47+JD47+JG47+JM47+JP47+JV47+JY47+KH47+KN47+KT47+KW47+LF47+LI47+LL47+LR47+LU47+CO47+FC47+AM47+ET47+FO47+FR47+LO47+HT47+HN47+CU47+LC47+KZ47+KB47+JS47+JJ47+IF47+HK47+HH47+HE47+FX47+DG47+DD47+CR47+BZ47+BT47+BN47+BE47+AY47+AJ47+AD47+X47+JA47+GJ47+GG47+CL47+LX47+DA47+GA47+FI47+BW47+GY47+DS47+GD47+FL47+#REF!+GS47</f>
        <v>#REF!</v>
      </c>
      <c r="MB47" s="63" t="e">
        <f>M47+P47+S47+AB47+AH47+AQ47+AT47+BC47+BI47+BL47+CD47+CG47+CJ47+CY47+DK47+DW47+DZ47+EC47+EF47+EI47+EL47+EO47+ER47+EX47+FA47+FG47+FV47+GN47+HC47+HR47+HX47+IA47+ID47+IJ47+IM47+IP47+IS47+IV47+IY47+JE47+JH47+JN47+JQ47+JW47+JZ47+KI47+KO47+KU47+KX47+LG47+LJ47+LM47+LS47+LV47+CP47+FD47+AN47+EU47+FP47+FS47+LP47+HU47+HO47+CV47+LD47+LA47+KC47+JT47+JK47+IG47+HL47+HI47+HF47+FY47+DH47+DE47+CS47+CA47+BU47+BO47+BF47+AZ47+AK47+AE47+Y47+JB47+GK47+GH47+CM47+LY47+DB47+GB47+FJ47+BX47+GZ47+DT47+GE47+FM47+#REF!+GT47</f>
        <v>#REF!</v>
      </c>
      <c r="MC47" s="3"/>
      <c r="MD47" s="4"/>
      <c r="ME47" s="3"/>
      <c r="MF47" s="3"/>
      <c r="MG47" s="3"/>
      <c r="MH47" s="4"/>
      <c r="MI47" s="3"/>
      <c r="MJ47" s="3"/>
      <c r="MK47" s="3"/>
      <c r="ML47" s="4"/>
      <c r="MM47" s="3"/>
      <c r="MN47" s="3"/>
      <c r="MO47" s="1"/>
    </row>
    <row r="48" spans="1:428" x14ac:dyDescent="0.3">
      <c r="A48" s="52">
        <v>2007</v>
      </c>
      <c r="B48" s="53" t="s">
        <v>8</v>
      </c>
      <c r="C48" s="36"/>
      <c r="D48" s="12"/>
      <c r="E48" s="37"/>
      <c r="F48" s="36">
        <v>0</v>
      </c>
      <c r="G48" s="12">
        <v>0</v>
      </c>
      <c r="H48" s="37">
        <f t="shared" si="491"/>
        <v>0</v>
      </c>
      <c r="I48" s="36"/>
      <c r="J48" s="12"/>
      <c r="K48" s="37"/>
      <c r="L48" s="36">
        <v>0</v>
      </c>
      <c r="M48" s="12">
        <v>0</v>
      </c>
      <c r="N48" s="37">
        <v>0</v>
      </c>
      <c r="O48" s="36">
        <v>45</v>
      </c>
      <c r="P48" s="12">
        <v>902</v>
      </c>
      <c r="Q48" s="37">
        <f t="shared" si="492"/>
        <v>20044.444444444445</v>
      </c>
      <c r="R48" s="36">
        <v>0</v>
      </c>
      <c r="S48" s="12">
        <v>0</v>
      </c>
      <c r="T48" s="37">
        <v>0</v>
      </c>
      <c r="U48" s="36">
        <v>0</v>
      </c>
      <c r="V48" s="12">
        <v>0</v>
      </c>
      <c r="W48" s="37">
        <f t="shared" si="493"/>
        <v>0</v>
      </c>
      <c r="X48" s="36">
        <v>0</v>
      </c>
      <c r="Y48" s="12">
        <v>0</v>
      </c>
      <c r="Z48" s="37">
        <v>0</v>
      </c>
      <c r="AA48" s="36">
        <v>0</v>
      </c>
      <c r="AB48" s="12">
        <v>0</v>
      </c>
      <c r="AC48" s="37">
        <v>0</v>
      </c>
      <c r="AD48" s="36">
        <v>0</v>
      </c>
      <c r="AE48" s="12">
        <v>0</v>
      </c>
      <c r="AF48" s="37">
        <v>0</v>
      </c>
      <c r="AG48" s="36">
        <v>47</v>
      </c>
      <c r="AH48" s="12">
        <v>1812</v>
      </c>
      <c r="AI48" s="37">
        <f t="shared" si="494"/>
        <v>38553.191489361699</v>
      </c>
      <c r="AJ48" s="36">
        <v>0</v>
      </c>
      <c r="AK48" s="12">
        <v>0</v>
      </c>
      <c r="AL48" s="37">
        <v>0</v>
      </c>
      <c r="AM48" s="36">
        <v>0</v>
      </c>
      <c r="AN48" s="12">
        <v>0</v>
      </c>
      <c r="AO48" s="37">
        <v>0</v>
      </c>
      <c r="AP48" s="36">
        <v>0</v>
      </c>
      <c r="AQ48" s="12">
        <v>0</v>
      </c>
      <c r="AR48" s="37">
        <v>0</v>
      </c>
      <c r="AS48" s="36">
        <v>0</v>
      </c>
      <c r="AT48" s="12">
        <v>0</v>
      </c>
      <c r="AU48" s="37">
        <v>0</v>
      </c>
      <c r="AV48" s="36">
        <v>0</v>
      </c>
      <c r="AW48" s="12">
        <v>0</v>
      </c>
      <c r="AX48" s="37">
        <f t="shared" si="495"/>
        <v>0</v>
      </c>
      <c r="AY48" s="36">
        <v>0</v>
      </c>
      <c r="AZ48" s="12">
        <v>0</v>
      </c>
      <c r="BA48" s="37">
        <v>0</v>
      </c>
      <c r="BB48" s="36">
        <v>0</v>
      </c>
      <c r="BC48" s="12">
        <v>0</v>
      </c>
      <c r="BD48" s="37">
        <v>0</v>
      </c>
      <c r="BE48" s="36">
        <v>0</v>
      </c>
      <c r="BF48" s="12">
        <v>0</v>
      </c>
      <c r="BG48" s="37">
        <v>0</v>
      </c>
      <c r="BH48" s="36">
        <v>0</v>
      </c>
      <c r="BI48" s="12">
        <v>0</v>
      </c>
      <c r="BJ48" s="37">
        <v>0</v>
      </c>
      <c r="BK48" s="36">
        <v>9</v>
      </c>
      <c r="BL48" s="12">
        <v>94</v>
      </c>
      <c r="BM48" s="37">
        <f t="shared" si="496"/>
        <v>10444.444444444445</v>
      </c>
      <c r="BN48" s="36">
        <v>0</v>
      </c>
      <c r="BO48" s="12">
        <v>0</v>
      </c>
      <c r="BP48" s="37">
        <v>0</v>
      </c>
      <c r="BQ48" s="36">
        <v>0</v>
      </c>
      <c r="BR48" s="12">
        <v>0</v>
      </c>
      <c r="BS48" s="37">
        <f t="shared" si="497"/>
        <v>0</v>
      </c>
      <c r="BT48" s="36">
        <v>0</v>
      </c>
      <c r="BU48" s="12">
        <v>0</v>
      </c>
      <c r="BV48" s="37">
        <v>0</v>
      </c>
      <c r="BW48" s="36">
        <v>0</v>
      </c>
      <c r="BX48" s="12">
        <v>0</v>
      </c>
      <c r="BY48" s="37">
        <v>0</v>
      </c>
      <c r="BZ48" s="36">
        <v>0</v>
      </c>
      <c r="CA48" s="12">
        <v>0</v>
      </c>
      <c r="CB48" s="37">
        <v>0</v>
      </c>
      <c r="CC48" s="36">
        <v>0</v>
      </c>
      <c r="CD48" s="12">
        <v>0</v>
      </c>
      <c r="CE48" s="37">
        <v>0</v>
      </c>
      <c r="CF48" s="36">
        <v>6</v>
      </c>
      <c r="CG48" s="12">
        <v>184</v>
      </c>
      <c r="CH48" s="37">
        <f t="shared" si="515"/>
        <v>30666.666666666668</v>
      </c>
      <c r="CI48" s="36">
        <v>0</v>
      </c>
      <c r="CJ48" s="12">
        <v>0</v>
      </c>
      <c r="CK48" s="37">
        <v>0</v>
      </c>
      <c r="CL48" s="36">
        <v>0</v>
      </c>
      <c r="CM48" s="12">
        <v>0</v>
      </c>
      <c r="CN48" s="37">
        <v>0</v>
      </c>
      <c r="CO48" s="36">
        <v>0</v>
      </c>
      <c r="CP48" s="12">
        <v>0</v>
      </c>
      <c r="CQ48" s="37">
        <v>0</v>
      </c>
      <c r="CR48" s="36">
        <v>0</v>
      </c>
      <c r="CS48" s="12">
        <v>0</v>
      </c>
      <c r="CT48" s="37">
        <v>0</v>
      </c>
      <c r="CU48" s="36">
        <v>0</v>
      </c>
      <c r="CV48" s="12">
        <v>0</v>
      </c>
      <c r="CW48" s="37">
        <v>0</v>
      </c>
      <c r="CX48" s="36">
        <v>4</v>
      </c>
      <c r="CY48" s="12">
        <v>178</v>
      </c>
      <c r="CZ48" s="37">
        <f t="shared" si="520"/>
        <v>44500</v>
      </c>
      <c r="DA48" s="36">
        <v>0</v>
      </c>
      <c r="DB48" s="12">
        <v>0</v>
      </c>
      <c r="DC48" s="37">
        <v>0</v>
      </c>
      <c r="DD48" s="36">
        <v>3</v>
      </c>
      <c r="DE48" s="12">
        <v>65</v>
      </c>
      <c r="DF48" s="37">
        <f t="shared" si="498"/>
        <v>21666.666666666668</v>
      </c>
      <c r="DG48" s="36">
        <v>0</v>
      </c>
      <c r="DH48" s="12">
        <v>0</v>
      </c>
      <c r="DI48" s="37">
        <v>0</v>
      </c>
      <c r="DJ48" s="36">
        <v>0</v>
      </c>
      <c r="DK48" s="12">
        <v>0</v>
      </c>
      <c r="DL48" s="37">
        <v>0</v>
      </c>
      <c r="DM48" s="36"/>
      <c r="DN48" s="12"/>
      <c r="DO48" s="37"/>
      <c r="DP48" s="36"/>
      <c r="DQ48" s="12"/>
      <c r="DR48" s="37"/>
      <c r="DS48" s="36">
        <v>0</v>
      </c>
      <c r="DT48" s="12">
        <v>0</v>
      </c>
      <c r="DU48" s="37">
        <f>IF(DS48=0,0,DT48/DS48*1000)</f>
        <v>0</v>
      </c>
      <c r="DV48" s="36">
        <v>3</v>
      </c>
      <c r="DW48" s="12">
        <v>6</v>
      </c>
      <c r="DX48" s="37">
        <f t="shared" si="516"/>
        <v>2000</v>
      </c>
      <c r="DY48" s="36">
        <v>0</v>
      </c>
      <c r="DZ48" s="12">
        <v>0</v>
      </c>
      <c r="EA48" s="37">
        <v>0</v>
      </c>
      <c r="EB48" s="36">
        <v>1</v>
      </c>
      <c r="EC48" s="12">
        <v>9</v>
      </c>
      <c r="ED48" s="37">
        <f t="shared" si="521"/>
        <v>9000</v>
      </c>
      <c r="EE48" s="36">
        <v>0</v>
      </c>
      <c r="EF48" s="12">
        <v>0</v>
      </c>
      <c r="EG48" s="37">
        <v>0</v>
      </c>
      <c r="EH48" s="36">
        <v>0</v>
      </c>
      <c r="EI48" s="12">
        <v>0</v>
      </c>
      <c r="EJ48" s="37">
        <v>0</v>
      </c>
      <c r="EK48" s="36">
        <v>0</v>
      </c>
      <c r="EL48" s="12">
        <v>0</v>
      </c>
      <c r="EM48" s="37">
        <v>0</v>
      </c>
      <c r="EN48" s="36">
        <v>35</v>
      </c>
      <c r="EO48" s="12">
        <v>650</v>
      </c>
      <c r="EP48" s="37">
        <f t="shared" si="501"/>
        <v>18571.428571428572</v>
      </c>
      <c r="EQ48" s="36">
        <v>60</v>
      </c>
      <c r="ER48" s="12">
        <v>1757</v>
      </c>
      <c r="ES48" s="37">
        <f t="shared" si="502"/>
        <v>29283.333333333336</v>
      </c>
      <c r="ET48" s="36">
        <v>0</v>
      </c>
      <c r="EU48" s="12">
        <v>0</v>
      </c>
      <c r="EV48" s="37">
        <v>0</v>
      </c>
      <c r="EW48" s="36">
        <v>0</v>
      </c>
      <c r="EX48" s="12">
        <v>0</v>
      </c>
      <c r="EY48" s="37">
        <v>0</v>
      </c>
      <c r="EZ48" s="36">
        <v>0</v>
      </c>
      <c r="FA48" s="12">
        <v>0</v>
      </c>
      <c r="FB48" s="37">
        <v>0</v>
      </c>
      <c r="FC48" s="36">
        <v>0</v>
      </c>
      <c r="FD48" s="12">
        <v>0</v>
      </c>
      <c r="FE48" s="37">
        <v>0</v>
      </c>
      <c r="FF48" s="36">
        <v>0</v>
      </c>
      <c r="FG48" s="12">
        <v>0</v>
      </c>
      <c r="FH48" s="37">
        <v>0</v>
      </c>
      <c r="FI48" s="36">
        <v>0</v>
      </c>
      <c r="FJ48" s="12">
        <v>0</v>
      </c>
      <c r="FK48" s="37">
        <v>0</v>
      </c>
      <c r="FL48" s="36">
        <v>0</v>
      </c>
      <c r="FM48" s="12">
        <v>0</v>
      </c>
      <c r="FN48" s="37">
        <v>0</v>
      </c>
      <c r="FO48" s="36">
        <v>0</v>
      </c>
      <c r="FP48" s="12">
        <v>0</v>
      </c>
      <c r="FQ48" s="37">
        <v>0</v>
      </c>
      <c r="FR48" s="36">
        <v>0</v>
      </c>
      <c r="FS48" s="12">
        <v>0</v>
      </c>
      <c r="FT48" s="37">
        <v>0</v>
      </c>
      <c r="FU48" s="36">
        <v>0</v>
      </c>
      <c r="FV48" s="12">
        <v>0</v>
      </c>
      <c r="FW48" s="37">
        <v>0</v>
      </c>
      <c r="FX48" s="36">
        <v>0</v>
      </c>
      <c r="FY48" s="12">
        <v>0</v>
      </c>
      <c r="FZ48" s="37">
        <v>0</v>
      </c>
      <c r="GA48" s="36">
        <v>0</v>
      </c>
      <c r="GB48" s="12">
        <v>0</v>
      </c>
      <c r="GC48" s="37">
        <v>0</v>
      </c>
      <c r="GD48" s="36">
        <v>0</v>
      </c>
      <c r="GE48" s="12">
        <v>0</v>
      </c>
      <c r="GF48" s="37">
        <v>0</v>
      </c>
      <c r="GG48" s="36">
        <v>0</v>
      </c>
      <c r="GH48" s="12">
        <v>0</v>
      </c>
      <c r="GI48" s="37">
        <v>0</v>
      </c>
      <c r="GJ48" s="36">
        <v>0</v>
      </c>
      <c r="GK48" s="12">
        <v>0</v>
      </c>
      <c r="GL48" s="37">
        <v>0</v>
      </c>
      <c r="GM48" s="36">
        <v>11</v>
      </c>
      <c r="GN48" s="12">
        <v>158</v>
      </c>
      <c r="GO48" s="37">
        <f t="shared" si="503"/>
        <v>14363.636363636364</v>
      </c>
      <c r="GP48" s="36">
        <v>0</v>
      </c>
      <c r="GQ48" s="12">
        <v>0</v>
      </c>
      <c r="GR48" s="37">
        <f t="shared" si="504"/>
        <v>0</v>
      </c>
      <c r="GS48" s="36">
        <v>0</v>
      </c>
      <c r="GT48" s="12">
        <v>0</v>
      </c>
      <c r="GU48" s="37">
        <f t="shared" si="505"/>
        <v>0</v>
      </c>
      <c r="GV48" s="36">
        <v>0</v>
      </c>
      <c r="GW48" s="12">
        <v>0</v>
      </c>
      <c r="GX48" s="37">
        <f t="shared" si="506"/>
        <v>0</v>
      </c>
      <c r="GY48" s="36">
        <v>0</v>
      </c>
      <c r="GZ48" s="12">
        <v>0</v>
      </c>
      <c r="HA48" s="37">
        <v>0</v>
      </c>
      <c r="HB48" s="36">
        <v>0</v>
      </c>
      <c r="HC48" s="12">
        <v>0</v>
      </c>
      <c r="HD48" s="37">
        <v>0</v>
      </c>
      <c r="HE48" s="36">
        <v>0</v>
      </c>
      <c r="HF48" s="12">
        <v>0</v>
      </c>
      <c r="HG48" s="37">
        <v>0</v>
      </c>
      <c r="HH48" s="36">
        <v>0</v>
      </c>
      <c r="HI48" s="12">
        <v>0</v>
      </c>
      <c r="HJ48" s="37">
        <v>0</v>
      </c>
      <c r="HK48" s="36">
        <v>0</v>
      </c>
      <c r="HL48" s="12">
        <v>0</v>
      </c>
      <c r="HM48" s="37">
        <v>0</v>
      </c>
      <c r="HN48" s="36">
        <v>0</v>
      </c>
      <c r="HO48" s="12">
        <v>0</v>
      </c>
      <c r="HP48" s="37">
        <v>0</v>
      </c>
      <c r="HQ48" s="36">
        <v>0</v>
      </c>
      <c r="HR48" s="12">
        <v>0</v>
      </c>
      <c r="HS48" s="37">
        <v>0</v>
      </c>
      <c r="HT48" s="36">
        <v>0</v>
      </c>
      <c r="HU48" s="12">
        <v>0</v>
      </c>
      <c r="HV48" s="37">
        <v>0</v>
      </c>
      <c r="HW48" s="36">
        <v>2</v>
      </c>
      <c r="HX48" s="12">
        <v>83</v>
      </c>
      <c r="HY48" s="37">
        <f t="shared" si="507"/>
        <v>41500</v>
      </c>
      <c r="HZ48" s="36">
        <v>0</v>
      </c>
      <c r="IA48" s="12">
        <v>0</v>
      </c>
      <c r="IB48" s="37">
        <v>0</v>
      </c>
      <c r="IC48" s="36">
        <v>0</v>
      </c>
      <c r="ID48" s="12">
        <v>0</v>
      </c>
      <c r="IE48" s="37">
        <v>0</v>
      </c>
      <c r="IF48" s="36">
        <v>0</v>
      </c>
      <c r="IG48" s="12">
        <v>0</v>
      </c>
      <c r="IH48" s="37">
        <v>0</v>
      </c>
      <c r="II48" s="36">
        <v>0</v>
      </c>
      <c r="IJ48" s="12">
        <v>0</v>
      </c>
      <c r="IK48" s="37">
        <v>0</v>
      </c>
      <c r="IL48" s="36">
        <v>0</v>
      </c>
      <c r="IM48" s="12">
        <v>0</v>
      </c>
      <c r="IN48" s="37">
        <v>0</v>
      </c>
      <c r="IO48" s="36">
        <v>2</v>
      </c>
      <c r="IP48" s="12">
        <v>3</v>
      </c>
      <c r="IQ48" s="37">
        <f t="shared" ref="IQ48" si="523">IP48/IO48*1000</f>
        <v>1500</v>
      </c>
      <c r="IR48" s="36">
        <v>0</v>
      </c>
      <c r="IS48" s="12">
        <v>0</v>
      </c>
      <c r="IT48" s="37">
        <v>0</v>
      </c>
      <c r="IU48" s="36">
        <v>0</v>
      </c>
      <c r="IV48" s="12">
        <v>0</v>
      </c>
      <c r="IW48" s="37">
        <v>0</v>
      </c>
      <c r="IX48" s="36">
        <v>0</v>
      </c>
      <c r="IY48" s="12">
        <v>0</v>
      </c>
      <c r="IZ48" s="37">
        <v>0</v>
      </c>
      <c r="JA48" s="36">
        <v>0</v>
      </c>
      <c r="JB48" s="12">
        <v>0</v>
      </c>
      <c r="JC48" s="37">
        <v>0</v>
      </c>
      <c r="JD48" s="36">
        <v>0</v>
      </c>
      <c r="JE48" s="12">
        <v>0</v>
      </c>
      <c r="JF48" s="37">
        <v>0</v>
      </c>
      <c r="JG48" s="36">
        <v>33</v>
      </c>
      <c r="JH48" s="12">
        <v>391</v>
      </c>
      <c r="JI48" s="37">
        <f t="shared" si="509"/>
        <v>11848.484848484848</v>
      </c>
      <c r="JJ48" s="36">
        <v>0</v>
      </c>
      <c r="JK48" s="12">
        <v>0</v>
      </c>
      <c r="JL48" s="37">
        <v>0</v>
      </c>
      <c r="JM48" s="36">
        <v>0</v>
      </c>
      <c r="JN48" s="12">
        <v>0</v>
      </c>
      <c r="JO48" s="37">
        <v>0</v>
      </c>
      <c r="JP48" s="36">
        <v>0</v>
      </c>
      <c r="JQ48" s="12">
        <v>0</v>
      </c>
      <c r="JR48" s="37">
        <v>0</v>
      </c>
      <c r="JS48" s="36">
        <v>0</v>
      </c>
      <c r="JT48" s="12">
        <v>0</v>
      </c>
      <c r="JU48" s="37">
        <v>0</v>
      </c>
      <c r="JV48" s="36">
        <v>0</v>
      </c>
      <c r="JW48" s="12">
        <v>0</v>
      </c>
      <c r="JX48" s="37">
        <v>0</v>
      </c>
      <c r="JY48" s="36">
        <v>0</v>
      </c>
      <c r="JZ48" s="12">
        <v>0</v>
      </c>
      <c r="KA48" s="37">
        <v>0</v>
      </c>
      <c r="KB48" s="36">
        <v>0</v>
      </c>
      <c r="KC48" s="12">
        <v>0</v>
      </c>
      <c r="KD48" s="37">
        <v>0</v>
      </c>
      <c r="KE48" s="36"/>
      <c r="KF48" s="12"/>
      <c r="KG48" s="37"/>
      <c r="KH48" s="36">
        <v>0</v>
      </c>
      <c r="KI48" s="12">
        <v>0</v>
      </c>
      <c r="KJ48" s="37">
        <v>0</v>
      </c>
      <c r="KK48" s="36">
        <v>0</v>
      </c>
      <c r="KL48" s="12">
        <v>0</v>
      </c>
      <c r="KM48" s="37">
        <f t="shared" si="511"/>
        <v>0</v>
      </c>
      <c r="KN48" s="36">
        <v>0</v>
      </c>
      <c r="KO48" s="12">
        <v>0</v>
      </c>
      <c r="KP48" s="37">
        <v>0</v>
      </c>
      <c r="KQ48" s="36"/>
      <c r="KR48" s="12"/>
      <c r="KS48" s="37"/>
      <c r="KT48" s="36">
        <v>0</v>
      </c>
      <c r="KU48" s="12">
        <v>0</v>
      </c>
      <c r="KV48" s="37">
        <v>0</v>
      </c>
      <c r="KW48" s="36">
        <v>0</v>
      </c>
      <c r="KX48" s="12">
        <v>0</v>
      </c>
      <c r="KY48" s="37">
        <v>0</v>
      </c>
      <c r="KZ48" s="36">
        <v>0</v>
      </c>
      <c r="LA48" s="12">
        <v>0</v>
      </c>
      <c r="LB48" s="37">
        <v>0</v>
      </c>
      <c r="LC48" s="36">
        <v>0</v>
      </c>
      <c r="LD48" s="12">
        <v>0</v>
      </c>
      <c r="LE48" s="37">
        <v>0</v>
      </c>
      <c r="LF48" s="36">
        <v>0</v>
      </c>
      <c r="LG48" s="12">
        <v>0</v>
      </c>
      <c r="LH48" s="37">
        <v>0</v>
      </c>
      <c r="LI48" s="36">
        <v>17</v>
      </c>
      <c r="LJ48" s="12">
        <v>398</v>
      </c>
      <c r="LK48" s="37">
        <f t="shared" si="513"/>
        <v>23411.764705882353</v>
      </c>
      <c r="LL48" s="36">
        <v>0</v>
      </c>
      <c r="LM48" s="12">
        <v>0</v>
      </c>
      <c r="LN48" s="37">
        <v>0</v>
      </c>
      <c r="LO48" s="36">
        <v>0</v>
      </c>
      <c r="LP48" s="12">
        <v>0</v>
      </c>
      <c r="LQ48" s="37">
        <v>0</v>
      </c>
      <c r="LR48" s="36">
        <v>0</v>
      </c>
      <c r="LS48" s="12">
        <v>0</v>
      </c>
      <c r="LT48" s="37">
        <v>0</v>
      </c>
      <c r="LU48" s="36">
        <v>0</v>
      </c>
      <c r="LV48" s="12">
        <v>0</v>
      </c>
      <c r="LW48" s="37">
        <v>0</v>
      </c>
      <c r="LX48" s="36">
        <v>0</v>
      </c>
      <c r="LY48" s="12">
        <v>0</v>
      </c>
      <c r="LZ48" s="37">
        <v>0</v>
      </c>
      <c r="MA48" s="6" t="e">
        <f>L48+O48+R48+AA48+AG48+AP48+AS48+BB48+BH48+BK48+CC48+CF48+CI48+CX48+DJ48+DV48+DY48+EB48+EE48+EH48+EK48+EN48+EQ48+EW48+EZ48+FF48+FU48+GM48+HB48+HQ48+HW48+HZ48+IC48+II48+IL48+IO48+IR48+IU48+IX48+JD48+JG48+JM48+JP48+JV48+JY48+KH48+KN48+KT48+KW48+LF48+LI48+LL48+LR48+LU48+CO48+FC48+AM48+ET48+FO48+FR48+LO48+HT48+HN48+CU48+LC48+KZ48+KB48+JS48+JJ48+IF48+HK48+HH48+HE48+FX48+DG48+DD48+CR48+BZ48+BT48+BN48+BE48+AY48+AJ48+AD48+X48+JA48+GJ48+GG48+CL48+LX48+DA48+GA48+FI48+BW48+GY48+DS48+GD48+FL48+#REF!+GS48</f>
        <v>#REF!</v>
      </c>
      <c r="MB48" s="63" t="e">
        <f>M48+P48+S48+AB48+AH48+AQ48+AT48+BC48+BI48+BL48+CD48+CG48+CJ48+CY48+DK48+DW48+DZ48+EC48+EF48+EI48+EL48+EO48+ER48+EX48+FA48+FG48+FV48+GN48+HC48+HR48+HX48+IA48+ID48+IJ48+IM48+IP48+IS48+IV48+IY48+JE48+JH48+JN48+JQ48+JW48+JZ48+KI48+KO48+KU48+KX48+LG48+LJ48+LM48+LS48+LV48+CP48+FD48+AN48+EU48+FP48+FS48+LP48+HU48+HO48+CV48+LD48+LA48+KC48+JT48+JK48+IG48+HL48+HI48+HF48+FY48+DH48+DE48+CS48+CA48+BU48+BO48+BF48+AZ48+AK48+AE48+Y48+JB48+GK48+GH48+CM48+LY48+DB48+GB48+FJ48+BX48+GZ48+DT48+GE48+FM48+#REF!+GT48</f>
        <v>#REF!</v>
      </c>
      <c r="MC48" s="3"/>
      <c r="MD48" s="4"/>
      <c r="ME48" s="3"/>
      <c r="MF48" s="3"/>
      <c r="MG48" s="3"/>
      <c r="MH48" s="4"/>
      <c r="MI48" s="3"/>
      <c r="MJ48" s="3"/>
      <c r="MK48" s="3"/>
      <c r="ML48" s="4"/>
      <c r="MM48" s="3"/>
      <c r="MN48" s="3"/>
      <c r="MO48" s="1"/>
    </row>
    <row r="49" spans="1:428" x14ac:dyDescent="0.3">
      <c r="A49" s="52">
        <v>2007</v>
      </c>
      <c r="B49" s="53" t="s">
        <v>9</v>
      </c>
      <c r="C49" s="36"/>
      <c r="D49" s="12"/>
      <c r="E49" s="37"/>
      <c r="F49" s="36">
        <v>0</v>
      </c>
      <c r="G49" s="12">
        <v>0</v>
      </c>
      <c r="H49" s="37">
        <f t="shared" si="491"/>
        <v>0</v>
      </c>
      <c r="I49" s="36"/>
      <c r="J49" s="12"/>
      <c r="K49" s="37"/>
      <c r="L49" s="36">
        <v>0</v>
      </c>
      <c r="M49" s="12">
        <v>0</v>
      </c>
      <c r="N49" s="37">
        <v>0</v>
      </c>
      <c r="O49" s="36">
        <v>5052</v>
      </c>
      <c r="P49" s="12">
        <v>2399</v>
      </c>
      <c r="Q49" s="37">
        <f t="shared" si="492"/>
        <v>474.86144101346002</v>
      </c>
      <c r="R49" s="36">
        <v>0</v>
      </c>
      <c r="S49" s="12">
        <v>0</v>
      </c>
      <c r="T49" s="37">
        <v>0</v>
      </c>
      <c r="U49" s="36">
        <v>0</v>
      </c>
      <c r="V49" s="12">
        <v>0</v>
      </c>
      <c r="W49" s="37">
        <f t="shared" si="493"/>
        <v>0</v>
      </c>
      <c r="X49" s="36">
        <v>0</v>
      </c>
      <c r="Y49" s="12">
        <v>0</v>
      </c>
      <c r="Z49" s="37">
        <v>0</v>
      </c>
      <c r="AA49" s="36">
        <v>0</v>
      </c>
      <c r="AB49" s="12">
        <v>0</v>
      </c>
      <c r="AC49" s="37">
        <v>0</v>
      </c>
      <c r="AD49" s="36">
        <v>0</v>
      </c>
      <c r="AE49" s="12">
        <v>0</v>
      </c>
      <c r="AF49" s="37">
        <v>0</v>
      </c>
      <c r="AG49" s="36">
        <v>162</v>
      </c>
      <c r="AH49" s="12">
        <v>7463</v>
      </c>
      <c r="AI49" s="37">
        <f t="shared" si="494"/>
        <v>46067.9012345679</v>
      </c>
      <c r="AJ49" s="36">
        <v>0</v>
      </c>
      <c r="AK49" s="12">
        <v>0</v>
      </c>
      <c r="AL49" s="37">
        <v>0</v>
      </c>
      <c r="AM49" s="36">
        <v>0</v>
      </c>
      <c r="AN49" s="12">
        <v>0</v>
      </c>
      <c r="AO49" s="37">
        <v>0</v>
      </c>
      <c r="AP49" s="36">
        <v>0</v>
      </c>
      <c r="AQ49" s="12">
        <v>0</v>
      </c>
      <c r="AR49" s="37">
        <v>0</v>
      </c>
      <c r="AS49" s="36">
        <v>0</v>
      </c>
      <c r="AT49" s="12">
        <v>0</v>
      </c>
      <c r="AU49" s="37">
        <v>0</v>
      </c>
      <c r="AV49" s="36">
        <v>0</v>
      </c>
      <c r="AW49" s="12">
        <v>0</v>
      </c>
      <c r="AX49" s="37">
        <f t="shared" si="495"/>
        <v>0</v>
      </c>
      <c r="AY49" s="36">
        <v>0</v>
      </c>
      <c r="AZ49" s="12">
        <v>0</v>
      </c>
      <c r="BA49" s="37">
        <v>0</v>
      </c>
      <c r="BB49" s="36">
        <v>0</v>
      </c>
      <c r="BC49" s="12">
        <v>0</v>
      </c>
      <c r="BD49" s="37">
        <v>0</v>
      </c>
      <c r="BE49" s="36">
        <v>0</v>
      </c>
      <c r="BF49" s="12">
        <v>0</v>
      </c>
      <c r="BG49" s="37">
        <v>0</v>
      </c>
      <c r="BH49" s="36">
        <v>0</v>
      </c>
      <c r="BI49" s="12">
        <v>0</v>
      </c>
      <c r="BJ49" s="37">
        <v>0</v>
      </c>
      <c r="BK49" s="36">
        <v>23</v>
      </c>
      <c r="BL49" s="12">
        <v>284</v>
      </c>
      <c r="BM49" s="37">
        <f t="shared" si="496"/>
        <v>12347.826086956522</v>
      </c>
      <c r="BN49" s="36">
        <v>0</v>
      </c>
      <c r="BO49" s="12">
        <v>0</v>
      </c>
      <c r="BP49" s="37">
        <v>0</v>
      </c>
      <c r="BQ49" s="36">
        <v>0</v>
      </c>
      <c r="BR49" s="12">
        <v>0</v>
      </c>
      <c r="BS49" s="37">
        <f t="shared" si="497"/>
        <v>0</v>
      </c>
      <c r="BT49" s="36">
        <v>0</v>
      </c>
      <c r="BU49" s="12">
        <v>0</v>
      </c>
      <c r="BV49" s="37">
        <v>0</v>
      </c>
      <c r="BW49" s="36">
        <v>0</v>
      </c>
      <c r="BX49" s="12">
        <v>0</v>
      </c>
      <c r="BY49" s="37">
        <v>0</v>
      </c>
      <c r="BZ49" s="36">
        <v>0</v>
      </c>
      <c r="CA49" s="12">
        <v>0</v>
      </c>
      <c r="CB49" s="37">
        <v>0</v>
      </c>
      <c r="CC49" s="36">
        <v>0</v>
      </c>
      <c r="CD49" s="12">
        <v>0</v>
      </c>
      <c r="CE49" s="37">
        <v>0</v>
      </c>
      <c r="CF49" s="36">
        <v>0</v>
      </c>
      <c r="CG49" s="12">
        <v>0</v>
      </c>
      <c r="CH49" s="37">
        <v>0</v>
      </c>
      <c r="CI49" s="36">
        <v>0</v>
      </c>
      <c r="CJ49" s="12">
        <v>0</v>
      </c>
      <c r="CK49" s="37">
        <v>0</v>
      </c>
      <c r="CL49" s="36">
        <v>0</v>
      </c>
      <c r="CM49" s="12">
        <v>0</v>
      </c>
      <c r="CN49" s="37">
        <v>0</v>
      </c>
      <c r="CO49" s="36">
        <v>0</v>
      </c>
      <c r="CP49" s="12">
        <v>0</v>
      </c>
      <c r="CQ49" s="37">
        <v>0</v>
      </c>
      <c r="CR49" s="36">
        <v>0</v>
      </c>
      <c r="CS49" s="12">
        <v>0</v>
      </c>
      <c r="CT49" s="37">
        <v>0</v>
      </c>
      <c r="CU49" s="36">
        <v>0</v>
      </c>
      <c r="CV49" s="12">
        <v>0</v>
      </c>
      <c r="CW49" s="37">
        <v>0</v>
      </c>
      <c r="CX49" s="36">
        <v>26</v>
      </c>
      <c r="CY49" s="12">
        <v>504</v>
      </c>
      <c r="CZ49" s="37">
        <f t="shared" si="520"/>
        <v>19384.615384615383</v>
      </c>
      <c r="DA49" s="36">
        <v>0</v>
      </c>
      <c r="DB49" s="12">
        <v>0</v>
      </c>
      <c r="DC49" s="37">
        <v>0</v>
      </c>
      <c r="DD49" s="36">
        <v>4</v>
      </c>
      <c r="DE49" s="12">
        <v>74</v>
      </c>
      <c r="DF49" s="37">
        <f t="shared" si="498"/>
        <v>18500</v>
      </c>
      <c r="DG49" s="36">
        <v>0</v>
      </c>
      <c r="DH49" s="12">
        <v>0</v>
      </c>
      <c r="DI49" s="37">
        <v>0</v>
      </c>
      <c r="DJ49" s="36">
        <v>0</v>
      </c>
      <c r="DK49" s="12">
        <v>0</v>
      </c>
      <c r="DL49" s="37">
        <v>0</v>
      </c>
      <c r="DM49" s="36"/>
      <c r="DN49" s="12"/>
      <c r="DO49" s="37"/>
      <c r="DP49" s="36"/>
      <c r="DQ49" s="12"/>
      <c r="DR49" s="37"/>
      <c r="DS49" s="36">
        <v>0</v>
      </c>
      <c r="DT49" s="12">
        <v>0</v>
      </c>
      <c r="DU49" s="37">
        <f t="shared" ref="DU49:DU56" si="524">IF(DS49=0,0,DT49/DS49*1000)</f>
        <v>0</v>
      </c>
      <c r="DV49" s="36">
        <v>1</v>
      </c>
      <c r="DW49" s="12">
        <v>2</v>
      </c>
      <c r="DX49" s="37">
        <f t="shared" si="516"/>
        <v>2000</v>
      </c>
      <c r="DY49" s="36">
        <v>5</v>
      </c>
      <c r="DZ49" s="12">
        <v>50</v>
      </c>
      <c r="EA49" s="37">
        <f t="shared" si="499"/>
        <v>10000</v>
      </c>
      <c r="EB49" s="36">
        <v>0</v>
      </c>
      <c r="EC49" s="12">
        <v>0</v>
      </c>
      <c r="ED49" s="37">
        <v>0</v>
      </c>
      <c r="EE49" s="36">
        <v>0</v>
      </c>
      <c r="EF49" s="12">
        <v>0</v>
      </c>
      <c r="EG49" s="37">
        <v>0</v>
      </c>
      <c r="EH49" s="36">
        <v>0</v>
      </c>
      <c r="EI49" s="12">
        <v>0</v>
      </c>
      <c r="EJ49" s="37">
        <v>0</v>
      </c>
      <c r="EK49" s="36">
        <v>0</v>
      </c>
      <c r="EL49" s="12">
        <v>0</v>
      </c>
      <c r="EM49" s="37">
        <v>0</v>
      </c>
      <c r="EN49" s="36">
        <v>20</v>
      </c>
      <c r="EO49" s="12">
        <v>451</v>
      </c>
      <c r="EP49" s="37">
        <f t="shared" si="501"/>
        <v>22550</v>
      </c>
      <c r="EQ49" s="36">
        <v>21</v>
      </c>
      <c r="ER49" s="12">
        <v>772</v>
      </c>
      <c r="ES49" s="37">
        <f t="shared" si="502"/>
        <v>36761.904761904756</v>
      </c>
      <c r="ET49" s="36">
        <v>0</v>
      </c>
      <c r="EU49" s="12">
        <v>0</v>
      </c>
      <c r="EV49" s="37">
        <v>0</v>
      </c>
      <c r="EW49" s="36">
        <v>0</v>
      </c>
      <c r="EX49" s="12">
        <v>0</v>
      </c>
      <c r="EY49" s="37">
        <v>0</v>
      </c>
      <c r="EZ49" s="36">
        <v>0</v>
      </c>
      <c r="FA49" s="12">
        <v>0</v>
      </c>
      <c r="FB49" s="37">
        <v>0</v>
      </c>
      <c r="FC49" s="36">
        <v>0</v>
      </c>
      <c r="FD49" s="12">
        <v>0</v>
      </c>
      <c r="FE49" s="37">
        <v>0</v>
      </c>
      <c r="FF49" s="36">
        <v>1</v>
      </c>
      <c r="FG49" s="12">
        <v>4</v>
      </c>
      <c r="FH49" s="37">
        <f t="shared" ref="FH49:FH50" si="525">FG49/FF49*1000</f>
        <v>4000</v>
      </c>
      <c r="FI49" s="36">
        <v>0</v>
      </c>
      <c r="FJ49" s="12">
        <v>0</v>
      </c>
      <c r="FK49" s="37">
        <v>0</v>
      </c>
      <c r="FL49" s="36">
        <v>0</v>
      </c>
      <c r="FM49" s="12">
        <v>0</v>
      </c>
      <c r="FN49" s="37">
        <v>0</v>
      </c>
      <c r="FO49" s="36">
        <v>0</v>
      </c>
      <c r="FP49" s="12">
        <v>0</v>
      </c>
      <c r="FQ49" s="37">
        <v>0</v>
      </c>
      <c r="FR49" s="36">
        <v>0</v>
      </c>
      <c r="FS49" s="12">
        <v>0</v>
      </c>
      <c r="FT49" s="37">
        <v>0</v>
      </c>
      <c r="FU49" s="36">
        <v>0</v>
      </c>
      <c r="FV49" s="12">
        <v>0</v>
      </c>
      <c r="FW49" s="37">
        <v>0</v>
      </c>
      <c r="FX49" s="36">
        <v>0</v>
      </c>
      <c r="FY49" s="12">
        <v>0</v>
      </c>
      <c r="FZ49" s="37">
        <v>0</v>
      </c>
      <c r="GA49" s="36">
        <v>0</v>
      </c>
      <c r="GB49" s="12">
        <v>0</v>
      </c>
      <c r="GC49" s="37">
        <v>0</v>
      </c>
      <c r="GD49" s="36">
        <v>0</v>
      </c>
      <c r="GE49" s="12">
        <v>0</v>
      </c>
      <c r="GF49" s="37">
        <v>0</v>
      </c>
      <c r="GG49" s="36">
        <v>0</v>
      </c>
      <c r="GH49" s="12">
        <v>0</v>
      </c>
      <c r="GI49" s="37">
        <v>0</v>
      </c>
      <c r="GJ49" s="36">
        <v>0</v>
      </c>
      <c r="GK49" s="12">
        <v>0</v>
      </c>
      <c r="GL49" s="37">
        <v>0</v>
      </c>
      <c r="GM49" s="36">
        <v>0</v>
      </c>
      <c r="GN49" s="12">
        <v>0</v>
      </c>
      <c r="GO49" s="37">
        <v>0</v>
      </c>
      <c r="GP49" s="36">
        <v>0</v>
      </c>
      <c r="GQ49" s="12">
        <v>0</v>
      </c>
      <c r="GR49" s="37">
        <f t="shared" si="504"/>
        <v>0</v>
      </c>
      <c r="GS49" s="36">
        <v>0</v>
      </c>
      <c r="GT49" s="12">
        <v>0</v>
      </c>
      <c r="GU49" s="37">
        <f t="shared" si="505"/>
        <v>0</v>
      </c>
      <c r="GV49" s="36">
        <v>0</v>
      </c>
      <c r="GW49" s="12">
        <v>0</v>
      </c>
      <c r="GX49" s="37">
        <f t="shared" si="506"/>
        <v>0</v>
      </c>
      <c r="GY49" s="36">
        <v>0</v>
      </c>
      <c r="GZ49" s="12">
        <v>0</v>
      </c>
      <c r="HA49" s="37">
        <v>0</v>
      </c>
      <c r="HB49" s="36">
        <v>0</v>
      </c>
      <c r="HC49" s="12">
        <v>0</v>
      </c>
      <c r="HD49" s="37">
        <v>0</v>
      </c>
      <c r="HE49" s="36">
        <v>0</v>
      </c>
      <c r="HF49" s="12">
        <v>0</v>
      </c>
      <c r="HG49" s="37">
        <v>0</v>
      </c>
      <c r="HH49" s="36">
        <v>0</v>
      </c>
      <c r="HI49" s="12">
        <v>0</v>
      </c>
      <c r="HJ49" s="37">
        <v>0</v>
      </c>
      <c r="HK49" s="36">
        <v>0</v>
      </c>
      <c r="HL49" s="12">
        <v>0</v>
      </c>
      <c r="HM49" s="37">
        <v>0</v>
      </c>
      <c r="HN49" s="36">
        <v>0</v>
      </c>
      <c r="HO49" s="12">
        <v>0</v>
      </c>
      <c r="HP49" s="37">
        <v>0</v>
      </c>
      <c r="HQ49" s="36">
        <v>0</v>
      </c>
      <c r="HR49" s="12">
        <v>0</v>
      </c>
      <c r="HS49" s="37">
        <v>0</v>
      </c>
      <c r="HT49" s="36">
        <v>0</v>
      </c>
      <c r="HU49" s="12">
        <v>0</v>
      </c>
      <c r="HV49" s="37">
        <v>0</v>
      </c>
      <c r="HW49" s="36">
        <v>0</v>
      </c>
      <c r="HX49" s="12">
        <v>0</v>
      </c>
      <c r="HY49" s="37">
        <v>0</v>
      </c>
      <c r="HZ49" s="36">
        <v>0</v>
      </c>
      <c r="IA49" s="12">
        <v>0</v>
      </c>
      <c r="IB49" s="37">
        <v>0</v>
      </c>
      <c r="IC49" s="36">
        <v>0</v>
      </c>
      <c r="ID49" s="12">
        <v>0</v>
      </c>
      <c r="IE49" s="37">
        <v>0</v>
      </c>
      <c r="IF49" s="36">
        <v>0</v>
      </c>
      <c r="IG49" s="12">
        <v>0</v>
      </c>
      <c r="IH49" s="37">
        <v>0</v>
      </c>
      <c r="II49" s="36">
        <v>10</v>
      </c>
      <c r="IJ49" s="12">
        <v>76</v>
      </c>
      <c r="IK49" s="37">
        <f t="shared" ref="IK49:IK52" si="526">IJ49/II49*1000</f>
        <v>7600</v>
      </c>
      <c r="IL49" s="36">
        <v>0</v>
      </c>
      <c r="IM49" s="12">
        <v>0</v>
      </c>
      <c r="IN49" s="37">
        <v>0</v>
      </c>
      <c r="IO49" s="36">
        <v>0</v>
      </c>
      <c r="IP49" s="12">
        <v>0</v>
      </c>
      <c r="IQ49" s="37">
        <v>0</v>
      </c>
      <c r="IR49" s="36">
        <v>2</v>
      </c>
      <c r="IS49" s="12">
        <v>59</v>
      </c>
      <c r="IT49" s="37">
        <f t="shared" ref="IT49:IT51" si="527">IS49/IR49*1000</f>
        <v>29500</v>
      </c>
      <c r="IU49" s="36">
        <v>0</v>
      </c>
      <c r="IV49" s="12">
        <v>0</v>
      </c>
      <c r="IW49" s="37">
        <v>0</v>
      </c>
      <c r="IX49" s="36">
        <v>0</v>
      </c>
      <c r="IY49" s="12">
        <v>0</v>
      </c>
      <c r="IZ49" s="37">
        <v>0</v>
      </c>
      <c r="JA49" s="36">
        <v>0</v>
      </c>
      <c r="JB49" s="12">
        <v>0</v>
      </c>
      <c r="JC49" s="37">
        <v>0</v>
      </c>
      <c r="JD49" s="36">
        <v>0</v>
      </c>
      <c r="JE49" s="12">
        <v>0</v>
      </c>
      <c r="JF49" s="37">
        <v>0</v>
      </c>
      <c r="JG49" s="36">
        <v>19</v>
      </c>
      <c r="JH49" s="12">
        <v>212</v>
      </c>
      <c r="JI49" s="37">
        <f t="shared" si="509"/>
        <v>11157.894736842105</v>
      </c>
      <c r="JJ49" s="36">
        <v>0</v>
      </c>
      <c r="JK49" s="12">
        <v>0</v>
      </c>
      <c r="JL49" s="37">
        <v>0</v>
      </c>
      <c r="JM49" s="36">
        <v>13</v>
      </c>
      <c r="JN49" s="12">
        <v>47</v>
      </c>
      <c r="JO49" s="37">
        <f t="shared" ref="JO49" si="528">JN49/JM49*1000</f>
        <v>3615.3846153846152</v>
      </c>
      <c r="JP49" s="36">
        <v>0</v>
      </c>
      <c r="JQ49" s="12">
        <v>0</v>
      </c>
      <c r="JR49" s="37">
        <v>0</v>
      </c>
      <c r="JS49" s="36">
        <v>0</v>
      </c>
      <c r="JT49" s="12">
        <v>0</v>
      </c>
      <c r="JU49" s="37">
        <v>0</v>
      </c>
      <c r="JV49" s="36">
        <v>0</v>
      </c>
      <c r="JW49" s="12">
        <v>0</v>
      </c>
      <c r="JX49" s="37">
        <v>0</v>
      </c>
      <c r="JY49" s="36">
        <v>0</v>
      </c>
      <c r="JZ49" s="12">
        <v>0</v>
      </c>
      <c r="KA49" s="37">
        <v>0</v>
      </c>
      <c r="KB49" s="36">
        <v>0</v>
      </c>
      <c r="KC49" s="12">
        <v>0</v>
      </c>
      <c r="KD49" s="37">
        <v>0</v>
      </c>
      <c r="KE49" s="36"/>
      <c r="KF49" s="12"/>
      <c r="KG49" s="37"/>
      <c r="KH49" s="36">
        <v>9</v>
      </c>
      <c r="KI49" s="12">
        <v>30</v>
      </c>
      <c r="KJ49" s="37">
        <f t="shared" si="510"/>
        <v>3333.3333333333335</v>
      </c>
      <c r="KK49" s="36">
        <v>0</v>
      </c>
      <c r="KL49" s="12">
        <v>0</v>
      </c>
      <c r="KM49" s="37">
        <f t="shared" si="511"/>
        <v>0</v>
      </c>
      <c r="KN49" s="36">
        <v>22</v>
      </c>
      <c r="KO49" s="12">
        <v>549</v>
      </c>
      <c r="KP49" s="37">
        <f t="shared" ref="KP49" si="529">KO49/KN49*1000</f>
        <v>24954.545454545452</v>
      </c>
      <c r="KQ49" s="36"/>
      <c r="KR49" s="12"/>
      <c r="KS49" s="37"/>
      <c r="KT49" s="36">
        <v>0</v>
      </c>
      <c r="KU49" s="12">
        <v>0</v>
      </c>
      <c r="KV49" s="37">
        <v>0</v>
      </c>
      <c r="KW49" s="36">
        <v>0</v>
      </c>
      <c r="KX49" s="12">
        <v>0</v>
      </c>
      <c r="KY49" s="37">
        <v>0</v>
      </c>
      <c r="KZ49" s="36">
        <v>0</v>
      </c>
      <c r="LA49" s="12">
        <v>0</v>
      </c>
      <c r="LB49" s="37">
        <v>0</v>
      </c>
      <c r="LC49" s="36">
        <v>0</v>
      </c>
      <c r="LD49" s="12">
        <v>0</v>
      </c>
      <c r="LE49" s="37">
        <v>0</v>
      </c>
      <c r="LF49" s="36">
        <v>19</v>
      </c>
      <c r="LG49" s="12">
        <v>132</v>
      </c>
      <c r="LH49" s="37">
        <f t="shared" si="512"/>
        <v>6947.3684210526317</v>
      </c>
      <c r="LI49" s="36">
        <v>28</v>
      </c>
      <c r="LJ49" s="12">
        <v>878</v>
      </c>
      <c r="LK49" s="37">
        <f t="shared" si="513"/>
        <v>31357.142857142859</v>
      </c>
      <c r="LL49" s="36">
        <v>16</v>
      </c>
      <c r="LM49" s="12">
        <v>203</v>
      </c>
      <c r="LN49" s="37">
        <f t="shared" si="514"/>
        <v>12687.5</v>
      </c>
      <c r="LO49" s="36">
        <v>0</v>
      </c>
      <c r="LP49" s="12">
        <v>0</v>
      </c>
      <c r="LQ49" s="37">
        <v>0</v>
      </c>
      <c r="LR49" s="36">
        <v>0</v>
      </c>
      <c r="LS49" s="12">
        <v>0</v>
      </c>
      <c r="LT49" s="37">
        <v>0</v>
      </c>
      <c r="LU49" s="36">
        <v>0</v>
      </c>
      <c r="LV49" s="12">
        <v>0</v>
      </c>
      <c r="LW49" s="37">
        <v>0</v>
      </c>
      <c r="LX49" s="36">
        <v>0</v>
      </c>
      <c r="LY49" s="12">
        <v>0</v>
      </c>
      <c r="LZ49" s="37">
        <v>0</v>
      </c>
      <c r="MA49" s="6" t="e">
        <f>L49+O49+R49+AA49+AG49+AP49+AS49+BB49+BH49+BK49+CC49+CF49+CI49+CX49+DJ49+DV49+DY49+EB49+EE49+EH49+EK49+EN49+EQ49+EW49+EZ49+FF49+FU49+GM49+HB49+HQ49+HW49+HZ49+IC49+II49+IL49+IO49+IR49+IU49+IX49+JD49+JG49+JM49+JP49+JV49+JY49+KH49+KN49+KT49+KW49+LF49+LI49+LL49+LR49+LU49+CO49+FC49+AM49+ET49+FO49+FR49+LO49+HT49+HN49+CU49+LC49+KZ49+KB49+JS49+JJ49+IF49+HK49+HH49+HE49+FX49+DG49+DD49+CR49+BZ49+BT49+BN49+BE49+AY49+AJ49+AD49+X49+JA49+GJ49+GG49+CL49+LX49+DA49+GA49+FI49+BW49+GY49+DS49+GD49+FL49+#REF!+GS49</f>
        <v>#REF!</v>
      </c>
      <c r="MB49" s="63" t="e">
        <f>M49+P49+S49+AB49+AH49+AQ49+AT49+BC49+BI49+BL49+CD49+CG49+CJ49+CY49+DK49+DW49+DZ49+EC49+EF49+EI49+EL49+EO49+ER49+EX49+FA49+FG49+FV49+GN49+HC49+HR49+HX49+IA49+ID49+IJ49+IM49+IP49+IS49+IV49+IY49+JE49+JH49+JN49+JQ49+JW49+JZ49+KI49+KO49+KU49+KX49+LG49+LJ49+LM49+LS49+LV49+CP49+FD49+AN49+EU49+FP49+FS49+LP49+HU49+HO49+CV49+LD49+LA49+KC49+JT49+JK49+IG49+HL49+HI49+HF49+FY49+DH49+DE49+CS49+CA49+BU49+BO49+BF49+AZ49+AK49+AE49+Y49+JB49+GK49+GH49+CM49+LY49+DB49+GB49+FJ49+BX49+GZ49+DT49+GE49+FM49+#REF!+GT49</f>
        <v>#REF!</v>
      </c>
      <c r="MC49" s="3"/>
      <c r="MD49" s="4"/>
      <c r="ME49" s="3"/>
      <c r="MF49" s="3"/>
      <c r="MG49" s="3"/>
      <c r="MH49" s="4"/>
      <c r="MI49" s="3"/>
      <c r="MJ49" s="3"/>
      <c r="MK49" s="3"/>
      <c r="ML49" s="4"/>
      <c r="MM49" s="3"/>
      <c r="MN49" s="3"/>
      <c r="MO49" s="1"/>
    </row>
    <row r="50" spans="1:428" x14ac:dyDescent="0.3">
      <c r="A50" s="52">
        <v>2007</v>
      </c>
      <c r="B50" s="53" t="s">
        <v>10</v>
      </c>
      <c r="C50" s="36"/>
      <c r="D50" s="12"/>
      <c r="E50" s="37"/>
      <c r="F50" s="36">
        <v>0</v>
      </c>
      <c r="G50" s="12">
        <v>0</v>
      </c>
      <c r="H50" s="37">
        <f t="shared" si="491"/>
        <v>0</v>
      </c>
      <c r="I50" s="36"/>
      <c r="J50" s="12"/>
      <c r="K50" s="37"/>
      <c r="L50" s="36">
        <v>0</v>
      </c>
      <c r="M50" s="12">
        <v>0</v>
      </c>
      <c r="N50" s="37">
        <v>0</v>
      </c>
      <c r="O50" s="36">
        <v>-4731</v>
      </c>
      <c r="P50" s="12">
        <v>2154</v>
      </c>
      <c r="Q50" s="37">
        <f t="shared" si="492"/>
        <v>-455.29486366518705</v>
      </c>
      <c r="R50" s="36">
        <v>0</v>
      </c>
      <c r="S50" s="12">
        <v>0</v>
      </c>
      <c r="T50" s="37">
        <v>0</v>
      </c>
      <c r="U50" s="36">
        <v>0</v>
      </c>
      <c r="V50" s="12">
        <v>0</v>
      </c>
      <c r="W50" s="37">
        <f t="shared" si="493"/>
        <v>0</v>
      </c>
      <c r="X50" s="36">
        <v>0</v>
      </c>
      <c r="Y50" s="12">
        <v>0</v>
      </c>
      <c r="Z50" s="37">
        <v>0</v>
      </c>
      <c r="AA50" s="36">
        <v>0</v>
      </c>
      <c r="AB50" s="12">
        <v>0</v>
      </c>
      <c r="AC50" s="37">
        <v>0</v>
      </c>
      <c r="AD50" s="36">
        <v>0</v>
      </c>
      <c r="AE50" s="12">
        <v>0</v>
      </c>
      <c r="AF50" s="37">
        <v>0</v>
      </c>
      <c r="AG50" s="36">
        <v>105</v>
      </c>
      <c r="AH50" s="12">
        <v>4062</v>
      </c>
      <c r="AI50" s="37">
        <f t="shared" si="494"/>
        <v>38685.714285714283</v>
      </c>
      <c r="AJ50" s="36">
        <v>0</v>
      </c>
      <c r="AK50" s="12">
        <v>0</v>
      </c>
      <c r="AL50" s="37">
        <v>0</v>
      </c>
      <c r="AM50" s="36">
        <v>0</v>
      </c>
      <c r="AN50" s="12">
        <v>0</v>
      </c>
      <c r="AO50" s="37">
        <v>0</v>
      </c>
      <c r="AP50" s="36">
        <v>7</v>
      </c>
      <c r="AQ50" s="12">
        <v>75</v>
      </c>
      <c r="AR50" s="37">
        <f t="shared" ref="AR50" si="530">AQ50/AP50*1000</f>
        <v>10714.285714285714</v>
      </c>
      <c r="AS50" s="36">
        <v>0</v>
      </c>
      <c r="AT50" s="12">
        <v>0</v>
      </c>
      <c r="AU50" s="37">
        <v>0</v>
      </c>
      <c r="AV50" s="36">
        <v>0</v>
      </c>
      <c r="AW50" s="12">
        <v>0</v>
      </c>
      <c r="AX50" s="37">
        <f t="shared" si="495"/>
        <v>0</v>
      </c>
      <c r="AY50" s="36">
        <v>0</v>
      </c>
      <c r="AZ50" s="12">
        <v>0</v>
      </c>
      <c r="BA50" s="37">
        <v>0</v>
      </c>
      <c r="BB50" s="36">
        <v>0</v>
      </c>
      <c r="BC50" s="12">
        <v>0</v>
      </c>
      <c r="BD50" s="37">
        <v>0</v>
      </c>
      <c r="BE50" s="36">
        <v>0</v>
      </c>
      <c r="BF50" s="12">
        <v>0</v>
      </c>
      <c r="BG50" s="37">
        <v>0</v>
      </c>
      <c r="BH50" s="36">
        <v>0</v>
      </c>
      <c r="BI50" s="12">
        <v>0</v>
      </c>
      <c r="BJ50" s="37">
        <v>0</v>
      </c>
      <c r="BK50" s="36">
        <v>15</v>
      </c>
      <c r="BL50" s="12">
        <v>44</v>
      </c>
      <c r="BM50" s="37">
        <f t="shared" si="496"/>
        <v>2933.333333333333</v>
      </c>
      <c r="BN50" s="36">
        <v>0</v>
      </c>
      <c r="BO50" s="12">
        <v>0</v>
      </c>
      <c r="BP50" s="37">
        <v>0</v>
      </c>
      <c r="BQ50" s="36">
        <v>0</v>
      </c>
      <c r="BR50" s="12">
        <v>0</v>
      </c>
      <c r="BS50" s="37">
        <f t="shared" si="497"/>
        <v>0</v>
      </c>
      <c r="BT50" s="36">
        <v>0</v>
      </c>
      <c r="BU50" s="12">
        <v>0</v>
      </c>
      <c r="BV50" s="37">
        <v>0</v>
      </c>
      <c r="BW50" s="36">
        <v>0</v>
      </c>
      <c r="BX50" s="12">
        <v>0</v>
      </c>
      <c r="BY50" s="37">
        <v>0</v>
      </c>
      <c r="BZ50" s="36">
        <v>0</v>
      </c>
      <c r="CA50" s="12">
        <v>0</v>
      </c>
      <c r="CB50" s="37">
        <v>0</v>
      </c>
      <c r="CC50" s="36">
        <v>0</v>
      </c>
      <c r="CD50" s="12">
        <v>0</v>
      </c>
      <c r="CE50" s="37">
        <v>0</v>
      </c>
      <c r="CF50" s="36">
        <v>1</v>
      </c>
      <c r="CG50" s="12">
        <v>1</v>
      </c>
      <c r="CH50" s="37">
        <f t="shared" si="515"/>
        <v>1000</v>
      </c>
      <c r="CI50" s="36">
        <v>0</v>
      </c>
      <c r="CJ50" s="12">
        <v>0</v>
      </c>
      <c r="CK50" s="37">
        <v>0</v>
      </c>
      <c r="CL50" s="36">
        <v>0</v>
      </c>
      <c r="CM50" s="12">
        <v>0</v>
      </c>
      <c r="CN50" s="37">
        <v>0</v>
      </c>
      <c r="CO50" s="36">
        <v>0</v>
      </c>
      <c r="CP50" s="12">
        <v>0</v>
      </c>
      <c r="CQ50" s="37">
        <v>0</v>
      </c>
      <c r="CR50" s="36">
        <v>0</v>
      </c>
      <c r="CS50" s="12">
        <v>0</v>
      </c>
      <c r="CT50" s="37">
        <v>0</v>
      </c>
      <c r="CU50" s="36">
        <v>0</v>
      </c>
      <c r="CV50" s="12">
        <v>0</v>
      </c>
      <c r="CW50" s="37">
        <v>0</v>
      </c>
      <c r="CX50" s="36">
        <v>4</v>
      </c>
      <c r="CY50" s="12">
        <v>181</v>
      </c>
      <c r="CZ50" s="37">
        <f t="shared" si="520"/>
        <v>45250</v>
      </c>
      <c r="DA50" s="36">
        <v>0</v>
      </c>
      <c r="DB50" s="12">
        <v>0</v>
      </c>
      <c r="DC50" s="37">
        <v>0</v>
      </c>
      <c r="DD50" s="36">
        <v>1</v>
      </c>
      <c r="DE50" s="12">
        <v>29</v>
      </c>
      <c r="DF50" s="37">
        <f t="shared" si="498"/>
        <v>29000</v>
      </c>
      <c r="DG50" s="36">
        <v>0</v>
      </c>
      <c r="DH50" s="12">
        <v>0</v>
      </c>
      <c r="DI50" s="37">
        <v>0</v>
      </c>
      <c r="DJ50" s="36">
        <v>0</v>
      </c>
      <c r="DK50" s="12">
        <v>0</v>
      </c>
      <c r="DL50" s="37">
        <v>0</v>
      </c>
      <c r="DM50" s="36"/>
      <c r="DN50" s="12"/>
      <c r="DO50" s="37"/>
      <c r="DP50" s="36"/>
      <c r="DQ50" s="12"/>
      <c r="DR50" s="37"/>
      <c r="DS50" s="36">
        <v>0</v>
      </c>
      <c r="DT50" s="12">
        <v>0</v>
      </c>
      <c r="DU50" s="37">
        <f t="shared" si="524"/>
        <v>0</v>
      </c>
      <c r="DV50" s="36">
        <v>2</v>
      </c>
      <c r="DW50" s="12">
        <v>3</v>
      </c>
      <c r="DX50" s="37">
        <f t="shared" si="516"/>
        <v>1500</v>
      </c>
      <c r="DY50" s="36">
        <v>3</v>
      </c>
      <c r="DZ50" s="12">
        <v>52</v>
      </c>
      <c r="EA50" s="37">
        <f t="shared" si="499"/>
        <v>17333.333333333332</v>
      </c>
      <c r="EB50" s="36">
        <v>1</v>
      </c>
      <c r="EC50" s="12">
        <v>6</v>
      </c>
      <c r="ED50" s="37">
        <f t="shared" si="521"/>
        <v>6000</v>
      </c>
      <c r="EE50" s="36">
        <v>0</v>
      </c>
      <c r="EF50" s="12">
        <v>0</v>
      </c>
      <c r="EG50" s="37">
        <v>0</v>
      </c>
      <c r="EH50" s="36">
        <v>0</v>
      </c>
      <c r="EI50" s="12">
        <v>0</v>
      </c>
      <c r="EJ50" s="37">
        <v>0</v>
      </c>
      <c r="EK50" s="36">
        <v>0</v>
      </c>
      <c r="EL50" s="12">
        <v>0</v>
      </c>
      <c r="EM50" s="37">
        <v>0</v>
      </c>
      <c r="EN50" s="36">
        <v>21</v>
      </c>
      <c r="EO50" s="12">
        <v>446</v>
      </c>
      <c r="EP50" s="37">
        <f t="shared" si="501"/>
        <v>21238.095238095237</v>
      </c>
      <c r="EQ50" s="36">
        <v>16</v>
      </c>
      <c r="ER50" s="12">
        <v>557</v>
      </c>
      <c r="ES50" s="37">
        <f t="shared" si="502"/>
        <v>34812.5</v>
      </c>
      <c r="ET50" s="36">
        <v>0</v>
      </c>
      <c r="EU50" s="12">
        <v>0</v>
      </c>
      <c r="EV50" s="37">
        <v>0</v>
      </c>
      <c r="EW50" s="36">
        <v>0</v>
      </c>
      <c r="EX50" s="12">
        <v>0</v>
      </c>
      <c r="EY50" s="37">
        <v>0</v>
      </c>
      <c r="EZ50" s="36">
        <v>0</v>
      </c>
      <c r="FA50" s="12">
        <v>0</v>
      </c>
      <c r="FB50" s="37">
        <v>0</v>
      </c>
      <c r="FC50" s="36">
        <v>0</v>
      </c>
      <c r="FD50" s="12">
        <v>0</v>
      </c>
      <c r="FE50" s="37">
        <v>0</v>
      </c>
      <c r="FF50" s="36">
        <v>1</v>
      </c>
      <c r="FG50" s="12">
        <v>10</v>
      </c>
      <c r="FH50" s="37">
        <f t="shared" si="525"/>
        <v>10000</v>
      </c>
      <c r="FI50" s="36">
        <v>0</v>
      </c>
      <c r="FJ50" s="12">
        <v>0</v>
      </c>
      <c r="FK50" s="37">
        <v>0</v>
      </c>
      <c r="FL50" s="36">
        <v>0</v>
      </c>
      <c r="FM50" s="12">
        <v>0</v>
      </c>
      <c r="FN50" s="37">
        <v>0</v>
      </c>
      <c r="FO50" s="36">
        <v>0</v>
      </c>
      <c r="FP50" s="12">
        <v>0</v>
      </c>
      <c r="FQ50" s="37">
        <v>0</v>
      </c>
      <c r="FR50" s="36">
        <v>0</v>
      </c>
      <c r="FS50" s="12">
        <v>0</v>
      </c>
      <c r="FT50" s="37">
        <v>0</v>
      </c>
      <c r="FU50" s="36">
        <v>0</v>
      </c>
      <c r="FV50" s="12">
        <v>0</v>
      </c>
      <c r="FW50" s="37">
        <v>0</v>
      </c>
      <c r="FX50" s="36">
        <v>0</v>
      </c>
      <c r="FY50" s="12">
        <v>0</v>
      </c>
      <c r="FZ50" s="37">
        <v>0</v>
      </c>
      <c r="GA50" s="36">
        <v>0</v>
      </c>
      <c r="GB50" s="12">
        <v>0</v>
      </c>
      <c r="GC50" s="37">
        <v>0</v>
      </c>
      <c r="GD50" s="36">
        <v>0</v>
      </c>
      <c r="GE50" s="12">
        <v>0</v>
      </c>
      <c r="GF50" s="37">
        <v>0</v>
      </c>
      <c r="GG50" s="36">
        <v>0</v>
      </c>
      <c r="GH50" s="12">
        <v>0</v>
      </c>
      <c r="GI50" s="37">
        <v>0</v>
      </c>
      <c r="GJ50" s="36">
        <v>0</v>
      </c>
      <c r="GK50" s="12">
        <v>0</v>
      </c>
      <c r="GL50" s="37">
        <v>0</v>
      </c>
      <c r="GM50" s="36">
        <v>0</v>
      </c>
      <c r="GN50" s="12">
        <v>0</v>
      </c>
      <c r="GO50" s="37">
        <v>0</v>
      </c>
      <c r="GP50" s="36">
        <v>0</v>
      </c>
      <c r="GQ50" s="12">
        <v>0</v>
      </c>
      <c r="GR50" s="37">
        <f t="shared" si="504"/>
        <v>0</v>
      </c>
      <c r="GS50" s="36">
        <v>0</v>
      </c>
      <c r="GT50" s="12">
        <v>0</v>
      </c>
      <c r="GU50" s="37">
        <f t="shared" si="505"/>
        <v>0</v>
      </c>
      <c r="GV50" s="36">
        <v>0</v>
      </c>
      <c r="GW50" s="12">
        <v>0</v>
      </c>
      <c r="GX50" s="37">
        <f t="shared" si="506"/>
        <v>0</v>
      </c>
      <c r="GY50" s="36">
        <v>0</v>
      </c>
      <c r="GZ50" s="12">
        <v>0</v>
      </c>
      <c r="HA50" s="37">
        <v>0</v>
      </c>
      <c r="HB50" s="36">
        <v>0</v>
      </c>
      <c r="HC50" s="12">
        <v>0</v>
      </c>
      <c r="HD50" s="37">
        <v>0</v>
      </c>
      <c r="HE50" s="36">
        <v>0</v>
      </c>
      <c r="HF50" s="12">
        <v>0</v>
      </c>
      <c r="HG50" s="37">
        <v>0</v>
      </c>
      <c r="HH50" s="36">
        <v>0</v>
      </c>
      <c r="HI50" s="12">
        <v>0</v>
      </c>
      <c r="HJ50" s="37">
        <v>0</v>
      </c>
      <c r="HK50" s="36">
        <v>0</v>
      </c>
      <c r="HL50" s="12">
        <v>0</v>
      </c>
      <c r="HM50" s="37">
        <v>0</v>
      </c>
      <c r="HN50" s="36">
        <v>0</v>
      </c>
      <c r="HO50" s="12">
        <v>0</v>
      </c>
      <c r="HP50" s="37">
        <v>0</v>
      </c>
      <c r="HQ50" s="36">
        <v>0</v>
      </c>
      <c r="HR50" s="12">
        <v>0</v>
      </c>
      <c r="HS50" s="37">
        <v>0</v>
      </c>
      <c r="HT50" s="36">
        <v>0</v>
      </c>
      <c r="HU50" s="12">
        <v>0</v>
      </c>
      <c r="HV50" s="37">
        <v>0</v>
      </c>
      <c r="HW50" s="36">
        <v>0</v>
      </c>
      <c r="HX50" s="12">
        <v>0</v>
      </c>
      <c r="HY50" s="37">
        <v>0</v>
      </c>
      <c r="HZ50" s="36">
        <v>7</v>
      </c>
      <c r="IA50" s="12">
        <v>252</v>
      </c>
      <c r="IB50" s="37">
        <f t="shared" ref="IB50" si="531">IA50/HZ50*1000</f>
        <v>36000</v>
      </c>
      <c r="IC50" s="36">
        <v>1</v>
      </c>
      <c r="ID50" s="12">
        <v>0</v>
      </c>
      <c r="IE50" s="37">
        <v>0</v>
      </c>
      <c r="IF50" s="36">
        <v>0</v>
      </c>
      <c r="IG50" s="12">
        <v>0</v>
      </c>
      <c r="IH50" s="37">
        <v>0</v>
      </c>
      <c r="II50" s="36">
        <v>0</v>
      </c>
      <c r="IJ50" s="12">
        <v>0</v>
      </c>
      <c r="IK50" s="37">
        <v>0</v>
      </c>
      <c r="IL50" s="36">
        <v>0</v>
      </c>
      <c r="IM50" s="12">
        <v>0</v>
      </c>
      <c r="IN50" s="37">
        <v>0</v>
      </c>
      <c r="IO50" s="36">
        <v>0</v>
      </c>
      <c r="IP50" s="12">
        <v>0</v>
      </c>
      <c r="IQ50" s="37">
        <v>0</v>
      </c>
      <c r="IR50" s="36">
        <v>0</v>
      </c>
      <c r="IS50" s="12">
        <v>0</v>
      </c>
      <c r="IT50" s="37">
        <v>0</v>
      </c>
      <c r="IU50" s="36">
        <v>0</v>
      </c>
      <c r="IV50" s="12">
        <v>0</v>
      </c>
      <c r="IW50" s="37">
        <v>0</v>
      </c>
      <c r="IX50" s="36">
        <v>0</v>
      </c>
      <c r="IY50" s="12">
        <v>0</v>
      </c>
      <c r="IZ50" s="37">
        <v>0</v>
      </c>
      <c r="JA50" s="36">
        <v>0</v>
      </c>
      <c r="JB50" s="12">
        <v>0</v>
      </c>
      <c r="JC50" s="37">
        <v>0</v>
      </c>
      <c r="JD50" s="36">
        <v>0</v>
      </c>
      <c r="JE50" s="12">
        <v>0</v>
      </c>
      <c r="JF50" s="37">
        <v>0</v>
      </c>
      <c r="JG50" s="36">
        <v>18</v>
      </c>
      <c r="JH50" s="12">
        <v>215</v>
      </c>
      <c r="JI50" s="37">
        <f t="shared" si="509"/>
        <v>11944.444444444445</v>
      </c>
      <c r="JJ50" s="36">
        <v>0</v>
      </c>
      <c r="JK50" s="12">
        <v>0</v>
      </c>
      <c r="JL50" s="37">
        <v>0</v>
      </c>
      <c r="JM50" s="36">
        <v>0</v>
      </c>
      <c r="JN50" s="12">
        <v>0</v>
      </c>
      <c r="JO50" s="37">
        <v>0</v>
      </c>
      <c r="JP50" s="36">
        <v>0</v>
      </c>
      <c r="JQ50" s="12">
        <v>0</v>
      </c>
      <c r="JR50" s="37">
        <v>0</v>
      </c>
      <c r="JS50" s="36">
        <v>0</v>
      </c>
      <c r="JT50" s="12">
        <v>0</v>
      </c>
      <c r="JU50" s="37">
        <v>0</v>
      </c>
      <c r="JV50" s="36">
        <v>0</v>
      </c>
      <c r="JW50" s="12">
        <v>0</v>
      </c>
      <c r="JX50" s="37">
        <v>0</v>
      </c>
      <c r="JY50" s="36">
        <v>0</v>
      </c>
      <c r="JZ50" s="12">
        <v>0</v>
      </c>
      <c r="KA50" s="37">
        <v>0</v>
      </c>
      <c r="KB50" s="36">
        <v>0</v>
      </c>
      <c r="KC50" s="12">
        <v>0</v>
      </c>
      <c r="KD50" s="37">
        <v>0</v>
      </c>
      <c r="KE50" s="36"/>
      <c r="KF50" s="12"/>
      <c r="KG50" s="37"/>
      <c r="KH50" s="36">
        <v>0</v>
      </c>
      <c r="KI50" s="12">
        <v>0</v>
      </c>
      <c r="KJ50" s="37">
        <v>0</v>
      </c>
      <c r="KK50" s="36">
        <v>0</v>
      </c>
      <c r="KL50" s="12">
        <v>0</v>
      </c>
      <c r="KM50" s="37">
        <f t="shared" si="511"/>
        <v>0</v>
      </c>
      <c r="KN50" s="36">
        <v>0</v>
      </c>
      <c r="KO50" s="12">
        <v>0</v>
      </c>
      <c r="KP50" s="37">
        <v>0</v>
      </c>
      <c r="KQ50" s="36"/>
      <c r="KR50" s="12"/>
      <c r="KS50" s="37"/>
      <c r="KT50" s="36">
        <v>0</v>
      </c>
      <c r="KU50" s="12">
        <v>0</v>
      </c>
      <c r="KV50" s="37">
        <v>0</v>
      </c>
      <c r="KW50" s="36">
        <v>0</v>
      </c>
      <c r="KX50" s="12">
        <v>0</v>
      </c>
      <c r="KY50" s="37">
        <v>0</v>
      </c>
      <c r="KZ50" s="36">
        <v>0</v>
      </c>
      <c r="LA50" s="12">
        <v>0</v>
      </c>
      <c r="LB50" s="37">
        <v>0</v>
      </c>
      <c r="LC50" s="36">
        <v>0</v>
      </c>
      <c r="LD50" s="12">
        <v>0</v>
      </c>
      <c r="LE50" s="37">
        <v>0</v>
      </c>
      <c r="LF50" s="36">
        <v>19</v>
      </c>
      <c r="LG50" s="12">
        <v>127</v>
      </c>
      <c r="LH50" s="37">
        <f t="shared" si="512"/>
        <v>6684.2105263157891</v>
      </c>
      <c r="LI50" s="36">
        <v>14</v>
      </c>
      <c r="LJ50" s="12">
        <v>377</v>
      </c>
      <c r="LK50" s="37">
        <f t="shared" si="513"/>
        <v>26928.571428571428</v>
      </c>
      <c r="LL50" s="36">
        <v>6</v>
      </c>
      <c r="LM50" s="12">
        <v>125</v>
      </c>
      <c r="LN50" s="37">
        <f t="shared" si="514"/>
        <v>20833.333333333332</v>
      </c>
      <c r="LO50" s="36">
        <v>0</v>
      </c>
      <c r="LP50" s="12">
        <v>0</v>
      </c>
      <c r="LQ50" s="37">
        <v>0</v>
      </c>
      <c r="LR50" s="36">
        <v>0</v>
      </c>
      <c r="LS50" s="12">
        <v>0</v>
      </c>
      <c r="LT50" s="37">
        <v>0</v>
      </c>
      <c r="LU50" s="36">
        <v>0</v>
      </c>
      <c r="LV50" s="12">
        <v>0</v>
      </c>
      <c r="LW50" s="37">
        <v>0</v>
      </c>
      <c r="LX50" s="36">
        <v>0</v>
      </c>
      <c r="LY50" s="12">
        <v>0</v>
      </c>
      <c r="LZ50" s="37">
        <v>0</v>
      </c>
      <c r="MA50" s="6" t="e">
        <f>L50+O50+R50+AA50+AG50+AP50+AS50+BB50+BH50+BK50+CC50+CF50+CI50+CX50+DJ50+DV50+DY50+EB50+EE50+EH50+EK50+EN50+EQ50+EW50+EZ50+FF50+FU50+GM50+HB50+HQ50+HW50+HZ50+IC50+II50+IL50+IO50+IR50+IU50+IX50+JD50+JG50+JM50+JP50+JV50+JY50+KH50+KN50+KT50+KW50+LF50+LI50+LL50+LR50+LU50+CO50+FC50+AM50+ET50+FO50+FR50+LO50+HT50+HN50+CU50+LC50+KZ50+KB50+JS50+JJ50+IF50+HK50+HH50+HE50+FX50+DG50+DD50+CR50+BZ50+BT50+BN50+BE50+AY50+AJ50+AD50+X50+JA50+GJ50+GG50+CL50+LX50+DA50+GA50+FI50+BW50+GY50+DS50+GD50+FL50+#REF!+GS50</f>
        <v>#REF!</v>
      </c>
      <c r="MB50" s="63" t="e">
        <f>M50+P50+S50+AB50+AH50+AQ50+AT50+BC50+BI50+BL50+CD50+CG50+CJ50+CY50+DK50+DW50+DZ50+EC50+EF50+EI50+EL50+EO50+ER50+EX50+FA50+FG50+FV50+GN50+HC50+HR50+HX50+IA50+ID50+IJ50+IM50+IP50+IS50+IV50+IY50+JE50+JH50+JN50+JQ50+JW50+JZ50+KI50+KO50+KU50+KX50+LG50+LJ50+LM50+LS50+LV50+CP50+FD50+AN50+EU50+FP50+FS50+LP50+HU50+HO50+CV50+LD50+LA50+KC50+JT50+JK50+IG50+HL50+HI50+HF50+FY50+DH50+DE50+CS50+CA50+BU50+BO50+BF50+AZ50+AK50+AE50+Y50+JB50+GK50+GH50+CM50+LY50+DB50+GB50+FJ50+BX50+GZ50+DT50+GE50+FM50+#REF!+GT50</f>
        <v>#REF!</v>
      </c>
      <c r="MC50" s="3"/>
      <c r="MD50" s="4"/>
      <c r="ME50" s="3"/>
      <c r="MF50" s="3"/>
      <c r="MG50" s="3"/>
      <c r="MH50" s="4"/>
      <c r="MI50" s="3"/>
      <c r="MJ50" s="3"/>
      <c r="MK50" s="3"/>
      <c r="ML50" s="4"/>
      <c r="MM50" s="3"/>
      <c r="MN50" s="3"/>
      <c r="MO50" s="1"/>
    </row>
    <row r="51" spans="1:428" x14ac:dyDescent="0.3">
      <c r="A51" s="52">
        <v>2007</v>
      </c>
      <c r="B51" s="53" t="s">
        <v>11</v>
      </c>
      <c r="C51" s="36"/>
      <c r="D51" s="12"/>
      <c r="E51" s="37"/>
      <c r="F51" s="36">
        <v>0</v>
      </c>
      <c r="G51" s="12">
        <v>0</v>
      </c>
      <c r="H51" s="37">
        <f t="shared" si="491"/>
        <v>0</v>
      </c>
      <c r="I51" s="36"/>
      <c r="J51" s="12"/>
      <c r="K51" s="37"/>
      <c r="L51" s="36">
        <v>0</v>
      </c>
      <c r="M51" s="12">
        <v>0</v>
      </c>
      <c r="N51" s="37">
        <v>0</v>
      </c>
      <c r="O51" s="36">
        <v>116</v>
      </c>
      <c r="P51" s="12">
        <v>1845</v>
      </c>
      <c r="Q51" s="37">
        <f t="shared" si="492"/>
        <v>15905.172413793103</v>
      </c>
      <c r="R51" s="36">
        <v>0</v>
      </c>
      <c r="S51" s="12">
        <v>0</v>
      </c>
      <c r="T51" s="37">
        <v>0</v>
      </c>
      <c r="U51" s="36">
        <v>0</v>
      </c>
      <c r="V51" s="12">
        <v>0</v>
      </c>
      <c r="W51" s="37">
        <f t="shared" si="493"/>
        <v>0</v>
      </c>
      <c r="X51" s="36">
        <v>0</v>
      </c>
      <c r="Y51" s="12">
        <v>0</v>
      </c>
      <c r="Z51" s="37">
        <v>0</v>
      </c>
      <c r="AA51" s="36">
        <v>0</v>
      </c>
      <c r="AB51" s="12">
        <v>0</v>
      </c>
      <c r="AC51" s="37">
        <v>0</v>
      </c>
      <c r="AD51" s="36">
        <v>0</v>
      </c>
      <c r="AE51" s="12">
        <v>0</v>
      </c>
      <c r="AF51" s="37">
        <v>0</v>
      </c>
      <c r="AG51" s="36">
        <v>20</v>
      </c>
      <c r="AH51" s="12">
        <v>586</v>
      </c>
      <c r="AI51" s="37">
        <f t="shared" si="494"/>
        <v>29300</v>
      </c>
      <c r="AJ51" s="36">
        <v>0</v>
      </c>
      <c r="AK51" s="12">
        <v>0</v>
      </c>
      <c r="AL51" s="37">
        <v>0</v>
      </c>
      <c r="AM51" s="36">
        <v>0</v>
      </c>
      <c r="AN51" s="12">
        <v>0</v>
      </c>
      <c r="AO51" s="37">
        <v>0</v>
      </c>
      <c r="AP51" s="36">
        <v>0</v>
      </c>
      <c r="AQ51" s="12">
        <v>0</v>
      </c>
      <c r="AR51" s="37">
        <v>0</v>
      </c>
      <c r="AS51" s="36">
        <v>0</v>
      </c>
      <c r="AT51" s="12">
        <v>0</v>
      </c>
      <c r="AU51" s="37">
        <v>0</v>
      </c>
      <c r="AV51" s="36">
        <v>0</v>
      </c>
      <c r="AW51" s="12">
        <v>0</v>
      </c>
      <c r="AX51" s="37">
        <f t="shared" si="495"/>
        <v>0</v>
      </c>
      <c r="AY51" s="36">
        <v>0</v>
      </c>
      <c r="AZ51" s="12">
        <v>0</v>
      </c>
      <c r="BA51" s="37">
        <v>0</v>
      </c>
      <c r="BB51" s="36">
        <v>0</v>
      </c>
      <c r="BC51" s="12">
        <v>0</v>
      </c>
      <c r="BD51" s="37">
        <v>0</v>
      </c>
      <c r="BE51" s="36">
        <v>0</v>
      </c>
      <c r="BF51" s="12">
        <v>0</v>
      </c>
      <c r="BG51" s="37">
        <v>0</v>
      </c>
      <c r="BH51" s="36">
        <v>0</v>
      </c>
      <c r="BI51" s="12">
        <v>0</v>
      </c>
      <c r="BJ51" s="37">
        <v>0</v>
      </c>
      <c r="BK51" s="36">
        <v>58</v>
      </c>
      <c r="BL51" s="12">
        <v>831</v>
      </c>
      <c r="BM51" s="37">
        <f t="shared" si="496"/>
        <v>14327.586206896551</v>
      </c>
      <c r="BN51" s="36">
        <v>0</v>
      </c>
      <c r="BO51" s="12">
        <v>0</v>
      </c>
      <c r="BP51" s="37">
        <v>0</v>
      </c>
      <c r="BQ51" s="36">
        <v>0</v>
      </c>
      <c r="BR51" s="12">
        <v>0</v>
      </c>
      <c r="BS51" s="37">
        <f t="shared" si="497"/>
        <v>0</v>
      </c>
      <c r="BT51" s="36">
        <v>0</v>
      </c>
      <c r="BU51" s="12">
        <v>0</v>
      </c>
      <c r="BV51" s="37">
        <v>0</v>
      </c>
      <c r="BW51" s="36">
        <v>0</v>
      </c>
      <c r="BX51" s="12">
        <v>0</v>
      </c>
      <c r="BY51" s="37">
        <v>0</v>
      </c>
      <c r="BZ51" s="36">
        <v>0</v>
      </c>
      <c r="CA51" s="12">
        <v>0</v>
      </c>
      <c r="CB51" s="37">
        <v>0</v>
      </c>
      <c r="CC51" s="36">
        <v>0</v>
      </c>
      <c r="CD51" s="12">
        <v>0</v>
      </c>
      <c r="CE51" s="37">
        <v>0</v>
      </c>
      <c r="CF51" s="36">
        <v>8</v>
      </c>
      <c r="CG51" s="12">
        <v>317</v>
      </c>
      <c r="CH51" s="37">
        <f t="shared" si="515"/>
        <v>39625</v>
      </c>
      <c r="CI51" s="36">
        <v>0</v>
      </c>
      <c r="CJ51" s="12">
        <v>0</v>
      </c>
      <c r="CK51" s="37">
        <v>0</v>
      </c>
      <c r="CL51" s="36">
        <v>0</v>
      </c>
      <c r="CM51" s="12">
        <v>0</v>
      </c>
      <c r="CN51" s="37">
        <v>0</v>
      </c>
      <c r="CO51" s="36">
        <v>0</v>
      </c>
      <c r="CP51" s="12">
        <v>0</v>
      </c>
      <c r="CQ51" s="37">
        <v>0</v>
      </c>
      <c r="CR51" s="36">
        <v>0</v>
      </c>
      <c r="CS51" s="12">
        <v>0</v>
      </c>
      <c r="CT51" s="37">
        <v>0</v>
      </c>
      <c r="CU51" s="36">
        <v>0</v>
      </c>
      <c r="CV51" s="12">
        <v>0</v>
      </c>
      <c r="CW51" s="37">
        <v>0</v>
      </c>
      <c r="CX51" s="36">
        <v>0</v>
      </c>
      <c r="CY51" s="12">
        <v>0</v>
      </c>
      <c r="CZ51" s="37">
        <v>0</v>
      </c>
      <c r="DA51" s="36">
        <v>0</v>
      </c>
      <c r="DB51" s="12">
        <v>0</v>
      </c>
      <c r="DC51" s="37">
        <v>0</v>
      </c>
      <c r="DD51" s="36">
        <v>7</v>
      </c>
      <c r="DE51" s="12">
        <v>165</v>
      </c>
      <c r="DF51" s="37">
        <f t="shared" si="498"/>
        <v>23571.428571428572</v>
      </c>
      <c r="DG51" s="36">
        <v>0</v>
      </c>
      <c r="DH51" s="12">
        <v>0</v>
      </c>
      <c r="DI51" s="37">
        <v>0</v>
      </c>
      <c r="DJ51" s="36">
        <v>0</v>
      </c>
      <c r="DK51" s="12">
        <v>0</v>
      </c>
      <c r="DL51" s="37">
        <v>0</v>
      </c>
      <c r="DM51" s="36"/>
      <c r="DN51" s="12"/>
      <c r="DO51" s="37"/>
      <c r="DP51" s="36"/>
      <c r="DQ51" s="12"/>
      <c r="DR51" s="37"/>
      <c r="DS51" s="36">
        <v>0</v>
      </c>
      <c r="DT51" s="12">
        <v>0</v>
      </c>
      <c r="DU51" s="37">
        <f t="shared" si="524"/>
        <v>0</v>
      </c>
      <c r="DV51" s="36">
        <v>0</v>
      </c>
      <c r="DW51" s="12">
        <v>0</v>
      </c>
      <c r="DX51" s="37">
        <v>0</v>
      </c>
      <c r="DY51" s="36">
        <v>0</v>
      </c>
      <c r="DZ51" s="12">
        <v>0</v>
      </c>
      <c r="EA51" s="37">
        <v>0</v>
      </c>
      <c r="EB51" s="36">
        <v>2</v>
      </c>
      <c r="EC51" s="12">
        <v>25</v>
      </c>
      <c r="ED51" s="37">
        <f t="shared" si="521"/>
        <v>12500</v>
      </c>
      <c r="EE51" s="36">
        <v>0</v>
      </c>
      <c r="EF51" s="12">
        <v>0</v>
      </c>
      <c r="EG51" s="37">
        <v>0</v>
      </c>
      <c r="EH51" s="36">
        <v>0</v>
      </c>
      <c r="EI51" s="12">
        <v>0</v>
      </c>
      <c r="EJ51" s="37">
        <v>0</v>
      </c>
      <c r="EK51" s="36">
        <v>0</v>
      </c>
      <c r="EL51" s="12">
        <v>0</v>
      </c>
      <c r="EM51" s="37">
        <v>0</v>
      </c>
      <c r="EN51" s="36">
        <v>38</v>
      </c>
      <c r="EO51" s="12">
        <v>488</v>
      </c>
      <c r="EP51" s="37">
        <f t="shared" si="501"/>
        <v>12842.105263157895</v>
      </c>
      <c r="EQ51" s="36">
        <v>13</v>
      </c>
      <c r="ER51" s="12">
        <v>356</v>
      </c>
      <c r="ES51" s="37">
        <f t="shared" si="502"/>
        <v>27384.615384615383</v>
      </c>
      <c r="ET51" s="36">
        <v>0</v>
      </c>
      <c r="EU51" s="12">
        <v>0</v>
      </c>
      <c r="EV51" s="37">
        <v>0</v>
      </c>
      <c r="EW51" s="36">
        <v>0</v>
      </c>
      <c r="EX51" s="12">
        <v>0</v>
      </c>
      <c r="EY51" s="37">
        <v>0</v>
      </c>
      <c r="EZ51" s="36">
        <v>0</v>
      </c>
      <c r="FA51" s="12">
        <v>0</v>
      </c>
      <c r="FB51" s="37">
        <v>0</v>
      </c>
      <c r="FC51" s="36">
        <v>0</v>
      </c>
      <c r="FD51" s="12">
        <v>0</v>
      </c>
      <c r="FE51" s="37">
        <v>0</v>
      </c>
      <c r="FF51" s="36">
        <v>0</v>
      </c>
      <c r="FG51" s="12">
        <v>0</v>
      </c>
      <c r="FH51" s="37">
        <v>0</v>
      </c>
      <c r="FI51" s="36">
        <v>0</v>
      </c>
      <c r="FJ51" s="12">
        <v>0</v>
      </c>
      <c r="FK51" s="37">
        <v>0</v>
      </c>
      <c r="FL51" s="36">
        <v>0</v>
      </c>
      <c r="FM51" s="12">
        <v>0</v>
      </c>
      <c r="FN51" s="37">
        <v>0</v>
      </c>
      <c r="FO51" s="36">
        <v>0</v>
      </c>
      <c r="FP51" s="12">
        <v>0</v>
      </c>
      <c r="FQ51" s="37">
        <v>0</v>
      </c>
      <c r="FR51" s="36">
        <v>0</v>
      </c>
      <c r="FS51" s="12">
        <v>0</v>
      </c>
      <c r="FT51" s="37">
        <v>0</v>
      </c>
      <c r="FU51" s="36">
        <v>0</v>
      </c>
      <c r="FV51" s="12">
        <v>0</v>
      </c>
      <c r="FW51" s="37">
        <v>0</v>
      </c>
      <c r="FX51" s="36">
        <v>0</v>
      </c>
      <c r="FY51" s="12">
        <v>0</v>
      </c>
      <c r="FZ51" s="37">
        <v>0</v>
      </c>
      <c r="GA51" s="36">
        <v>0</v>
      </c>
      <c r="GB51" s="12">
        <v>0</v>
      </c>
      <c r="GC51" s="37">
        <v>0</v>
      </c>
      <c r="GD51" s="36">
        <v>0</v>
      </c>
      <c r="GE51" s="12">
        <v>0</v>
      </c>
      <c r="GF51" s="37">
        <v>0</v>
      </c>
      <c r="GG51" s="36">
        <v>0</v>
      </c>
      <c r="GH51" s="12">
        <v>0</v>
      </c>
      <c r="GI51" s="37">
        <v>0</v>
      </c>
      <c r="GJ51" s="36">
        <v>0</v>
      </c>
      <c r="GK51" s="12">
        <v>0</v>
      </c>
      <c r="GL51" s="37">
        <v>0</v>
      </c>
      <c r="GM51" s="36">
        <v>5</v>
      </c>
      <c r="GN51" s="12">
        <v>44</v>
      </c>
      <c r="GO51" s="37">
        <f t="shared" ref="GO51:GO56" si="532">GN51/GM51*1000</f>
        <v>8800</v>
      </c>
      <c r="GP51" s="36">
        <v>0</v>
      </c>
      <c r="GQ51" s="12">
        <v>0</v>
      </c>
      <c r="GR51" s="37">
        <f t="shared" si="504"/>
        <v>0</v>
      </c>
      <c r="GS51" s="36">
        <v>0</v>
      </c>
      <c r="GT51" s="12">
        <v>0</v>
      </c>
      <c r="GU51" s="37">
        <f t="shared" si="505"/>
        <v>0</v>
      </c>
      <c r="GV51" s="36">
        <v>0</v>
      </c>
      <c r="GW51" s="12">
        <v>0</v>
      </c>
      <c r="GX51" s="37">
        <f t="shared" si="506"/>
        <v>0</v>
      </c>
      <c r="GY51" s="36">
        <v>0</v>
      </c>
      <c r="GZ51" s="12">
        <v>0</v>
      </c>
      <c r="HA51" s="37">
        <v>0</v>
      </c>
      <c r="HB51" s="36">
        <v>0</v>
      </c>
      <c r="HC51" s="12">
        <v>0</v>
      </c>
      <c r="HD51" s="37">
        <v>0</v>
      </c>
      <c r="HE51" s="36">
        <v>0</v>
      </c>
      <c r="HF51" s="12">
        <v>0</v>
      </c>
      <c r="HG51" s="37">
        <v>0</v>
      </c>
      <c r="HH51" s="36">
        <v>0</v>
      </c>
      <c r="HI51" s="12">
        <v>0</v>
      </c>
      <c r="HJ51" s="37">
        <v>0</v>
      </c>
      <c r="HK51" s="36">
        <v>0</v>
      </c>
      <c r="HL51" s="12">
        <v>0</v>
      </c>
      <c r="HM51" s="37">
        <v>0</v>
      </c>
      <c r="HN51" s="36">
        <v>0</v>
      </c>
      <c r="HO51" s="12">
        <v>0</v>
      </c>
      <c r="HP51" s="37">
        <v>0</v>
      </c>
      <c r="HQ51" s="36">
        <v>0</v>
      </c>
      <c r="HR51" s="12">
        <v>0</v>
      </c>
      <c r="HS51" s="37">
        <v>0</v>
      </c>
      <c r="HT51" s="36">
        <v>0</v>
      </c>
      <c r="HU51" s="12">
        <v>0</v>
      </c>
      <c r="HV51" s="37">
        <v>0</v>
      </c>
      <c r="HW51" s="36">
        <v>0</v>
      </c>
      <c r="HX51" s="12">
        <v>0</v>
      </c>
      <c r="HY51" s="37">
        <v>0</v>
      </c>
      <c r="HZ51" s="36">
        <v>0</v>
      </c>
      <c r="IA51" s="12">
        <v>0</v>
      </c>
      <c r="IB51" s="37">
        <v>0</v>
      </c>
      <c r="IC51" s="36">
        <v>0</v>
      </c>
      <c r="ID51" s="12">
        <v>0</v>
      </c>
      <c r="IE51" s="37">
        <v>0</v>
      </c>
      <c r="IF51" s="36">
        <v>0</v>
      </c>
      <c r="IG51" s="12">
        <v>0</v>
      </c>
      <c r="IH51" s="37">
        <v>0</v>
      </c>
      <c r="II51" s="36">
        <v>9</v>
      </c>
      <c r="IJ51" s="12">
        <v>66</v>
      </c>
      <c r="IK51" s="37">
        <f t="shared" si="526"/>
        <v>7333.333333333333</v>
      </c>
      <c r="IL51" s="36">
        <v>6</v>
      </c>
      <c r="IM51" s="12">
        <v>82</v>
      </c>
      <c r="IN51" s="37">
        <f t="shared" ref="IN51:IN52" si="533">IM51/IL51*1000</f>
        <v>13666.666666666666</v>
      </c>
      <c r="IO51" s="36">
        <v>0</v>
      </c>
      <c r="IP51" s="12">
        <v>0</v>
      </c>
      <c r="IQ51" s="37">
        <v>0</v>
      </c>
      <c r="IR51" s="36">
        <v>1</v>
      </c>
      <c r="IS51" s="12">
        <v>38</v>
      </c>
      <c r="IT51" s="37">
        <f t="shared" si="527"/>
        <v>38000</v>
      </c>
      <c r="IU51" s="36">
        <v>0</v>
      </c>
      <c r="IV51" s="12">
        <v>0</v>
      </c>
      <c r="IW51" s="37">
        <v>0</v>
      </c>
      <c r="IX51" s="36">
        <v>0</v>
      </c>
      <c r="IY51" s="12">
        <v>0</v>
      </c>
      <c r="IZ51" s="37">
        <v>0</v>
      </c>
      <c r="JA51" s="36">
        <v>0</v>
      </c>
      <c r="JB51" s="12">
        <v>0</v>
      </c>
      <c r="JC51" s="37">
        <v>0</v>
      </c>
      <c r="JD51" s="36">
        <v>0</v>
      </c>
      <c r="JE51" s="12">
        <v>0</v>
      </c>
      <c r="JF51" s="37">
        <v>0</v>
      </c>
      <c r="JG51" s="36">
        <v>15</v>
      </c>
      <c r="JH51" s="12">
        <v>178</v>
      </c>
      <c r="JI51" s="37">
        <f t="shared" si="509"/>
        <v>11866.666666666668</v>
      </c>
      <c r="JJ51" s="36">
        <v>0</v>
      </c>
      <c r="JK51" s="12">
        <v>0</v>
      </c>
      <c r="JL51" s="37">
        <v>0</v>
      </c>
      <c r="JM51" s="36">
        <v>0</v>
      </c>
      <c r="JN51" s="12">
        <v>0</v>
      </c>
      <c r="JO51" s="37">
        <v>0</v>
      </c>
      <c r="JP51" s="36">
        <v>0</v>
      </c>
      <c r="JQ51" s="12">
        <v>0</v>
      </c>
      <c r="JR51" s="37">
        <v>0</v>
      </c>
      <c r="JS51" s="36">
        <v>0</v>
      </c>
      <c r="JT51" s="12">
        <v>0</v>
      </c>
      <c r="JU51" s="37">
        <v>0</v>
      </c>
      <c r="JV51" s="36">
        <v>0</v>
      </c>
      <c r="JW51" s="12">
        <v>0</v>
      </c>
      <c r="JX51" s="37">
        <v>0</v>
      </c>
      <c r="JY51" s="36">
        <v>0</v>
      </c>
      <c r="JZ51" s="12">
        <v>0</v>
      </c>
      <c r="KA51" s="37">
        <v>0</v>
      </c>
      <c r="KB51" s="36">
        <v>0</v>
      </c>
      <c r="KC51" s="12">
        <v>0</v>
      </c>
      <c r="KD51" s="37">
        <v>0</v>
      </c>
      <c r="KE51" s="36"/>
      <c r="KF51" s="12"/>
      <c r="KG51" s="37"/>
      <c r="KH51" s="36">
        <v>3</v>
      </c>
      <c r="KI51" s="12">
        <v>13</v>
      </c>
      <c r="KJ51" s="37">
        <f t="shared" si="510"/>
        <v>4333.333333333333</v>
      </c>
      <c r="KK51" s="36">
        <v>0</v>
      </c>
      <c r="KL51" s="12">
        <v>0</v>
      </c>
      <c r="KM51" s="37">
        <f t="shared" si="511"/>
        <v>0</v>
      </c>
      <c r="KN51" s="36">
        <v>0</v>
      </c>
      <c r="KO51" s="12">
        <v>0</v>
      </c>
      <c r="KP51" s="37">
        <v>0</v>
      </c>
      <c r="KQ51" s="36"/>
      <c r="KR51" s="12"/>
      <c r="KS51" s="37"/>
      <c r="KT51" s="36">
        <v>0</v>
      </c>
      <c r="KU51" s="12">
        <v>0</v>
      </c>
      <c r="KV51" s="37">
        <v>0</v>
      </c>
      <c r="KW51" s="36">
        <v>0</v>
      </c>
      <c r="KX51" s="12">
        <v>0</v>
      </c>
      <c r="KY51" s="37">
        <v>0</v>
      </c>
      <c r="KZ51" s="36">
        <v>0</v>
      </c>
      <c r="LA51" s="12">
        <v>0</v>
      </c>
      <c r="LB51" s="37">
        <v>0</v>
      </c>
      <c r="LC51" s="36">
        <v>0</v>
      </c>
      <c r="LD51" s="12">
        <v>0</v>
      </c>
      <c r="LE51" s="37">
        <v>0</v>
      </c>
      <c r="LF51" s="36">
        <v>0</v>
      </c>
      <c r="LG51" s="12">
        <v>0</v>
      </c>
      <c r="LH51" s="37">
        <v>0</v>
      </c>
      <c r="LI51" s="36">
        <v>29</v>
      </c>
      <c r="LJ51" s="12">
        <v>1151</v>
      </c>
      <c r="LK51" s="37">
        <f t="shared" si="513"/>
        <v>39689.655172413797</v>
      </c>
      <c r="LL51" s="36">
        <v>8</v>
      </c>
      <c r="LM51" s="12">
        <v>75</v>
      </c>
      <c r="LN51" s="37">
        <f t="shared" si="514"/>
        <v>9375</v>
      </c>
      <c r="LO51" s="36">
        <v>0</v>
      </c>
      <c r="LP51" s="12">
        <v>0</v>
      </c>
      <c r="LQ51" s="37">
        <v>0</v>
      </c>
      <c r="LR51" s="36">
        <v>0</v>
      </c>
      <c r="LS51" s="12">
        <v>0</v>
      </c>
      <c r="LT51" s="37">
        <v>0</v>
      </c>
      <c r="LU51" s="36">
        <v>0</v>
      </c>
      <c r="LV51" s="12">
        <v>0</v>
      </c>
      <c r="LW51" s="37">
        <v>0</v>
      </c>
      <c r="LX51" s="36">
        <v>0</v>
      </c>
      <c r="LY51" s="12">
        <v>0</v>
      </c>
      <c r="LZ51" s="37">
        <v>0</v>
      </c>
      <c r="MA51" s="6" t="e">
        <f>L51+O51+R51+AA51+AG51+AP51+AS51+BB51+BH51+BK51+CC51+CF51+CI51+CX51+DJ51+DV51+DY51+EB51+EE51+EH51+EK51+EN51+EQ51+EW51+EZ51+FF51+FU51+GM51+HB51+HQ51+HW51+HZ51+IC51+II51+IL51+IO51+IR51+IU51+IX51+JD51+JG51+JM51+JP51+JV51+JY51+KH51+KN51+KT51+KW51+LF51+LI51+LL51+LR51+LU51+CO51+FC51+AM51+ET51+FO51+FR51+LO51+HT51+HN51+CU51+LC51+KZ51+KB51+JS51+JJ51+IF51+HK51+HH51+HE51+FX51+DG51+DD51+CR51+BZ51+BT51+BN51+BE51+AY51+AJ51+AD51+X51+JA51+GJ51+GG51+CL51+LX51+DA51+GA51+FI51+BW51+GY51+DS51+GD51+FL51+#REF!+GS51</f>
        <v>#REF!</v>
      </c>
      <c r="MB51" s="63" t="e">
        <f>M51+P51+S51+AB51+AH51+AQ51+AT51+BC51+BI51+BL51+CD51+CG51+CJ51+CY51+DK51+DW51+DZ51+EC51+EF51+EI51+EL51+EO51+ER51+EX51+FA51+FG51+FV51+GN51+HC51+HR51+HX51+IA51+ID51+IJ51+IM51+IP51+IS51+IV51+IY51+JE51+JH51+JN51+JQ51+JW51+JZ51+KI51+KO51+KU51+KX51+LG51+LJ51+LM51+LS51+LV51+CP51+FD51+AN51+EU51+FP51+FS51+LP51+HU51+HO51+CV51+LD51+LA51+KC51+JT51+JK51+IG51+HL51+HI51+HF51+FY51+DH51+DE51+CS51+CA51+BU51+BO51+BF51+AZ51+AK51+AE51+Y51+JB51+GK51+GH51+CM51+LY51+DB51+GB51+FJ51+BX51+GZ51+DT51+GE51+FM51+#REF!+GT51</f>
        <v>#REF!</v>
      </c>
      <c r="MC51" s="3"/>
      <c r="MD51" s="4"/>
      <c r="ME51" s="3"/>
      <c r="MF51" s="3"/>
      <c r="MG51" s="3"/>
      <c r="MH51" s="4"/>
      <c r="MI51" s="3"/>
      <c r="MJ51" s="3"/>
      <c r="MK51" s="3"/>
      <c r="ML51" s="4"/>
      <c r="MM51" s="3"/>
      <c r="MN51" s="3"/>
      <c r="MO51" s="1"/>
    </row>
    <row r="52" spans="1:428" x14ac:dyDescent="0.3">
      <c r="A52" s="52">
        <v>2007</v>
      </c>
      <c r="B52" s="53" t="s">
        <v>12</v>
      </c>
      <c r="C52" s="36"/>
      <c r="D52" s="12"/>
      <c r="E52" s="37"/>
      <c r="F52" s="36">
        <v>0</v>
      </c>
      <c r="G52" s="12">
        <v>0</v>
      </c>
      <c r="H52" s="37">
        <f t="shared" si="491"/>
        <v>0</v>
      </c>
      <c r="I52" s="36"/>
      <c r="J52" s="12"/>
      <c r="K52" s="37"/>
      <c r="L52" s="36">
        <v>0</v>
      </c>
      <c r="M52" s="12">
        <v>0</v>
      </c>
      <c r="N52" s="37">
        <v>0</v>
      </c>
      <c r="O52" s="36">
        <v>177</v>
      </c>
      <c r="P52" s="12">
        <v>2636</v>
      </c>
      <c r="Q52" s="37">
        <f t="shared" si="492"/>
        <v>14892.655367231639</v>
      </c>
      <c r="R52" s="36">
        <v>0</v>
      </c>
      <c r="S52" s="12">
        <v>0</v>
      </c>
      <c r="T52" s="37">
        <v>0</v>
      </c>
      <c r="U52" s="36">
        <v>0</v>
      </c>
      <c r="V52" s="12">
        <v>0</v>
      </c>
      <c r="W52" s="37">
        <f t="shared" si="493"/>
        <v>0</v>
      </c>
      <c r="X52" s="36">
        <v>0</v>
      </c>
      <c r="Y52" s="12">
        <v>0</v>
      </c>
      <c r="Z52" s="37">
        <v>0</v>
      </c>
      <c r="AA52" s="36">
        <v>0</v>
      </c>
      <c r="AB52" s="12">
        <v>0</v>
      </c>
      <c r="AC52" s="37">
        <v>0</v>
      </c>
      <c r="AD52" s="36">
        <v>0</v>
      </c>
      <c r="AE52" s="12">
        <v>0</v>
      </c>
      <c r="AF52" s="37">
        <v>0</v>
      </c>
      <c r="AG52" s="36">
        <v>199</v>
      </c>
      <c r="AH52" s="12">
        <v>8670</v>
      </c>
      <c r="AI52" s="37">
        <f t="shared" si="494"/>
        <v>43567.839195979897</v>
      </c>
      <c r="AJ52" s="36">
        <v>0</v>
      </c>
      <c r="AK52" s="12">
        <v>0</v>
      </c>
      <c r="AL52" s="37">
        <v>0</v>
      </c>
      <c r="AM52" s="36">
        <v>0</v>
      </c>
      <c r="AN52" s="12">
        <v>0</v>
      </c>
      <c r="AO52" s="37">
        <v>0</v>
      </c>
      <c r="AP52" s="36">
        <v>0</v>
      </c>
      <c r="AQ52" s="12">
        <v>0</v>
      </c>
      <c r="AR52" s="37">
        <v>0</v>
      </c>
      <c r="AS52" s="36">
        <v>0</v>
      </c>
      <c r="AT52" s="12">
        <v>0</v>
      </c>
      <c r="AU52" s="37">
        <v>0</v>
      </c>
      <c r="AV52" s="36">
        <v>0</v>
      </c>
      <c r="AW52" s="12">
        <v>0</v>
      </c>
      <c r="AX52" s="37">
        <f t="shared" si="495"/>
        <v>0</v>
      </c>
      <c r="AY52" s="36">
        <v>0</v>
      </c>
      <c r="AZ52" s="12">
        <v>0</v>
      </c>
      <c r="BA52" s="37">
        <v>0</v>
      </c>
      <c r="BB52" s="36">
        <v>0</v>
      </c>
      <c r="BC52" s="12">
        <v>0</v>
      </c>
      <c r="BD52" s="37">
        <v>0</v>
      </c>
      <c r="BE52" s="36">
        <v>0</v>
      </c>
      <c r="BF52" s="12">
        <v>0</v>
      </c>
      <c r="BG52" s="37">
        <v>0</v>
      </c>
      <c r="BH52" s="36">
        <v>0</v>
      </c>
      <c r="BI52" s="12">
        <v>0</v>
      </c>
      <c r="BJ52" s="37">
        <v>0</v>
      </c>
      <c r="BK52" s="36">
        <v>52</v>
      </c>
      <c r="BL52" s="12">
        <v>648</v>
      </c>
      <c r="BM52" s="37">
        <f t="shared" si="496"/>
        <v>12461.538461538461</v>
      </c>
      <c r="BN52" s="36">
        <v>0</v>
      </c>
      <c r="BO52" s="12">
        <v>0</v>
      </c>
      <c r="BP52" s="37">
        <v>0</v>
      </c>
      <c r="BQ52" s="36">
        <v>0</v>
      </c>
      <c r="BR52" s="12">
        <v>0</v>
      </c>
      <c r="BS52" s="37">
        <f t="shared" si="497"/>
        <v>0</v>
      </c>
      <c r="BT52" s="36">
        <v>0</v>
      </c>
      <c r="BU52" s="12">
        <v>0</v>
      </c>
      <c r="BV52" s="37">
        <v>0</v>
      </c>
      <c r="BW52" s="36">
        <v>0</v>
      </c>
      <c r="BX52" s="12">
        <v>0</v>
      </c>
      <c r="BY52" s="37">
        <v>0</v>
      </c>
      <c r="BZ52" s="36">
        <v>0</v>
      </c>
      <c r="CA52" s="12">
        <v>0</v>
      </c>
      <c r="CB52" s="37">
        <v>0</v>
      </c>
      <c r="CC52" s="36">
        <v>0</v>
      </c>
      <c r="CD52" s="12">
        <v>0</v>
      </c>
      <c r="CE52" s="37">
        <v>0</v>
      </c>
      <c r="CF52" s="36">
        <v>0</v>
      </c>
      <c r="CG52" s="12">
        <v>0</v>
      </c>
      <c r="CH52" s="37">
        <v>0</v>
      </c>
      <c r="CI52" s="36">
        <v>0</v>
      </c>
      <c r="CJ52" s="12">
        <v>0</v>
      </c>
      <c r="CK52" s="37">
        <v>0</v>
      </c>
      <c r="CL52" s="36">
        <v>0</v>
      </c>
      <c r="CM52" s="12">
        <v>0</v>
      </c>
      <c r="CN52" s="37">
        <v>0</v>
      </c>
      <c r="CO52" s="36">
        <v>0</v>
      </c>
      <c r="CP52" s="12">
        <v>0</v>
      </c>
      <c r="CQ52" s="37">
        <v>0</v>
      </c>
      <c r="CR52" s="36">
        <v>0</v>
      </c>
      <c r="CS52" s="12">
        <v>0</v>
      </c>
      <c r="CT52" s="37">
        <v>0</v>
      </c>
      <c r="CU52" s="36">
        <v>0</v>
      </c>
      <c r="CV52" s="12">
        <v>0</v>
      </c>
      <c r="CW52" s="37">
        <v>0</v>
      </c>
      <c r="CX52" s="36">
        <v>14</v>
      </c>
      <c r="CY52" s="12">
        <v>353</v>
      </c>
      <c r="CZ52" s="37">
        <f t="shared" si="520"/>
        <v>25214.285714285714</v>
      </c>
      <c r="DA52" s="36">
        <v>0</v>
      </c>
      <c r="DB52" s="12">
        <v>0</v>
      </c>
      <c r="DC52" s="37">
        <v>0</v>
      </c>
      <c r="DD52" s="36">
        <v>1</v>
      </c>
      <c r="DE52" s="12">
        <v>32</v>
      </c>
      <c r="DF52" s="37">
        <f t="shared" si="498"/>
        <v>32000</v>
      </c>
      <c r="DG52" s="36">
        <v>0</v>
      </c>
      <c r="DH52" s="12">
        <v>0</v>
      </c>
      <c r="DI52" s="37">
        <v>0</v>
      </c>
      <c r="DJ52" s="36">
        <v>0</v>
      </c>
      <c r="DK52" s="12">
        <v>0</v>
      </c>
      <c r="DL52" s="37">
        <v>0</v>
      </c>
      <c r="DM52" s="36"/>
      <c r="DN52" s="12"/>
      <c r="DO52" s="37"/>
      <c r="DP52" s="36"/>
      <c r="DQ52" s="12"/>
      <c r="DR52" s="37"/>
      <c r="DS52" s="36">
        <v>0</v>
      </c>
      <c r="DT52" s="12">
        <v>0</v>
      </c>
      <c r="DU52" s="37">
        <f t="shared" si="524"/>
        <v>0</v>
      </c>
      <c r="DV52" s="36">
        <v>2</v>
      </c>
      <c r="DW52" s="12">
        <v>5</v>
      </c>
      <c r="DX52" s="37">
        <f t="shared" si="516"/>
        <v>2500</v>
      </c>
      <c r="DY52" s="36">
        <v>4</v>
      </c>
      <c r="DZ52" s="12">
        <v>56</v>
      </c>
      <c r="EA52" s="37">
        <f t="shared" si="499"/>
        <v>14000</v>
      </c>
      <c r="EB52" s="36">
        <v>9</v>
      </c>
      <c r="EC52" s="12">
        <v>35</v>
      </c>
      <c r="ED52" s="37">
        <f t="shared" si="521"/>
        <v>3888.8888888888887</v>
      </c>
      <c r="EE52" s="36">
        <v>0</v>
      </c>
      <c r="EF52" s="12">
        <v>0</v>
      </c>
      <c r="EG52" s="37">
        <v>0</v>
      </c>
      <c r="EH52" s="36">
        <v>0</v>
      </c>
      <c r="EI52" s="12">
        <v>0</v>
      </c>
      <c r="EJ52" s="37">
        <v>0</v>
      </c>
      <c r="EK52" s="36">
        <v>0</v>
      </c>
      <c r="EL52" s="12">
        <v>0</v>
      </c>
      <c r="EM52" s="37">
        <v>0</v>
      </c>
      <c r="EN52" s="36">
        <v>6</v>
      </c>
      <c r="EO52" s="12">
        <v>75</v>
      </c>
      <c r="EP52" s="37">
        <f t="shared" si="501"/>
        <v>12500</v>
      </c>
      <c r="EQ52" s="36">
        <v>18</v>
      </c>
      <c r="ER52" s="12">
        <v>428</v>
      </c>
      <c r="ES52" s="37">
        <f t="shared" si="502"/>
        <v>23777.777777777777</v>
      </c>
      <c r="ET52" s="36">
        <v>0</v>
      </c>
      <c r="EU52" s="12">
        <v>0</v>
      </c>
      <c r="EV52" s="37">
        <v>0</v>
      </c>
      <c r="EW52" s="36">
        <v>0</v>
      </c>
      <c r="EX52" s="12">
        <v>0</v>
      </c>
      <c r="EY52" s="37">
        <v>0</v>
      </c>
      <c r="EZ52" s="36">
        <v>0</v>
      </c>
      <c r="FA52" s="12">
        <v>0</v>
      </c>
      <c r="FB52" s="37">
        <v>0</v>
      </c>
      <c r="FC52" s="36">
        <v>0</v>
      </c>
      <c r="FD52" s="12">
        <v>0</v>
      </c>
      <c r="FE52" s="37">
        <v>0</v>
      </c>
      <c r="FF52" s="36">
        <v>0</v>
      </c>
      <c r="FG52" s="12">
        <v>0</v>
      </c>
      <c r="FH52" s="37">
        <v>0</v>
      </c>
      <c r="FI52" s="36">
        <v>0</v>
      </c>
      <c r="FJ52" s="12">
        <v>0</v>
      </c>
      <c r="FK52" s="37">
        <v>0</v>
      </c>
      <c r="FL52" s="36">
        <v>0</v>
      </c>
      <c r="FM52" s="12">
        <v>0</v>
      </c>
      <c r="FN52" s="37">
        <v>0</v>
      </c>
      <c r="FO52" s="36">
        <v>0</v>
      </c>
      <c r="FP52" s="12">
        <v>0</v>
      </c>
      <c r="FQ52" s="37">
        <v>0</v>
      </c>
      <c r="FR52" s="36">
        <v>0</v>
      </c>
      <c r="FS52" s="12">
        <v>0</v>
      </c>
      <c r="FT52" s="37">
        <v>0</v>
      </c>
      <c r="FU52" s="36">
        <v>0</v>
      </c>
      <c r="FV52" s="12">
        <v>0</v>
      </c>
      <c r="FW52" s="37">
        <v>0</v>
      </c>
      <c r="FX52" s="36">
        <v>0</v>
      </c>
      <c r="FY52" s="12">
        <v>0</v>
      </c>
      <c r="FZ52" s="37">
        <v>0</v>
      </c>
      <c r="GA52" s="36">
        <v>0</v>
      </c>
      <c r="GB52" s="12">
        <v>0</v>
      </c>
      <c r="GC52" s="37">
        <v>0</v>
      </c>
      <c r="GD52" s="36">
        <v>0</v>
      </c>
      <c r="GE52" s="12">
        <v>0</v>
      </c>
      <c r="GF52" s="37">
        <v>0</v>
      </c>
      <c r="GG52" s="36">
        <v>0</v>
      </c>
      <c r="GH52" s="12">
        <v>0</v>
      </c>
      <c r="GI52" s="37">
        <v>0</v>
      </c>
      <c r="GJ52" s="36">
        <v>0</v>
      </c>
      <c r="GK52" s="12">
        <v>0</v>
      </c>
      <c r="GL52" s="37">
        <v>0</v>
      </c>
      <c r="GM52" s="36">
        <v>0</v>
      </c>
      <c r="GN52" s="12">
        <v>0</v>
      </c>
      <c r="GO52" s="37">
        <v>0</v>
      </c>
      <c r="GP52" s="36">
        <v>0</v>
      </c>
      <c r="GQ52" s="12">
        <v>0</v>
      </c>
      <c r="GR52" s="37">
        <f t="shared" si="504"/>
        <v>0</v>
      </c>
      <c r="GS52" s="36">
        <v>0</v>
      </c>
      <c r="GT52" s="12">
        <v>0</v>
      </c>
      <c r="GU52" s="37">
        <f t="shared" si="505"/>
        <v>0</v>
      </c>
      <c r="GV52" s="36">
        <v>0</v>
      </c>
      <c r="GW52" s="12">
        <v>0</v>
      </c>
      <c r="GX52" s="37">
        <f t="shared" si="506"/>
        <v>0</v>
      </c>
      <c r="GY52" s="36">
        <v>0</v>
      </c>
      <c r="GZ52" s="12">
        <v>0</v>
      </c>
      <c r="HA52" s="37">
        <v>0</v>
      </c>
      <c r="HB52" s="36">
        <v>0</v>
      </c>
      <c r="HC52" s="12">
        <v>0</v>
      </c>
      <c r="HD52" s="37">
        <v>0</v>
      </c>
      <c r="HE52" s="36">
        <v>0</v>
      </c>
      <c r="HF52" s="12">
        <v>0</v>
      </c>
      <c r="HG52" s="37">
        <v>0</v>
      </c>
      <c r="HH52" s="36">
        <v>0</v>
      </c>
      <c r="HI52" s="12">
        <v>0</v>
      </c>
      <c r="HJ52" s="37">
        <v>0</v>
      </c>
      <c r="HK52" s="36">
        <v>0</v>
      </c>
      <c r="HL52" s="12">
        <v>0</v>
      </c>
      <c r="HM52" s="37">
        <v>0</v>
      </c>
      <c r="HN52" s="36">
        <v>0</v>
      </c>
      <c r="HO52" s="12">
        <v>0</v>
      </c>
      <c r="HP52" s="37">
        <v>0</v>
      </c>
      <c r="HQ52" s="36">
        <v>0</v>
      </c>
      <c r="HR52" s="12">
        <v>0</v>
      </c>
      <c r="HS52" s="37">
        <v>0</v>
      </c>
      <c r="HT52" s="36">
        <v>0</v>
      </c>
      <c r="HU52" s="12">
        <v>0</v>
      </c>
      <c r="HV52" s="37">
        <v>0</v>
      </c>
      <c r="HW52" s="36">
        <v>4</v>
      </c>
      <c r="HX52" s="12">
        <v>134</v>
      </c>
      <c r="HY52" s="37">
        <f t="shared" ref="HY52:HY53" si="534">HX52/HW52*1000</f>
        <v>33500</v>
      </c>
      <c r="HZ52" s="36">
        <v>0</v>
      </c>
      <c r="IA52" s="12">
        <v>0</v>
      </c>
      <c r="IB52" s="37">
        <v>0</v>
      </c>
      <c r="IC52" s="36">
        <v>0</v>
      </c>
      <c r="ID52" s="12">
        <v>0</v>
      </c>
      <c r="IE52" s="37">
        <v>0</v>
      </c>
      <c r="IF52" s="36">
        <v>0</v>
      </c>
      <c r="IG52" s="12">
        <v>0</v>
      </c>
      <c r="IH52" s="37">
        <v>0</v>
      </c>
      <c r="II52" s="36">
        <v>25</v>
      </c>
      <c r="IJ52" s="12">
        <v>166</v>
      </c>
      <c r="IK52" s="37">
        <f t="shared" si="526"/>
        <v>6640</v>
      </c>
      <c r="IL52" s="36">
        <v>5</v>
      </c>
      <c r="IM52" s="12">
        <v>47</v>
      </c>
      <c r="IN52" s="37">
        <f t="shared" si="533"/>
        <v>9400</v>
      </c>
      <c r="IO52" s="36">
        <v>0</v>
      </c>
      <c r="IP52" s="12">
        <v>0</v>
      </c>
      <c r="IQ52" s="37">
        <v>0</v>
      </c>
      <c r="IR52" s="36">
        <v>0</v>
      </c>
      <c r="IS52" s="12">
        <v>0</v>
      </c>
      <c r="IT52" s="37">
        <v>0</v>
      </c>
      <c r="IU52" s="36">
        <v>0</v>
      </c>
      <c r="IV52" s="12">
        <v>0</v>
      </c>
      <c r="IW52" s="37">
        <v>0</v>
      </c>
      <c r="IX52" s="36">
        <v>0</v>
      </c>
      <c r="IY52" s="12">
        <v>0</v>
      </c>
      <c r="IZ52" s="37">
        <v>0</v>
      </c>
      <c r="JA52" s="36">
        <v>0</v>
      </c>
      <c r="JB52" s="12">
        <v>0</v>
      </c>
      <c r="JC52" s="37">
        <v>0</v>
      </c>
      <c r="JD52" s="36">
        <v>0</v>
      </c>
      <c r="JE52" s="12">
        <v>0</v>
      </c>
      <c r="JF52" s="37">
        <v>0</v>
      </c>
      <c r="JG52" s="36">
        <v>24</v>
      </c>
      <c r="JH52" s="12">
        <v>274</v>
      </c>
      <c r="JI52" s="37">
        <f t="shared" si="509"/>
        <v>11416.666666666666</v>
      </c>
      <c r="JJ52" s="36">
        <v>0</v>
      </c>
      <c r="JK52" s="12">
        <v>0</v>
      </c>
      <c r="JL52" s="37">
        <v>0</v>
      </c>
      <c r="JM52" s="36">
        <v>0</v>
      </c>
      <c r="JN52" s="12">
        <v>0</v>
      </c>
      <c r="JO52" s="37">
        <v>0</v>
      </c>
      <c r="JP52" s="36">
        <v>0</v>
      </c>
      <c r="JQ52" s="12">
        <v>0</v>
      </c>
      <c r="JR52" s="37">
        <v>0</v>
      </c>
      <c r="JS52" s="36">
        <v>0</v>
      </c>
      <c r="JT52" s="12">
        <v>0</v>
      </c>
      <c r="JU52" s="37">
        <v>0</v>
      </c>
      <c r="JV52" s="36">
        <v>0</v>
      </c>
      <c r="JW52" s="12">
        <v>0</v>
      </c>
      <c r="JX52" s="37">
        <v>0</v>
      </c>
      <c r="JY52" s="36">
        <v>0</v>
      </c>
      <c r="JZ52" s="12">
        <v>0</v>
      </c>
      <c r="KA52" s="37">
        <v>0</v>
      </c>
      <c r="KB52" s="36">
        <v>0</v>
      </c>
      <c r="KC52" s="12">
        <v>0</v>
      </c>
      <c r="KD52" s="37">
        <v>0</v>
      </c>
      <c r="KE52" s="36"/>
      <c r="KF52" s="12"/>
      <c r="KG52" s="37"/>
      <c r="KH52" s="36">
        <v>6</v>
      </c>
      <c r="KI52" s="12">
        <v>20</v>
      </c>
      <c r="KJ52" s="37">
        <f t="shared" si="510"/>
        <v>3333.3333333333335</v>
      </c>
      <c r="KK52" s="36">
        <v>0</v>
      </c>
      <c r="KL52" s="12">
        <v>0</v>
      </c>
      <c r="KM52" s="37">
        <f t="shared" si="511"/>
        <v>0</v>
      </c>
      <c r="KN52" s="36">
        <v>17</v>
      </c>
      <c r="KO52" s="12">
        <v>451</v>
      </c>
      <c r="KP52" s="37">
        <f t="shared" ref="KP52:KP55" si="535">KO52/KN52*1000</f>
        <v>26529.411764705885</v>
      </c>
      <c r="KQ52" s="36"/>
      <c r="KR52" s="12"/>
      <c r="KS52" s="37"/>
      <c r="KT52" s="36">
        <v>0</v>
      </c>
      <c r="KU52" s="12">
        <v>0</v>
      </c>
      <c r="KV52" s="37">
        <v>0</v>
      </c>
      <c r="KW52" s="36">
        <v>1</v>
      </c>
      <c r="KX52" s="12">
        <v>12</v>
      </c>
      <c r="KY52" s="37">
        <f t="shared" ref="KY52" si="536">KX52/KW52*1000</f>
        <v>12000</v>
      </c>
      <c r="KZ52" s="36">
        <v>0</v>
      </c>
      <c r="LA52" s="12">
        <v>0</v>
      </c>
      <c r="LB52" s="37">
        <v>0</v>
      </c>
      <c r="LC52" s="36">
        <v>0</v>
      </c>
      <c r="LD52" s="12">
        <v>0</v>
      </c>
      <c r="LE52" s="37">
        <v>0</v>
      </c>
      <c r="LF52" s="36">
        <v>8</v>
      </c>
      <c r="LG52" s="12">
        <v>135</v>
      </c>
      <c r="LH52" s="37">
        <f t="shared" si="512"/>
        <v>16875</v>
      </c>
      <c r="LI52" s="36">
        <v>19</v>
      </c>
      <c r="LJ52" s="12">
        <v>558</v>
      </c>
      <c r="LK52" s="37">
        <f t="shared" si="513"/>
        <v>29368.42105263158</v>
      </c>
      <c r="LL52" s="36">
        <v>2</v>
      </c>
      <c r="LM52" s="12">
        <v>25</v>
      </c>
      <c r="LN52" s="37">
        <f t="shared" si="514"/>
        <v>12500</v>
      </c>
      <c r="LO52" s="36">
        <v>0</v>
      </c>
      <c r="LP52" s="12">
        <v>0</v>
      </c>
      <c r="LQ52" s="37">
        <v>0</v>
      </c>
      <c r="LR52" s="36">
        <v>13</v>
      </c>
      <c r="LS52" s="12">
        <v>166</v>
      </c>
      <c r="LT52" s="37">
        <f t="shared" ref="LT52:LT55" si="537">LS52/LR52*1000</f>
        <v>12769.23076923077</v>
      </c>
      <c r="LU52" s="36">
        <v>0</v>
      </c>
      <c r="LV52" s="12">
        <v>0</v>
      </c>
      <c r="LW52" s="37">
        <v>0</v>
      </c>
      <c r="LX52" s="36">
        <v>0</v>
      </c>
      <c r="LY52" s="12">
        <v>0</v>
      </c>
      <c r="LZ52" s="37">
        <v>0</v>
      </c>
      <c r="MA52" s="6" t="e">
        <f>L52+O52+R52+AA52+AG52+AP52+AS52+BB52+BH52+BK52+CC52+CF52+CI52+CX52+DJ52+DV52+DY52+EB52+EE52+EH52+EK52+EN52+EQ52+EW52+EZ52+FF52+FU52+GM52+HB52+HQ52+HW52+HZ52+IC52+II52+IL52+IO52+IR52+IU52+IX52+JD52+JG52+JM52+JP52+JV52+JY52+KH52+KN52+KT52+KW52+LF52+LI52+LL52+LR52+LU52+CO52+FC52+AM52+ET52+FO52+FR52+LO52+HT52+HN52+CU52+LC52+KZ52+KB52+JS52+JJ52+IF52+HK52+HH52+HE52+FX52+DG52+DD52+CR52+BZ52+BT52+BN52+BE52+AY52+AJ52+AD52+X52+JA52+GJ52+GG52+CL52+LX52+DA52+GA52+FI52+BW52+GY52+DS52+GD52+FL52+#REF!+GS52</f>
        <v>#REF!</v>
      </c>
      <c r="MB52" s="63" t="e">
        <f>M52+P52+S52+AB52+AH52+AQ52+AT52+BC52+BI52+BL52+CD52+CG52+CJ52+CY52+DK52+DW52+DZ52+EC52+EF52+EI52+EL52+EO52+ER52+EX52+FA52+FG52+FV52+GN52+HC52+HR52+HX52+IA52+ID52+IJ52+IM52+IP52+IS52+IV52+IY52+JE52+JH52+JN52+JQ52+JW52+JZ52+KI52+KO52+KU52+KX52+LG52+LJ52+LM52+LS52+LV52+CP52+FD52+AN52+EU52+FP52+FS52+LP52+HU52+HO52+CV52+LD52+LA52+KC52+JT52+JK52+IG52+HL52+HI52+HF52+FY52+DH52+DE52+CS52+CA52+BU52+BO52+BF52+AZ52+AK52+AE52+Y52+JB52+GK52+GH52+CM52+LY52+DB52+GB52+FJ52+BX52+GZ52+DT52+GE52+FM52+#REF!+GT52</f>
        <v>#REF!</v>
      </c>
      <c r="MC52" s="3"/>
      <c r="MD52" s="4"/>
      <c r="ME52" s="3"/>
      <c r="MF52" s="3"/>
      <c r="MG52" s="3"/>
      <c r="MH52" s="4"/>
      <c r="MI52" s="3"/>
      <c r="MJ52" s="3"/>
      <c r="MK52" s="3"/>
      <c r="ML52" s="4"/>
      <c r="MM52" s="3"/>
      <c r="MN52" s="3"/>
      <c r="MO52" s="1"/>
    </row>
    <row r="53" spans="1:428" x14ac:dyDescent="0.3">
      <c r="A53" s="52">
        <v>2007</v>
      </c>
      <c r="B53" s="53" t="s">
        <v>13</v>
      </c>
      <c r="C53" s="36"/>
      <c r="D53" s="12"/>
      <c r="E53" s="37"/>
      <c r="F53" s="36">
        <v>0</v>
      </c>
      <c r="G53" s="12">
        <v>0</v>
      </c>
      <c r="H53" s="37">
        <f t="shared" si="491"/>
        <v>0</v>
      </c>
      <c r="I53" s="36"/>
      <c r="J53" s="12"/>
      <c r="K53" s="37"/>
      <c r="L53" s="36">
        <v>0</v>
      </c>
      <c r="M53" s="12">
        <v>0</v>
      </c>
      <c r="N53" s="37">
        <v>0</v>
      </c>
      <c r="O53" s="36">
        <v>90</v>
      </c>
      <c r="P53" s="12">
        <v>1204</v>
      </c>
      <c r="Q53" s="37">
        <f t="shared" si="492"/>
        <v>13377.777777777777</v>
      </c>
      <c r="R53" s="36">
        <v>53</v>
      </c>
      <c r="S53" s="12">
        <v>1255</v>
      </c>
      <c r="T53" s="37">
        <f t="shared" ref="T53:T54" si="538">S53/R53*1000</f>
        <v>23679.24528301887</v>
      </c>
      <c r="U53" s="36">
        <v>0</v>
      </c>
      <c r="V53" s="12">
        <v>0</v>
      </c>
      <c r="W53" s="37">
        <f t="shared" si="493"/>
        <v>0</v>
      </c>
      <c r="X53" s="36">
        <v>0</v>
      </c>
      <c r="Y53" s="12">
        <v>0</v>
      </c>
      <c r="Z53" s="37">
        <v>0</v>
      </c>
      <c r="AA53" s="36">
        <v>0</v>
      </c>
      <c r="AB53" s="12">
        <v>0</v>
      </c>
      <c r="AC53" s="37">
        <v>0</v>
      </c>
      <c r="AD53" s="36">
        <v>0</v>
      </c>
      <c r="AE53" s="12">
        <v>0</v>
      </c>
      <c r="AF53" s="37">
        <v>0</v>
      </c>
      <c r="AG53" s="36">
        <v>12</v>
      </c>
      <c r="AH53" s="12">
        <v>360</v>
      </c>
      <c r="AI53" s="37">
        <f t="shared" si="494"/>
        <v>30000</v>
      </c>
      <c r="AJ53" s="36">
        <v>0</v>
      </c>
      <c r="AK53" s="12">
        <v>0</v>
      </c>
      <c r="AL53" s="37">
        <v>0</v>
      </c>
      <c r="AM53" s="36">
        <v>0</v>
      </c>
      <c r="AN53" s="12">
        <v>0</v>
      </c>
      <c r="AO53" s="37">
        <v>0</v>
      </c>
      <c r="AP53" s="36">
        <v>3</v>
      </c>
      <c r="AQ53" s="12">
        <v>80</v>
      </c>
      <c r="AR53" s="37">
        <f t="shared" ref="AR53" si="539">AQ53/AP53*1000</f>
        <v>26666.666666666668</v>
      </c>
      <c r="AS53" s="36">
        <v>0</v>
      </c>
      <c r="AT53" s="12">
        <v>0</v>
      </c>
      <c r="AU53" s="37">
        <v>0</v>
      </c>
      <c r="AV53" s="36">
        <v>0</v>
      </c>
      <c r="AW53" s="12">
        <v>0</v>
      </c>
      <c r="AX53" s="37">
        <f t="shared" si="495"/>
        <v>0</v>
      </c>
      <c r="AY53" s="36">
        <v>0</v>
      </c>
      <c r="AZ53" s="12">
        <v>0</v>
      </c>
      <c r="BA53" s="37">
        <v>0</v>
      </c>
      <c r="BB53" s="36">
        <v>0</v>
      </c>
      <c r="BC53" s="12">
        <v>0</v>
      </c>
      <c r="BD53" s="37">
        <v>0</v>
      </c>
      <c r="BE53" s="36">
        <v>0</v>
      </c>
      <c r="BF53" s="12">
        <v>0</v>
      </c>
      <c r="BG53" s="37">
        <v>0</v>
      </c>
      <c r="BH53" s="36">
        <v>0</v>
      </c>
      <c r="BI53" s="12">
        <v>0</v>
      </c>
      <c r="BJ53" s="37">
        <v>0</v>
      </c>
      <c r="BK53" s="36">
        <v>31</v>
      </c>
      <c r="BL53" s="12">
        <v>411</v>
      </c>
      <c r="BM53" s="37">
        <f t="shared" si="496"/>
        <v>13258.064516129032</v>
      </c>
      <c r="BN53" s="36">
        <v>0</v>
      </c>
      <c r="BO53" s="12">
        <v>0</v>
      </c>
      <c r="BP53" s="37">
        <v>0</v>
      </c>
      <c r="BQ53" s="36">
        <v>0</v>
      </c>
      <c r="BR53" s="12">
        <v>0</v>
      </c>
      <c r="BS53" s="37">
        <f t="shared" si="497"/>
        <v>0</v>
      </c>
      <c r="BT53" s="36">
        <v>0</v>
      </c>
      <c r="BU53" s="12">
        <v>0</v>
      </c>
      <c r="BV53" s="37">
        <v>0</v>
      </c>
      <c r="BW53" s="36">
        <v>0</v>
      </c>
      <c r="BX53" s="12">
        <v>0</v>
      </c>
      <c r="BY53" s="37">
        <v>0</v>
      </c>
      <c r="BZ53" s="36">
        <v>0</v>
      </c>
      <c r="CA53" s="12">
        <v>0</v>
      </c>
      <c r="CB53" s="37">
        <v>0</v>
      </c>
      <c r="CC53" s="36">
        <v>1</v>
      </c>
      <c r="CD53" s="12">
        <v>11</v>
      </c>
      <c r="CE53" s="37">
        <f t="shared" ref="CE53" si="540">CD53/CC53*1000</f>
        <v>11000</v>
      </c>
      <c r="CF53" s="36">
        <v>22</v>
      </c>
      <c r="CG53" s="12">
        <v>414</v>
      </c>
      <c r="CH53" s="37">
        <f t="shared" si="515"/>
        <v>18818.181818181816</v>
      </c>
      <c r="CI53" s="36">
        <v>0</v>
      </c>
      <c r="CJ53" s="12">
        <v>0</v>
      </c>
      <c r="CK53" s="37">
        <v>0</v>
      </c>
      <c r="CL53" s="36">
        <v>0</v>
      </c>
      <c r="CM53" s="12">
        <v>0</v>
      </c>
      <c r="CN53" s="37">
        <v>0</v>
      </c>
      <c r="CO53" s="36">
        <v>0</v>
      </c>
      <c r="CP53" s="12">
        <v>0</v>
      </c>
      <c r="CQ53" s="37">
        <v>0</v>
      </c>
      <c r="CR53" s="36">
        <v>0</v>
      </c>
      <c r="CS53" s="12">
        <v>0</v>
      </c>
      <c r="CT53" s="37">
        <v>0</v>
      </c>
      <c r="CU53" s="36">
        <v>0</v>
      </c>
      <c r="CV53" s="12">
        <v>0</v>
      </c>
      <c r="CW53" s="37">
        <v>0</v>
      </c>
      <c r="CX53" s="36">
        <v>21</v>
      </c>
      <c r="CY53" s="12">
        <v>323</v>
      </c>
      <c r="CZ53" s="37">
        <f t="shared" si="520"/>
        <v>15380.952380952382</v>
      </c>
      <c r="DA53" s="36">
        <v>0</v>
      </c>
      <c r="DB53" s="12">
        <v>0</v>
      </c>
      <c r="DC53" s="37">
        <v>0</v>
      </c>
      <c r="DD53" s="36">
        <v>20</v>
      </c>
      <c r="DE53" s="12">
        <v>795</v>
      </c>
      <c r="DF53" s="37">
        <f t="shared" si="498"/>
        <v>39750</v>
      </c>
      <c r="DG53" s="36">
        <v>0</v>
      </c>
      <c r="DH53" s="12">
        <v>0</v>
      </c>
      <c r="DI53" s="37">
        <v>0</v>
      </c>
      <c r="DJ53" s="36">
        <v>0</v>
      </c>
      <c r="DK53" s="12">
        <v>0</v>
      </c>
      <c r="DL53" s="37">
        <v>0</v>
      </c>
      <c r="DM53" s="36"/>
      <c r="DN53" s="12"/>
      <c r="DO53" s="37"/>
      <c r="DP53" s="36"/>
      <c r="DQ53" s="12"/>
      <c r="DR53" s="37"/>
      <c r="DS53" s="36">
        <v>0</v>
      </c>
      <c r="DT53" s="12">
        <v>0</v>
      </c>
      <c r="DU53" s="37">
        <f t="shared" si="524"/>
        <v>0</v>
      </c>
      <c r="DV53" s="36">
        <v>1</v>
      </c>
      <c r="DW53" s="12">
        <v>2</v>
      </c>
      <c r="DX53" s="37">
        <f t="shared" si="516"/>
        <v>2000</v>
      </c>
      <c r="DY53" s="36">
        <v>4</v>
      </c>
      <c r="DZ53" s="12">
        <v>60</v>
      </c>
      <c r="EA53" s="37">
        <f t="shared" si="499"/>
        <v>15000</v>
      </c>
      <c r="EB53" s="36">
        <v>2</v>
      </c>
      <c r="EC53" s="12">
        <v>15</v>
      </c>
      <c r="ED53" s="37">
        <f t="shared" si="521"/>
        <v>7500</v>
      </c>
      <c r="EE53" s="36">
        <v>0</v>
      </c>
      <c r="EF53" s="12">
        <v>0</v>
      </c>
      <c r="EG53" s="37">
        <v>0</v>
      </c>
      <c r="EH53" s="36">
        <v>0</v>
      </c>
      <c r="EI53" s="12">
        <v>0</v>
      </c>
      <c r="EJ53" s="37">
        <v>0</v>
      </c>
      <c r="EK53" s="36">
        <v>0</v>
      </c>
      <c r="EL53" s="12">
        <v>0</v>
      </c>
      <c r="EM53" s="37">
        <v>0</v>
      </c>
      <c r="EN53" s="36">
        <v>7</v>
      </c>
      <c r="EO53" s="12">
        <v>95</v>
      </c>
      <c r="EP53" s="37">
        <f t="shared" si="501"/>
        <v>13571.428571428571</v>
      </c>
      <c r="EQ53" s="36">
        <v>66</v>
      </c>
      <c r="ER53" s="12">
        <v>2197</v>
      </c>
      <c r="ES53" s="37">
        <f t="shared" si="502"/>
        <v>33287.878787878792</v>
      </c>
      <c r="ET53" s="36">
        <v>0</v>
      </c>
      <c r="EU53" s="12">
        <v>0</v>
      </c>
      <c r="EV53" s="37">
        <v>0</v>
      </c>
      <c r="EW53" s="36">
        <v>0</v>
      </c>
      <c r="EX53" s="12">
        <v>0</v>
      </c>
      <c r="EY53" s="37">
        <v>0</v>
      </c>
      <c r="EZ53" s="36">
        <v>0</v>
      </c>
      <c r="FA53" s="12">
        <v>0</v>
      </c>
      <c r="FB53" s="37">
        <v>0</v>
      </c>
      <c r="FC53" s="36">
        <v>0</v>
      </c>
      <c r="FD53" s="12">
        <v>0</v>
      </c>
      <c r="FE53" s="37">
        <v>0</v>
      </c>
      <c r="FF53" s="36">
        <v>2</v>
      </c>
      <c r="FG53" s="12">
        <v>19</v>
      </c>
      <c r="FH53" s="37">
        <f t="shared" ref="FH53:FH55" si="541">FG53/FF53*1000</f>
        <v>9500</v>
      </c>
      <c r="FI53" s="36">
        <v>0</v>
      </c>
      <c r="FJ53" s="12">
        <v>0</v>
      </c>
      <c r="FK53" s="37">
        <v>0</v>
      </c>
      <c r="FL53" s="36">
        <v>0</v>
      </c>
      <c r="FM53" s="12">
        <v>0</v>
      </c>
      <c r="FN53" s="37">
        <v>0</v>
      </c>
      <c r="FO53" s="36">
        <v>0</v>
      </c>
      <c r="FP53" s="12">
        <v>0</v>
      </c>
      <c r="FQ53" s="37">
        <v>0</v>
      </c>
      <c r="FR53" s="36">
        <v>0</v>
      </c>
      <c r="FS53" s="12">
        <v>0</v>
      </c>
      <c r="FT53" s="37">
        <v>0</v>
      </c>
      <c r="FU53" s="36">
        <v>0</v>
      </c>
      <c r="FV53" s="12">
        <v>0</v>
      </c>
      <c r="FW53" s="37">
        <v>0</v>
      </c>
      <c r="FX53" s="36">
        <v>0</v>
      </c>
      <c r="FY53" s="12">
        <v>0</v>
      </c>
      <c r="FZ53" s="37">
        <v>0</v>
      </c>
      <c r="GA53" s="36">
        <v>0</v>
      </c>
      <c r="GB53" s="12">
        <v>0</v>
      </c>
      <c r="GC53" s="37">
        <v>0</v>
      </c>
      <c r="GD53" s="36">
        <v>0</v>
      </c>
      <c r="GE53" s="12">
        <v>0</v>
      </c>
      <c r="GF53" s="37">
        <v>0</v>
      </c>
      <c r="GG53" s="36">
        <v>0</v>
      </c>
      <c r="GH53" s="12">
        <v>0</v>
      </c>
      <c r="GI53" s="37">
        <v>0</v>
      </c>
      <c r="GJ53" s="36">
        <v>0</v>
      </c>
      <c r="GK53" s="12">
        <v>0</v>
      </c>
      <c r="GL53" s="37">
        <v>0</v>
      </c>
      <c r="GM53" s="36">
        <v>8</v>
      </c>
      <c r="GN53" s="12">
        <v>139</v>
      </c>
      <c r="GO53" s="37">
        <f t="shared" si="532"/>
        <v>17375</v>
      </c>
      <c r="GP53" s="36">
        <v>0</v>
      </c>
      <c r="GQ53" s="12">
        <v>0</v>
      </c>
      <c r="GR53" s="37">
        <f t="shared" si="504"/>
        <v>0</v>
      </c>
      <c r="GS53" s="36">
        <v>0</v>
      </c>
      <c r="GT53" s="12">
        <v>0</v>
      </c>
      <c r="GU53" s="37">
        <f t="shared" si="505"/>
        <v>0</v>
      </c>
      <c r="GV53" s="36">
        <v>0</v>
      </c>
      <c r="GW53" s="12">
        <v>0</v>
      </c>
      <c r="GX53" s="37">
        <f t="shared" si="506"/>
        <v>0</v>
      </c>
      <c r="GY53" s="36">
        <v>0</v>
      </c>
      <c r="GZ53" s="12">
        <v>0</v>
      </c>
      <c r="HA53" s="37">
        <v>0</v>
      </c>
      <c r="HB53" s="36">
        <v>0</v>
      </c>
      <c r="HC53" s="12">
        <v>0</v>
      </c>
      <c r="HD53" s="37">
        <v>0</v>
      </c>
      <c r="HE53" s="36">
        <v>0</v>
      </c>
      <c r="HF53" s="12">
        <v>0</v>
      </c>
      <c r="HG53" s="37">
        <v>0</v>
      </c>
      <c r="HH53" s="36">
        <v>0</v>
      </c>
      <c r="HI53" s="12">
        <v>0</v>
      </c>
      <c r="HJ53" s="37">
        <v>0</v>
      </c>
      <c r="HK53" s="36">
        <v>0</v>
      </c>
      <c r="HL53" s="12">
        <v>0</v>
      </c>
      <c r="HM53" s="37">
        <v>0</v>
      </c>
      <c r="HN53" s="36">
        <v>0</v>
      </c>
      <c r="HO53" s="12">
        <v>0</v>
      </c>
      <c r="HP53" s="37">
        <v>0</v>
      </c>
      <c r="HQ53" s="36">
        <v>0</v>
      </c>
      <c r="HR53" s="12">
        <v>0</v>
      </c>
      <c r="HS53" s="37">
        <v>0</v>
      </c>
      <c r="HT53" s="36">
        <v>0</v>
      </c>
      <c r="HU53" s="12">
        <v>0</v>
      </c>
      <c r="HV53" s="37">
        <v>0</v>
      </c>
      <c r="HW53" s="36">
        <v>1</v>
      </c>
      <c r="HX53" s="12">
        <v>59</v>
      </c>
      <c r="HY53" s="37">
        <f t="shared" si="534"/>
        <v>59000</v>
      </c>
      <c r="HZ53" s="36">
        <v>18</v>
      </c>
      <c r="IA53" s="12">
        <v>548</v>
      </c>
      <c r="IB53" s="37">
        <f t="shared" ref="IB53:IB54" si="542">IA53/HZ53*1000</f>
        <v>30444.444444444442</v>
      </c>
      <c r="IC53" s="36">
        <v>0</v>
      </c>
      <c r="ID53" s="12">
        <v>0</v>
      </c>
      <c r="IE53" s="37">
        <v>0</v>
      </c>
      <c r="IF53" s="36">
        <v>0</v>
      </c>
      <c r="IG53" s="12">
        <v>0</v>
      </c>
      <c r="IH53" s="37">
        <v>0</v>
      </c>
      <c r="II53" s="36">
        <v>0</v>
      </c>
      <c r="IJ53" s="12">
        <v>0</v>
      </c>
      <c r="IK53" s="37">
        <v>0</v>
      </c>
      <c r="IL53" s="36">
        <v>0</v>
      </c>
      <c r="IM53" s="12">
        <v>0</v>
      </c>
      <c r="IN53" s="37">
        <v>0</v>
      </c>
      <c r="IO53" s="36">
        <v>0</v>
      </c>
      <c r="IP53" s="12">
        <v>0</v>
      </c>
      <c r="IQ53" s="37">
        <v>0</v>
      </c>
      <c r="IR53" s="36">
        <v>0</v>
      </c>
      <c r="IS53" s="12">
        <v>0</v>
      </c>
      <c r="IT53" s="37">
        <v>0</v>
      </c>
      <c r="IU53" s="36">
        <v>0</v>
      </c>
      <c r="IV53" s="12">
        <v>0</v>
      </c>
      <c r="IW53" s="37">
        <v>0</v>
      </c>
      <c r="IX53" s="36">
        <v>0</v>
      </c>
      <c r="IY53" s="12">
        <v>0</v>
      </c>
      <c r="IZ53" s="37">
        <v>0</v>
      </c>
      <c r="JA53" s="36">
        <v>0</v>
      </c>
      <c r="JB53" s="12">
        <v>0</v>
      </c>
      <c r="JC53" s="37">
        <v>0</v>
      </c>
      <c r="JD53" s="36">
        <v>0</v>
      </c>
      <c r="JE53" s="12">
        <v>0</v>
      </c>
      <c r="JF53" s="37">
        <v>0</v>
      </c>
      <c r="JG53" s="36">
        <v>16</v>
      </c>
      <c r="JH53" s="12">
        <v>196</v>
      </c>
      <c r="JI53" s="37">
        <f t="shared" si="509"/>
        <v>12250</v>
      </c>
      <c r="JJ53" s="36">
        <v>0</v>
      </c>
      <c r="JK53" s="12">
        <v>0</v>
      </c>
      <c r="JL53" s="37">
        <v>0</v>
      </c>
      <c r="JM53" s="36">
        <v>0</v>
      </c>
      <c r="JN53" s="12">
        <v>0</v>
      </c>
      <c r="JO53" s="37">
        <v>0</v>
      </c>
      <c r="JP53" s="36">
        <v>0</v>
      </c>
      <c r="JQ53" s="12">
        <v>0</v>
      </c>
      <c r="JR53" s="37">
        <v>0</v>
      </c>
      <c r="JS53" s="36">
        <v>0</v>
      </c>
      <c r="JT53" s="12">
        <v>0</v>
      </c>
      <c r="JU53" s="37">
        <v>0</v>
      </c>
      <c r="JV53" s="36">
        <v>0</v>
      </c>
      <c r="JW53" s="12">
        <v>0</v>
      </c>
      <c r="JX53" s="37">
        <v>0</v>
      </c>
      <c r="JY53" s="36">
        <v>0</v>
      </c>
      <c r="JZ53" s="12">
        <v>0</v>
      </c>
      <c r="KA53" s="37">
        <v>0</v>
      </c>
      <c r="KB53" s="36">
        <v>0</v>
      </c>
      <c r="KC53" s="12">
        <v>0</v>
      </c>
      <c r="KD53" s="37">
        <v>0</v>
      </c>
      <c r="KE53" s="36"/>
      <c r="KF53" s="12"/>
      <c r="KG53" s="37"/>
      <c r="KH53" s="36">
        <v>8</v>
      </c>
      <c r="KI53" s="12">
        <v>34</v>
      </c>
      <c r="KJ53" s="37">
        <f t="shared" si="510"/>
        <v>4250</v>
      </c>
      <c r="KK53" s="36">
        <v>0</v>
      </c>
      <c r="KL53" s="12">
        <v>0</v>
      </c>
      <c r="KM53" s="37">
        <f t="shared" si="511"/>
        <v>0</v>
      </c>
      <c r="KN53" s="36">
        <v>2</v>
      </c>
      <c r="KO53" s="12">
        <v>19</v>
      </c>
      <c r="KP53" s="37">
        <f t="shared" si="535"/>
        <v>9500</v>
      </c>
      <c r="KQ53" s="36"/>
      <c r="KR53" s="12"/>
      <c r="KS53" s="37"/>
      <c r="KT53" s="36">
        <v>0</v>
      </c>
      <c r="KU53" s="12">
        <v>0</v>
      </c>
      <c r="KV53" s="37">
        <v>0</v>
      </c>
      <c r="KW53" s="36">
        <v>0</v>
      </c>
      <c r="KX53" s="12">
        <v>0</v>
      </c>
      <c r="KY53" s="37">
        <v>0</v>
      </c>
      <c r="KZ53" s="36">
        <v>0</v>
      </c>
      <c r="LA53" s="12">
        <v>0</v>
      </c>
      <c r="LB53" s="37">
        <v>0</v>
      </c>
      <c r="LC53" s="36">
        <v>0</v>
      </c>
      <c r="LD53" s="12">
        <v>0</v>
      </c>
      <c r="LE53" s="37">
        <v>0</v>
      </c>
      <c r="LF53" s="36">
        <v>0</v>
      </c>
      <c r="LG53" s="12">
        <v>0</v>
      </c>
      <c r="LH53" s="37">
        <v>0</v>
      </c>
      <c r="LI53" s="36">
        <v>31</v>
      </c>
      <c r="LJ53" s="12">
        <v>867</v>
      </c>
      <c r="LK53" s="37">
        <f t="shared" si="513"/>
        <v>27967.741935483871</v>
      </c>
      <c r="LL53" s="36">
        <v>3</v>
      </c>
      <c r="LM53" s="12">
        <v>53</v>
      </c>
      <c r="LN53" s="37">
        <f t="shared" si="514"/>
        <v>17666.666666666668</v>
      </c>
      <c r="LO53" s="36">
        <v>0</v>
      </c>
      <c r="LP53" s="12">
        <v>0</v>
      </c>
      <c r="LQ53" s="37">
        <v>0</v>
      </c>
      <c r="LR53" s="36">
        <v>0</v>
      </c>
      <c r="LS53" s="12">
        <v>0</v>
      </c>
      <c r="LT53" s="37">
        <v>0</v>
      </c>
      <c r="LU53" s="36">
        <v>0</v>
      </c>
      <c r="LV53" s="12">
        <v>0</v>
      </c>
      <c r="LW53" s="37">
        <v>0</v>
      </c>
      <c r="LX53" s="36">
        <v>0</v>
      </c>
      <c r="LY53" s="12">
        <v>0</v>
      </c>
      <c r="LZ53" s="37">
        <v>0</v>
      </c>
      <c r="MA53" s="6" t="e">
        <f>L53+O53+R53+AA53+AG53+AP53+AS53+BB53+BH53+BK53+CC53+CF53+CI53+CX53+DJ53+DV53+DY53+EB53+EE53+EH53+EK53+EN53+EQ53+EW53+EZ53+FF53+FU53+GM53+HB53+HQ53+HW53+HZ53+IC53+II53+IL53+IO53+IR53+IU53+IX53+JD53+JG53+JM53+JP53+JV53+JY53+KH53+KN53+KT53+KW53+LF53+LI53+LL53+LR53+LU53+CO53+FC53+AM53+ET53+FO53+FR53+LO53+HT53+HN53+CU53+LC53+KZ53+KB53+JS53+JJ53+IF53+HK53+HH53+HE53+FX53+DG53+DD53+CR53+BZ53+BT53+BN53+BE53+AY53+AJ53+AD53+X53+JA53+GJ53+GG53+CL53+LX53+DA53+GA53+FI53+BW53+GY53+DS53+GD53+FL53+#REF!+GS53</f>
        <v>#REF!</v>
      </c>
      <c r="MB53" s="63" t="e">
        <f>M53+P53+S53+AB53+AH53+AQ53+AT53+BC53+BI53+BL53+CD53+CG53+CJ53+CY53+DK53+DW53+DZ53+EC53+EF53+EI53+EL53+EO53+ER53+EX53+FA53+FG53+FV53+GN53+HC53+HR53+HX53+IA53+ID53+IJ53+IM53+IP53+IS53+IV53+IY53+JE53+JH53+JN53+JQ53+JW53+JZ53+KI53+KO53+KU53+KX53+LG53+LJ53+LM53+LS53+LV53+CP53+FD53+AN53+EU53+FP53+FS53+LP53+HU53+HO53+CV53+LD53+LA53+KC53+JT53+JK53+IG53+HL53+HI53+HF53+FY53+DH53+DE53+CS53+CA53+BU53+BO53+BF53+AZ53+AK53+AE53+Y53+JB53+GK53+GH53+CM53+LY53+DB53+GB53+FJ53+BX53+GZ53+DT53+GE53+FM53+#REF!+GT53</f>
        <v>#REF!</v>
      </c>
      <c r="MC53" s="3"/>
      <c r="MD53" s="4"/>
      <c r="ME53" s="3"/>
      <c r="MF53" s="3"/>
      <c r="MG53" s="3"/>
      <c r="MH53" s="4"/>
      <c r="MI53" s="3"/>
      <c r="MJ53" s="3"/>
      <c r="MK53" s="3"/>
      <c r="ML53" s="4"/>
      <c r="MM53" s="3"/>
      <c r="MN53" s="3"/>
      <c r="MO53" s="1"/>
    </row>
    <row r="54" spans="1:428" x14ac:dyDescent="0.3">
      <c r="A54" s="52">
        <v>2007</v>
      </c>
      <c r="B54" s="53" t="s">
        <v>14</v>
      </c>
      <c r="C54" s="36"/>
      <c r="D54" s="12"/>
      <c r="E54" s="37"/>
      <c r="F54" s="36">
        <v>0</v>
      </c>
      <c r="G54" s="12">
        <v>0</v>
      </c>
      <c r="H54" s="37">
        <f t="shared" si="491"/>
        <v>0</v>
      </c>
      <c r="I54" s="36"/>
      <c r="J54" s="12"/>
      <c r="K54" s="37"/>
      <c r="L54" s="36">
        <v>0</v>
      </c>
      <c r="M54" s="12">
        <v>0</v>
      </c>
      <c r="N54" s="37">
        <v>0</v>
      </c>
      <c r="O54" s="36">
        <v>122</v>
      </c>
      <c r="P54" s="12">
        <v>2428</v>
      </c>
      <c r="Q54" s="37">
        <f t="shared" si="492"/>
        <v>19901.639344262298</v>
      </c>
      <c r="R54" s="36">
        <v>8</v>
      </c>
      <c r="S54" s="12">
        <v>161</v>
      </c>
      <c r="T54" s="37">
        <f t="shared" si="538"/>
        <v>20125</v>
      </c>
      <c r="U54" s="36">
        <v>0</v>
      </c>
      <c r="V54" s="12">
        <v>0</v>
      </c>
      <c r="W54" s="37">
        <f t="shared" si="493"/>
        <v>0</v>
      </c>
      <c r="X54" s="36">
        <v>0</v>
      </c>
      <c r="Y54" s="12">
        <v>0</v>
      </c>
      <c r="Z54" s="37">
        <v>0</v>
      </c>
      <c r="AA54" s="36">
        <v>0</v>
      </c>
      <c r="AB54" s="12">
        <v>0</v>
      </c>
      <c r="AC54" s="37">
        <v>0</v>
      </c>
      <c r="AD54" s="36">
        <v>0</v>
      </c>
      <c r="AE54" s="12">
        <v>0</v>
      </c>
      <c r="AF54" s="37">
        <v>0</v>
      </c>
      <c r="AG54" s="36">
        <v>63</v>
      </c>
      <c r="AH54" s="12">
        <v>2676</v>
      </c>
      <c r="AI54" s="37">
        <f t="shared" si="494"/>
        <v>42476.190476190473</v>
      </c>
      <c r="AJ54" s="36">
        <v>0</v>
      </c>
      <c r="AK54" s="12">
        <v>0</v>
      </c>
      <c r="AL54" s="37">
        <v>0</v>
      </c>
      <c r="AM54" s="36">
        <v>0</v>
      </c>
      <c r="AN54" s="12">
        <v>0</v>
      </c>
      <c r="AO54" s="37">
        <v>0</v>
      </c>
      <c r="AP54" s="36">
        <v>0</v>
      </c>
      <c r="AQ54" s="12">
        <v>0</v>
      </c>
      <c r="AR54" s="37">
        <v>0</v>
      </c>
      <c r="AS54" s="36">
        <v>0</v>
      </c>
      <c r="AT54" s="12">
        <v>0</v>
      </c>
      <c r="AU54" s="37">
        <v>0</v>
      </c>
      <c r="AV54" s="36">
        <v>0</v>
      </c>
      <c r="AW54" s="12">
        <v>0</v>
      </c>
      <c r="AX54" s="37">
        <f t="shared" si="495"/>
        <v>0</v>
      </c>
      <c r="AY54" s="36">
        <v>0</v>
      </c>
      <c r="AZ54" s="12">
        <v>0</v>
      </c>
      <c r="BA54" s="37">
        <v>0</v>
      </c>
      <c r="BB54" s="36">
        <v>0</v>
      </c>
      <c r="BC54" s="12">
        <v>0</v>
      </c>
      <c r="BD54" s="37">
        <v>0</v>
      </c>
      <c r="BE54" s="36">
        <v>0</v>
      </c>
      <c r="BF54" s="12">
        <v>0</v>
      </c>
      <c r="BG54" s="37">
        <v>0</v>
      </c>
      <c r="BH54" s="36">
        <v>0</v>
      </c>
      <c r="BI54" s="12">
        <v>0</v>
      </c>
      <c r="BJ54" s="37">
        <v>0</v>
      </c>
      <c r="BK54" s="36">
        <v>11</v>
      </c>
      <c r="BL54" s="12">
        <v>228</v>
      </c>
      <c r="BM54" s="37">
        <f t="shared" si="496"/>
        <v>20727.272727272728</v>
      </c>
      <c r="BN54" s="36">
        <v>0</v>
      </c>
      <c r="BO54" s="12">
        <v>0</v>
      </c>
      <c r="BP54" s="37">
        <v>0</v>
      </c>
      <c r="BQ54" s="36">
        <v>0</v>
      </c>
      <c r="BR54" s="12">
        <v>0</v>
      </c>
      <c r="BS54" s="37">
        <f t="shared" si="497"/>
        <v>0</v>
      </c>
      <c r="BT54" s="36">
        <v>0</v>
      </c>
      <c r="BU54" s="12">
        <v>0</v>
      </c>
      <c r="BV54" s="37">
        <v>0</v>
      </c>
      <c r="BW54" s="36">
        <v>0</v>
      </c>
      <c r="BX54" s="12">
        <v>0</v>
      </c>
      <c r="BY54" s="37">
        <v>0</v>
      </c>
      <c r="BZ54" s="36">
        <v>0</v>
      </c>
      <c r="CA54" s="12">
        <v>0</v>
      </c>
      <c r="CB54" s="37">
        <v>0</v>
      </c>
      <c r="CC54" s="36">
        <v>0</v>
      </c>
      <c r="CD54" s="12">
        <v>0</v>
      </c>
      <c r="CE54" s="37">
        <v>0</v>
      </c>
      <c r="CF54" s="36">
        <v>9</v>
      </c>
      <c r="CG54" s="12">
        <v>304</v>
      </c>
      <c r="CH54" s="37">
        <f t="shared" si="515"/>
        <v>33777.777777777781</v>
      </c>
      <c r="CI54" s="36">
        <v>0</v>
      </c>
      <c r="CJ54" s="12">
        <v>0</v>
      </c>
      <c r="CK54" s="37">
        <v>0</v>
      </c>
      <c r="CL54" s="36">
        <v>0</v>
      </c>
      <c r="CM54" s="12">
        <v>0</v>
      </c>
      <c r="CN54" s="37">
        <v>0</v>
      </c>
      <c r="CO54" s="36">
        <v>0</v>
      </c>
      <c r="CP54" s="12">
        <v>0</v>
      </c>
      <c r="CQ54" s="37">
        <v>0</v>
      </c>
      <c r="CR54" s="36">
        <v>0</v>
      </c>
      <c r="CS54" s="12">
        <v>0</v>
      </c>
      <c r="CT54" s="37">
        <v>0</v>
      </c>
      <c r="CU54" s="36">
        <v>0</v>
      </c>
      <c r="CV54" s="12">
        <v>0</v>
      </c>
      <c r="CW54" s="37">
        <v>0</v>
      </c>
      <c r="CX54" s="36">
        <v>5</v>
      </c>
      <c r="CY54" s="12">
        <v>146</v>
      </c>
      <c r="CZ54" s="37">
        <f t="shared" si="520"/>
        <v>29200</v>
      </c>
      <c r="DA54" s="36">
        <v>0</v>
      </c>
      <c r="DB54" s="12">
        <v>0</v>
      </c>
      <c r="DC54" s="37">
        <v>0</v>
      </c>
      <c r="DD54" s="36">
        <v>24</v>
      </c>
      <c r="DE54" s="12">
        <v>593</v>
      </c>
      <c r="DF54" s="37">
        <f t="shared" si="498"/>
        <v>24708.333333333332</v>
      </c>
      <c r="DG54" s="36">
        <v>0</v>
      </c>
      <c r="DH54" s="12">
        <v>0</v>
      </c>
      <c r="DI54" s="37">
        <v>0</v>
      </c>
      <c r="DJ54" s="36">
        <v>0</v>
      </c>
      <c r="DK54" s="12">
        <v>0</v>
      </c>
      <c r="DL54" s="37">
        <v>0</v>
      </c>
      <c r="DM54" s="36"/>
      <c r="DN54" s="12"/>
      <c r="DO54" s="37"/>
      <c r="DP54" s="36"/>
      <c r="DQ54" s="12"/>
      <c r="DR54" s="37"/>
      <c r="DS54" s="36">
        <v>0</v>
      </c>
      <c r="DT54" s="12">
        <v>0</v>
      </c>
      <c r="DU54" s="37">
        <f t="shared" si="524"/>
        <v>0</v>
      </c>
      <c r="DV54" s="36">
        <v>1</v>
      </c>
      <c r="DW54" s="12">
        <v>2</v>
      </c>
      <c r="DX54" s="37">
        <f t="shared" si="516"/>
        <v>2000</v>
      </c>
      <c r="DY54" s="36">
        <v>6</v>
      </c>
      <c r="DZ54" s="12">
        <v>104</v>
      </c>
      <c r="EA54" s="37">
        <f t="shared" si="499"/>
        <v>17333.333333333332</v>
      </c>
      <c r="EB54" s="36">
        <v>4</v>
      </c>
      <c r="EC54" s="12">
        <v>81</v>
      </c>
      <c r="ED54" s="37">
        <f t="shared" si="521"/>
        <v>20250</v>
      </c>
      <c r="EE54" s="36">
        <v>0</v>
      </c>
      <c r="EF54" s="12">
        <v>0</v>
      </c>
      <c r="EG54" s="37">
        <v>0</v>
      </c>
      <c r="EH54" s="36">
        <v>0</v>
      </c>
      <c r="EI54" s="12">
        <v>0</v>
      </c>
      <c r="EJ54" s="37">
        <v>0</v>
      </c>
      <c r="EK54" s="36">
        <v>0</v>
      </c>
      <c r="EL54" s="12">
        <v>0</v>
      </c>
      <c r="EM54" s="37">
        <v>0</v>
      </c>
      <c r="EN54" s="36">
        <v>102</v>
      </c>
      <c r="EO54" s="12">
        <v>1039</v>
      </c>
      <c r="EP54" s="37">
        <f t="shared" si="501"/>
        <v>10186.274509803921</v>
      </c>
      <c r="EQ54" s="36">
        <v>86</v>
      </c>
      <c r="ER54" s="12">
        <v>2820</v>
      </c>
      <c r="ES54" s="37">
        <f t="shared" si="502"/>
        <v>32790.697674418603</v>
      </c>
      <c r="ET54" s="36">
        <v>0</v>
      </c>
      <c r="EU54" s="12">
        <v>0</v>
      </c>
      <c r="EV54" s="37">
        <v>0</v>
      </c>
      <c r="EW54" s="36">
        <v>0</v>
      </c>
      <c r="EX54" s="12">
        <v>0</v>
      </c>
      <c r="EY54" s="37">
        <v>0</v>
      </c>
      <c r="EZ54" s="36">
        <v>0</v>
      </c>
      <c r="FA54" s="12">
        <v>0</v>
      </c>
      <c r="FB54" s="37">
        <v>0</v>
      </c>
      <c r="FC54" s="36">
        <v>0</v>
      </c>
      <c r="FD54" s="12">
        <v>0</v>
      </c>
      <c r="FE54" s="37">
        <v>0</v>
      </c>
      <c r="FF54" s="36">
        <v>1</v>
      </c>
      <c r="FG54" s="12">
        <v>5</v>
      </c>
      <c r="FH54" s="37">
        <f t="shared" si="541"/>
        <v>5000</v>
      </c>
      <c r="FI54" s="36">
        <v>0</v>
      </c>
      <c r="FJ54" s="12">
        <v>0</v>
      </c>
      <c r="FK54" s="37">
        <v>0</v>
      </c>
      <c r="FL54" s="36">
        <v>0</v>
      </c>
      <c r="FM54" s="12">
        <v>0</v>
      </c>
      <c r="FN54" s="37">
        <v>0</v>
      </c>
      <c r="FO54" s="36">
        <v>0</v>
      </c>
      <c r="FP54" s="12">
        <v>0</v>
      </c>
      <c r="FQ54" s="37">
        <v>0</v>
      </c>
      <c r="FR54" s="36">
        <v>0</v>
      </c>
      <c r="FS54" s="12">
        <v>0</v>
      </c>
      <c r="FT54" s="37">
        <v>0</v>
      </c>
      <c r="FU54" s="36">
        <v>0</v>
      </c>
      <c r="FV54" s="12">
        <v>0</v>
      </c>
      <c r="FW54" s="37">
        <v>0</v>
      </c>
      <c r="FX54" s="36">
        <v>0</v>
      </c>
      <c r="FY54" s="12">
        <v>0</v>
      </c>
      <c r="FZ54" s="37">
        <v>0</v>
      </c>
      <c r="GA54" s="36">
        <v>0</v>
      </c>
      <c r="GB54" s="12">
        <v>0</v>
      </c>
      <c r="GC54" s="37">
        <v>0</v>
      </c>
      <c r="GD54" s="36">
        <v>0</v>
      </c>
      <c r="GE54" s="12">
        <v>0</v>
      </c>
      <c r="GF54" s="37">
        <v>0</v>
      </c>
      <c r="GG54" s="36">
        <v>0</v>
      </c>
      <c r="GH54" s="12">
        <v>0</v>
      </c>
      <c r="GI54" s="37">
        <v>0</v>
      </c>
      <c r="GJ54" s="36">
        <v>0</v>
      </c>
      <c r="GK54" s="12">
        <v>0</v>
      </c>
      <c r="GL54" s="37">
        <v>0</v>
      </c>
      <c r="GM54" s="36">
        <v>10</v>
      </c>
      <c r="GN54" s="12">
        <v>174</v>
      </c>
      <c r="GO54" s="37">
        <f t="shared" si="532"/>
        <v>17400</v>
      </c>
      <c r="GP54" s="36">
        <v>0</v>
      </c>
      <c r="GQ54" s="12">
        <v>0</v>
      </c>
      <c r="GR54" s="37">
        <f t="shared" si="504"/>
        <v>0</v>
      </c>
      <c r="GS54" s="36">
        <v>0</v>
      </c>
      <c r="GT54" s="12">
        <v>0</v>
      </c>
      <c r="GU54" s="37">
        <f t="shared" si="505"/>
        <v>0</v>
      </c>
      <c r="GV54" s="36">
        <v>0</v>
      </c>
      <c r="GW54" s="12">
        <v>0</v>
      </c>
      <c r="GX54" s="37">
        <f t="shared" si="506"/>
        <v>0</v>
      </c>
      <c r="GY54" s="36">
        <v>0</v>
      </c>
      <c r="GZ54" s="12">
        <v>0</v>
      </c>
      <c r="HA54" s="37">
        <v>0</v>
      </c>
      <c r="HB54" s="36">
        <v>0</v>
      </c>
      <c r="HC54" s="12">
        <v>0</v>
      </c>
      <c r="HD54" s="37">
        <v>0</v>
      </c>
      <c r="HE54" s="36">
        <v>0</v>
      </c>
      <c r="HF54" s="12">
        <v>0</v>
      </c>
      <c r="HG54" s="37">
        <v>0</v>
      </c>
      <c r="HH54" s="36">
        <v>0</v>
      </c>
      <c r="HI54" s="12">
        <v>0</v>
      </c>
      <c r="HJ54" s="37">
        <v>0</v>
      </c>
      <c r="HK54" s="36">
        <v>0</v>
      </c>
      <c r="HL54" s="12">
        <v>0</v>
      </c>
      <c r="HM54" s="37">
        <v>0</v>
      </c>
      <c r="HN54" s="36">
        <v>0</v>
      </c>
      <c r="HO54" s="12">
        <v>0</v>
      </c>
      <c r="HP54" s="37">
        <v>0</v>
      </c>
      <c r="HQ54" s="36">
        <v>0</v>
      </c>
      <c r="HR54" s="12">
        <v>0</v>
      </c>
      <c r="HS54" s="37">
        <v>0</v>
      </c>
      <c r="HT54" s="36">
        <v>0</v>
      </c>
      <c r="HU54" s="12">
        <v>0</v>
      </c>
      <c r="HV54" s="37">
        <v>0</v>
      </c>
      <c r="HW54" s="36">
        <v>0</v>
      </c>
      <c r="HX54" s="12">
        <v>0</v>
      </c>
      <c r="HY54" s="37">
        <v>0</v>
      </c>
      <c r="HZ54" s="36">
        <v>9</v>
      </c>
      <c r="IA54" s="12">
        <v>238</v>
      </c>
      <c r="IB54" s="37">
        <f t="shared" si="542"/>
        <v>26444.444444444442</v>
      </c>
      <c r="IC54" s="36">
        <v>0</v>
      </c>
      <c r="ID54" s="12">
        <v>0</v>
      </c>
      <c r="IE54" s="37">
        <v>0</v>
      </c>
      <c r="IF54" s="36">
        <v>0</v>
      </c>
      <c r="IG54" s="12">
        <v>0</v>
      </c>
      <c r="IH54" s="37">
        <v>0</v>
      </c>
      <c r="II54" s="36">
        <v>0</v>
      </c>
      <c r="IJ54" s="12">
        <v>0</v>
      </c>
      <c r="IK54" s="37">
        <v>0</v>
      </c>
      <c r="IL54" s="36">
        <v>0</v>
      </c>
      <c r="IM54" s="12">
        <v>0</v>
      </c>
      <c r="IN54" s="37">
        <v>0</v>
      </c>
      <c r="IO54" s="36">
        <v>0</v>
      </c>
      <c r="IP54" s="12">
        <v>0</v>
      </c>
      <c r="IQ54" s="37">
        <v>0</v>
      </c>
      <c r="IR54" s="36">
        <v>0</v>
      </c>
      <c r="IS54" s="12">
        <v>0</v>
      </c>
      <c r="IT54" s="37">
        <v>0</v>
      </c>
      <c r="IU54" s="36">
        <v>0</v>
      </c>
      <c r="IV54" s="12">
        <v>0</v>
      </c>
      <c r="IW54" s="37">
        <v>0</v>
      </c>
      <c r="IX54" s="36">
        <v>1</v>
      </c>
      <c r="IY54" s="12">
        <v>29</v>
      </c>
      <c r="IZ54" s="37">
        <f t="shared" ref="IZ54" si="543">IY54/IX54*1000</f>
        <v>29000</v>
      </c>
      <c r="JA54" s="36">
        <v>0</v>
      </c>
      <c r="JB54" s="12">
        <v>0</v>
      </c>
      <c r="JC54" s="37">
        <v>0</v>
      </c>
      <c r="JD54" s="36">
        <v>0</v>
      </c>
      <c r="JE54" s="12">
        <v>0</v>
      </c>
      <c r="JF54" s="37">
        <v>0</v>
      </c>
      <c r="JG54" s="36">
        <v>18</v>
      </c>
      <c r="JH54" s="12">
        <v>213</v>
      </c>
      <c r="JI54" s="37">
        <f t="shared" si="509"/>
        <v>11833.333333333334</v>
      </c>
      <c r="JJ54" s="36">
        <v>0</v>
      </c>
      <c r="JK54" s="12">
        <v>0</v>
      </c>
      <c r="JL54" s="37">
        <v>0</v>
      </c>
      <c r="JM54" s="36">
        <v>0</v>
      </c>
      <c r="JN54" s="12">
        <v>0</v>
      </c>
      <c r="JO54" s="37">
        <v>0</v>
      </c>
      <c r="JP54" s="36">
        <v>0</v>
      </c>
      <c r="JQ54" s="12">
        <v>0</v>
      </c>
      <c r="JR54" s="37">
        <v>0</v>
      </c>
      <c r="JS54" s="36">
        <v>0</v>
      </c>
      <c r="JT54" s="12">
        <v>0</v>
      </c>
      <c r="JU54" s="37">
        <v>0</v>
      </c>
      <c r="JV54" s="36">
        <v>0</v>
      </c>
      <c r="JW54" s="12">
        <v>0</v>
      </c>
      <c r="JX54" s="37">
        <v>0</v>
      </c>
      <c r="JY54" s="36">
        <v>0</v>
      </c>
      <c r="JZ54" s="12">
        <v>0</v>
      </c>
      <c r="KA54" s="37">
        <v>0</v>
      </c>
      <c r="KB54" s="36">
        <v>0</v>
      </c>
      <c r="KC54" s="12">
        <v>0</v>
      </c>
      <c r="KD54" s="37">
        <v>0</v>
      </c>
      <c r="KE54" s="36"/>
      <c r="KF54" s="12"/>
      <c r="KG54" s="37"/>
      <c r="KH54" s="36">
        <v>1</v>
      </c>
      <c r="KI54" s="12">
        <v>3</v>
      </c>
      <c r="KJ54" s="37">
        <f t="shared" si="510"/>
        <v>3000</v>
      </c>
      <c r="KK54" s="36">
        <v>0</v>
      </c>
      <c r="KL54" s="12">
        <v>0</v>
      </c>
      <c r="KM54" s="37">
        <f t="shared" si="511"/>
        <v>0</v>
      </c>
      <c r="KN54" s="36">
        <v>1</v>
      </c>
      <c r="KO54" s="12">
        <v>3</v>
      </c>
      <c r="KP54" s="37">
        <f t="shared" si="535"/>
        <v>3000</v>
      </c>
      <c r="KQ54" s="36"/>
      <c r="KR54" s="12"/>
      <c r="KS54" s="37"/>
      <c r="KT54" s="36">
        <v>0</v>
      </c>
      <c r="KU54" s="12">
        <v>0</v>
      </c>
      <c r="KV54" s="37">
        <v>0</v>
      </c>
      <c r="KW54" s="36">
        <v>0</v>
      </c>
      <c r="KX54" s="12">
        <v>0</v>
      </c>
      <c r="KY54" s="37">
        <v>0</v>
      </c>
      <c r="KZ54" s="36">
        <v>0</v>
      </c>
      <c r="LA54" s="12">
        <v>0</v>
      </c>
      <c r="LB54" s="37">
        <v>0</v>
      </c>
      <c r="LC54" s="36">
        <v>0</v>
      </c>
      <c r="LD54" s="12">
        <v>0</v>
      </c>
      <c r="LE54" s="37">
        <v>0</v>
      </c>
      <c r="LF54" s="36">
        <v>0</v>
      </c>
      <c r="LG54" s="12">
        <v>0</v>
      </c>
      <c r="LH54" s="37">
        <v>0</v>
      </c>
      <c r="LI54" s="36">
        <v>146</v>
      </c>
      <c r="LJ54" s="12">
        <v>8338</v>
      </c>
      <c r="LK54" s="37">
        <f t="shared" si="513"/>
        <v>57109.589041095889</v>
      </c>
      <c r="LL54" s="36">
        <v>0</v>
      </c>
      <c r="LM54" s="12">
        <v>0</v>
      </c>
      <c r="LN54" s="37">
        <v>0</v>
      </c>
      <c r="LO54" s="36">
        <v>0</v>
      </c>
      <c r="LP54" s="12">
        <v>0</v>
      </c>
      <c r="LQ54" s="37">
        <v>0</v>
      </c>
      <c r="LR54" s="36">
        <v>9</v>
      </c>
      <c r="LS54" s="12">
        <v>695</v>
      </c>
      <c r="LT54" s="37">
        <f t="shared" si="537"/>
        <v>77222.222222222234</v>
      </c>
      <c r="LU54" s="36">
        <v>0</v>
      </c>
      <c r="LV54" s="12">
        <v>0</v>
      </c>
      <c r="LW54" s="37">
        <v>0</v>
      </c>
      <c r="LX54" s="36">
        <v>0</v>
      </c>
      <c r="LY54" s="12">
        <v>0</v>
      </c>
      <c r="LZ54" s="37">
        <v>0</v>
      </c>
      <c r="MA54" s="6" t="e">
        <f>L54+O54+R54+AA54+AG54+AP54+AS54+BB54+BH54+BK54+CC54+CF54+CI54+CX54+DJ54+DV54+DY54+EB54+EE54+EH54+EK54+EN54+EQ54+EW54+EZ54+FF54+FU54+GM54+HB54+HQ54+HW54+HZ54+IC54+II54+IL54+IO54+IR54+IU54+IX54+JD54+JG54+JM54+JP54+JV54+JY54+KH54+KN54+KT54+KW54+LF54+LI54+LL54+LR54+LU54+CO54+FC54+AM54+ET54+FO54+FR54+LO54+HT54+HN54+CU54+LC54+KZ54+KB54+JS54+JJ54+IF54+HK54+HH54+HE54+FX54+DG54+DD54+CR54+BZ54+BT54+BN54+BE54+AY54+AJ54+AD54+X54+JA54+GJ54+GG54+CL54+LX54+DA54+GA54+FI54+BW54+GY54+DS54+GD54+FL54+#REF!+GS54</f>
        <v>#REF!</v>
      </c>
      <c r="MB54" s="63" t="e">
        <f>M54+P54+S54+AB54+AH54+AQ54+AT54+BC54+BI54+BL54+CD54+CG54+CJ54+CY54+DK54+DW54+DZ54+EC54+EF54+EI54+EL54+EO54+ER54+EX54+FA54+FG54+FV54+GN54+HC54+HR54+HX54+IA54+ID54+IJ54+IM54+IP54+IS54+IV54+IY54+JE54+JH54+JN54+JQ54+JW54+JZ54+KI54+KO54+KU54+KX54+LG54+LJ54+LM54+LS54+LV54+CP54+FD54+AN54+EU54+FP54+FS54+LP54+HU54+HO54+CV54+LD54+LA54+KC54+JT54+JK54+IG54+HL54+HI54+HF54+FY54+DH54+DE54+CS54+CA54+BU54+BO54+BF54+AZ54+AK54+AE54+Y54+JB54+GK54+GH54+CM54+LY54+DB54+GB54+FJ54+BX54+GZ54+DT54+GE54+FM54+#REF!+GT54</f>
        <v>#REF!</v>
      </c>
      <c r="MC54" s="3"/>
      <c r="MD54" s="4"/>
      <c r="ME54" s="3"/>
      <c r="MF54" s="3"/>
      <c r="MG54" s="3"/>
      <c r="MH54" s="4"/>
      <c r="MI54" s="3"/>
      <c r="MJ54" s="3"/>
      <c r="MK54" s="3"/>
      <c r="ML54" s="4"/>
      <c r="MM54" s="3"/>
      <c r="MN54" s="3"/>
      <c r="MO54" s="1"/>
    </row>
    <row r="55" spans="1:428" x14ac:dyDescent="0.3">
      <c r="A55" s="52">
        <v>2007</v>
      </c>
      <c r="B55" s="53" t="s">
        <v>15</v>
      </c>
      <c r="C55" s="36"/>
      <c r="D55" s="12"/>
      <c r="E55" s="37"/>
      <c r="F55" s="36">
        <v>0</v>
      </c>
      <c r="G55" s="12">
        <v>0</v>
      </c>
      <c r="H55" s="37">
        <f t="shared" si="491"/>
        <v>0</v>
      </c>
      <c r="I55" s="36"/>
      <c r="J55" s="12"/>
      <c r="K55" s="37"/>
      <c r="L55" s="36">
        <v>0</v>
      </c>
      <c r="M55" s="12">
        <v>0</v>
      </c>
      <c r="N55" s="37">
        <v>0</v>
      </c>
      <c r="O55" s="36">
        <v>142</v>
      </c>
      <c r="P55" s="12">
        <v>2303</v>
      </c>
      <c r="Q55" s="37">
        <f t="shared" si="492"/>
        <v>16218.309859154928</v>
      </c>
      <c r="R55" s="36">
        <v>0</v>
      </c>
      <c r="S55" s="12">
        <v>0</v>
      </c>
      <c r="T55" s="37">
        <v>0</v>
      </c>
      <c r="U55" s="36">
        <v>0</v>
      </c>
      <c r="V55" s="12">
        <v>0</v>
      </c>
      <c r="W55" s="37">
        <f t="shared" si="493"/>
        <v>0</v>
      </c>
      <c r="X55" s="36">
        <v>0</v>
      </c>
      <c r="Y55" s="12">
        <v>0</v>
      </c>
      <c r="Z55" s="37">
        <v>0</v>
      </c>
      <c r="AA55" s="36">
        <v>0</v>
      </c>
      <c r="AB55" s="12">
        <v>0</v>
      </c>
      <c r="AC55" s="37">
        <v>0</v>
      </c>
      <c r="AD55" s="36">
        <v>0</v>
      </c>
      <c r="AE55" s="12">
        <v>0</v>
      </c>
      <c r="AF55" s="37">
        <v>0</v>
      </c>
      <c r="AG55" s="36">
        <v>282</v>
      </c>
      <c r="AH55" s="12">
        <v>15812</v>
      </c>
      <c r="AI55" s="37">
        <f t="shared" si="494"/>
        <v>56070.921985815599</v>
      </c>
      <c r="AJ55" s="36">
        <v>0</v>
      </c>
      <c r="AK55" s="12">
        <v>0</v>
      </c>
      <c r="AL55" s="37">
        <v>0</v>
      </c>
      <c r="AM55" s="36">
        <v>0</v>
      </c>
      <c r="AN55" s="12">
        <v>0</v>
      </c>
      <c r="AO55" s="37">
        <v>0</v>
      </c>
      <c r="AP55" s="36">
        <v>0</v>
      </c>
      <c r="AQ55" s="12">
        <v>0</v>
      </c>
      <c r="AR55" s="37">
        <v>0</v>
      </c>
      <c r="AS55" s="36">
        <v>0</v>
      </c>
      <c r="AT55" s="12">
        <v>0</v>
      </c>
      <c r="AU55" s="37">
        <v>0</v>
      </c>
      <c r="AV55" s="36">
        <v>0</v>
      </c>
      <c r="AW55" s="12">
        <v>0</v>
      </c>
      <c r="AX55" s="37">
        <f t="shared" si="495"/>
        <v>0</v>
      </c>
      <c r="AY55" s="36">
        <v>0</v>
      </c>
      <c r="AZ55" s="12">
        <v>0</v>
      </c>
      <c r="BA55" s="37">
        <v>0</v>
      </c>
      <c r="BB55" s="36">
        <v>0</v>
      </c>
      <c r="BC55" s="12">
        <v>0</v>
      </c>
      <c r="BD55" s="37">
        <v>0</v>
      </c>
      <c r="BE55" s="36">
        <v>0</v>
      </c>
      <c r="BF55" s="12">
        <v>0</v>
      </c>
      <c r="BG55" s="37">
        <v>0</v>
      </c>
      <c r="BH55" s="36">
        <v>0</v>
      </c>
      <c r="BI55" s="12">
        <v>0</v>
      </c>
      <c r="BJ55" s="37">
        <v>0</v>
      </c>
      <c r="BK55" s="36">
        <v>123</v>
      </c>
      <c r="BL55" s="12">
        <v>221</v>
      </c>
      <c r="BM55" s="37">
        <f t="shared" si="496"/>
        <v>1796.7479674796748</v>
      </c>
      <c r="BN55" s="36">
        <v>0</v>
      </c>
      <c r="BO55" s="12">
        <v>0</v>
      </c>
      <c r="BP55" s="37">
        <v>0</v>
      </c>
      <c r="BQ55" s="36">
        <v>0</v>
      </c>
      <c r="BR55" s="12">
        <v>0</v>
      </c>
      <c r="BS55" s="37">
        <f t="shared" si="497"/>
        <v>0</v>
      </c>
      <c r="BT55" s="36">
        <v>0</v>
      </c>
      <c r="BU55" s="12">
        <v>0</v>
      </c>
      <c r="BV55" s="37">
        <v>0</v>
      </c>
      <c r="BW55" s="36">
        <v>0</v>
      </c>
      <c r="BX55" s="12">
        <v>0</v>
      </c>
      <c r="BY55" s="37">
        <v>0</v>
      </c>
      <c r="BZ55" s="36">
        <v>0</v>
      </c>
      <c r="CA55" s="12">
        <v>0</v>
      </c>
      <c r="CB55" s="37">
        <v>0</v>
      </c>
      <c r="CC55" s="36">
        <v>0</v>
      </c>
      <c r="CD55" s="12">
        <v>0</v>
      </c>
      <c r="CE55" s="37">
        <v>0</v>
      </c>
      <c r="CF55" s="36">
        <v>22</v>
      </c>
      <c r="CG55" s="12">
        <v>653</v>
      </c>
      <c r="CH55" s="37">
        <f t="shared" si="515"/>
        <v>29681.818181818184</v>
      </c>
      <c r="CI55" s="36">
        <v>0</v>
      </c>
      <c r="CJ55" s="12">
        <v>0</v>
      </c>
      <c r="CK55" s="37">
        <v>0</v>
      </c>
      <c r="CL55" s="36">
        <v>0</v>
      </c>
      <c r="CM55" s="12">
        <v>0</v>
      </c>
      <c r="CN55" s="37">
        <v>0</v>
      </c>
      <c r="CO55" s="36">
        <v>0</v>
      </c>
      <c r="CP55" s="12">
        <v>0</v>
      </c>
      <c r="CQ55" s="37">
        <v>0</v>
      </c>
      <c r="CR55" s="36">
        <v>0</v>
      </c>
      <c r="CS55" s="12">
        <v>0</v>
      </c>
      <c r="CT55" s="37">
        <v>0</v>
      </c>
      <c r="CU55" s="36">
        <v>0</v>
      </c>
      <c r="CV55" s="12">
        <v>0</v>
      </c>
      <c r="CW55" s="37">
        <v>0</v>
      </c>
      <c r="CX55" s="36">
        <v>8</v>
      </c>
      <c r="CY55" s="12">
        <v>343</v>
      </c>
      <c r="CZ55" s="37">
        <f t="shared" si="520"/>
        <v>42875</v>
      </c>
      <c r="DA55" s="36">
        <v>0</v>
      </c>
      <c r="DB55" s="12">
        <v>0</v>
      </c>
      <c r="DC55" s="37">
        <v>0</v>
      </c>
      <c r="DD55" s="36">
        <v>10</v>
      </c>
      <c r="DE55" s="12">
        <v>233</v>
      </c>
      <c r="DF55" s="37">
        <f t="shared" si="498"/>
        <v>23300</v>
      </c>
      <c r="DG55" s="36">
        <v>0</v>
      </c>
      <c r="DH55" s="12">
        <v>0</v>
      </c>
      <c r="DI55" s="37">
        <v>0</v>
      </c>
      <c r="DJ55" s="36">
        <v>0</v>
      </c>
      <c r="DK55" s="12">
        <v>0</v>
      </c>
      <c r="DL55" s="37">
        <v>0</v>
      </c>
      <c r="DM55" s="36"/>
      <c r="DN55" s="12"/>
      <c r="DO55" s="37"/>
      <c r="DP55" s="36"/>
      <c r="DQ55" s="12"/>
      <c r="DR55" s="37"/>
      <c r="DS55" s="36">
        <v>0</v>
      </c>
      <c r="DT55" s="12">
        <v>0</v>
      </c>
      <c r="DU55" s="37">
        <f t="shared" si="524"/>
        <v>0</v>
      </c>
      <c r="DV55" s="36">
        <v>3</v>
      </c>
      <c r="DW55" s="12">
        <v>5</v>
      </c>
      <c r="DX55" s="37">
        <f t="shared" si="516"/>
        <v>1666.6666666666667</v>
      </c>
      <c r="DY55" s="36">
        <v>4</v>
      </c>
      <c r="DZ55" s="12">
        <v>53</v>
      </c>
      <c r="EA55" s="37">
        <f t="shared" si="499"/>
        <v>13250</v>
      </c>
      <c r="EB55" s="36">
        <v>40</v>
      </c>
      <c r="EC55" s="12">
        <v>183</v>
      </c>
      <c r="ED55" s="37">
        <f t="shared" si="521"/>
        <v>4575</v>
      </c>
      <c r="EE55" s="36">
        <v>0</v>
      </c>
      <c r="EF55" s="12">
        <v>0</v>
      </c>
      <c r="EG55" s="37">
        <v>0</v>
      </c>
      <c r="EH55" s="36">
        <v>0</v>
      </c>
      <c r="EI55" s="12">
        <v>0</v>
      </c>
      <c r="EJ55" s="37">
        <v>0</v>
      </c>
      <c r="EK55" s="36">
        <v>0</v>
      </c>
      <c r="EL55" s="12">
        <v>0</v>
      </c>
      <c r="EM55" s="37">
        <v>0</v>
      </c>
      <c r="EN55" s="36">
        <v>23</v>
      </c>
      <c r="EO55" s="12">
        <v>268</v>
      </c>
      <c r="EP55" s="37">
        <f t="shared" si="501"/>
        <v>11652.173913043478</v>
      </c>
      <c r="EQ55" s="36">
        <v>86</v>
      </c>
      <c r="ER55" s="12">
        <v>2813</v>
      </c>
      <c r="ES55" s="37">
        <f t="shared" si="502"/>
        <v>32709.302325581397</v>
      </c>
      <c r="ET55" s="36">
        <v>0</v>
      </c>
      <c r="EU55" s="12">
        <v>0</v>
      </c>
      <c r="EV55" s="37">
        <v>0</v>
      </c>
      <c r="EW55" s="36">
        <v>0</v>
      </c>
      <c r="EX55" s="12">
        <v>0</v>
      </c>
      <c r="EY55" s="37">
        <v>0</v>
      </c>
      <c r="EZ55" s="36">
        <v>0</v>
      </c>
      <c r="FA55" s="12">
        <v>0</v>
      </c>
      <c r="FB55" s="37">
        <v>0</v>
      </c>
      <c r="FC55" s="36">
        <v>0</v>
      </c>
      <c r="FD55" s="12">
        <v>0</v>
      </c>
      <c r="FE55" s="37">
        <v>0</v>
      </c>
      <c r="FF55" s="36">
        <v>1</v>
      </c>
      <c r="FG55" s="12">
        <v>4</v>
      </c>
      <c r="FH55" s="37">
        <f t="shared" si="541"/>
        <v>4000</v>
      </c>
      <c r="FI55" s="36">
        <v>0</v>
      </c>
      <c r="FJ55" s="12">
        <v>0</v>
      </c>
      <c r="FK55" s="37">
        <v>0</v>
      </c>
      <c r="FL55" s="36">
        <v>0</v>
      </c>
      <c r="FM55" s="12">
        <v>0</v>
      </c>
      <c r="FN55" s="37">
        <v>0</v>
      </c>
      <c r="FO55" s="36">
        <v>0</v>
      </c>
      <c r="FP55" s="12">
        <v>0</v>
      </c>
      <c r="FQ55" s="37">
        <v>0</v>
      </c>
      <c r="FR55" s="36">
        <v>0</v>
      </c>
      <c r="FS55" s="12">
        <v>0</v>
      </c>
      <c r="FT55" s="37">
        <v>0</v>
      </c>
      <c r="FU55" s="36">
        <v>0</v>
      </c>
      <c r="FV55" s="12">
        <v>0</v>
      </c>
      <c r="FW55" s="37">
        <v>0</v>
      </c>
      <c r="FX55" s="36">
        <v>0</v>
      </c>
      <c r="FY55" s="12">
        <v>0</v>
      </c>
      <c r="FZ55" s="37">
        <v>0</v>
      </c>
      <c r="GA55" s="36">
        <v>0</v>
      </c>
      <c r="GB55" s="12">
        <v>0</v>
      </c>
      <c r="GC55" s="37">
        <v>0</v>
      </c>
      <c r="GD55" s="36">
        <v>0</v>
      </c>
      <c r="GE55" s="12">
        <v>0</v>
      </c>
      <c r="GF55" s="37">
        <v>0</v>
      </c>
      <c r="GG55" s="36">
        <v>0</v>
      </c>
      <c r="GH55" s="12">
        <v>0</v>
      </c>
      <c r="GI55" s="37">
        <v>0</v>
      </c>
      <c r="GJ55" s="36">
        <v>0</v>
      </c>
      <c r="GK55" s="12">
        <v>0</v>
      </c>
      <c r="GL55" s="37">
        <v>0</v>
      </c>
      <c r="GM55" s="36">
        <v>11</v>
      </c>
      <c r="GN55" s="12">
        <v>172</v>
      </c>
      <c r="GO55" s="37">
        <f t="shared" si="532"/>
        <v>15636.363636363636</v>
      </c>
      <c r="GP55" s="36">
        <v>0</v>
      </c>
      <c r="GQ55" s="12">
        <v>0</v>
      </c>
      <c r="GR55" s="37">
        <f t="shared" si="504"/>
        <v>0</v>
      </c>
      <c r="GS55" s="36">
        <v>0</v>
      </c>
      <c r="GT55" s="12">
        <v>0</v>
      </c>
      <c r="GU55" s="37">
        <f t="shared" si="505"/>
        <v>0</v>
      </c>
      <c r="GV55" s="36">
        <v>0</v>
      </c>
      <c r="GW55" s="12">
        <v>0</v>
      </c>
      <c r="GX55" s="37">
        <f t="shared" si="506"/>
        <v>0</v>
      </c>
      <c r="GY55" s="36">
        <v>0</v>
      </c>
      <c r="GZ55" s="12">
        <v>0</v>
      </c>
      <c r="HA55" s="37">
        <v>0</v>
      </c>
      <c r="HB55" s="36">
        <v>0</v>
      </c>
      <c r="HC55" s="12">
        <v>0</v>
      </c>
      <c r="HD55" s="37">
        <v>0</v>
      </c>
      <c r="HE55" s="36">
        <v>0</v>
      </c>
      <c r="HF55" s="12">
        <v>0</v>
      </c>
      <c r="HG55" s="37">
        <v>0</v>
      </c>
      <c r="HH55" s="36">
        <v>0</v>
      </c>
      <c r="HI55" s="12">
        <v>0</v>
      </c>
      <c r="HJ55" s="37">
        <v>0</v>
      </c>
      <c r="HK55" s="36">
        <v>0</v>
      </c>
      <c r="HL55" s="12">
        <v>0</v>
      </c>
      <c r="HM55" s="37">
        <v>0</v>
      </c>
      <c r="HN55" s="36">
        <v>0</v>
      </c>
      <c r="HO55" s="12">
        <v>0</v>
      </c>
      <c r="HP55" s="37">
        <v>0</v>
      </c>
      <c r="HQ55" s="36">
        <v>0</v>
      </c>
      <c r="HR55" s="12">
        <v>0</v>
      </c>
      <c r="HS55" s="37">
        <v>0</v>
      </c>
      <c r="HT55" s="36">
        <v>0</v>
      </c>
      <c r="HU55" s="12">
        <v>0</v>
      </c>
      <c r="HV55" s="37">
        <v>0</v>
      </c>
      <c r="HW55" s="36">
        <v>0</v>
      </c>
      <c r="HX55" s="12">
        <v>0</v>
      </c>
      <c r="HY55" s="37">
        <v>0</v>
      </c>
      <c r="HZ55" s="36">
        <v>0</v>
      </c>
      <c r="IA55" s="12">
        <v>0</v>
      </c>
      <c r="IB55" s="37">
        <v>0</v>
      </c>
      <c r="IC55" s="36">
        <v>0</v>
      </c>
      <c r="ID55" s="12">
        <v>0</v>
      </c>
      <c r="IE55" s="37">
        <v>0</v>
      </c>
      <c r="IF55" s="36">
        <v>0</v>
      </c>
      <c r="IG55" s="12">
        <v>0</v>
      </c>
      <c r="IH55" s="37">
        <v>0</v>
      </c>
      <c r="II55" s="36">
        <v>16</v>
      </c>
      <c r="IJ55" s="12">
        <v>130</v>
      </c>
      <c r="IK55" s="37">
        <f t="shared" ref="IK55" si="544">IJ55/II55*1000</f>
        <v>8125</v>
      </c>
      <c r="IL55" s="36">
        <v>0</v>
      </c>
      <c r="IM55" s="12">
        <v>0</v>
      </c>
      <c r="IN55" s="37">
        <v>0</v>
      </c>
      <c r="IO55" s="36">
        <v>0</v>
      </c>
      <c r="IP55" s="12">
        <v>0</v>
      </c>
      <c r="IQ55" s="37">
        <v>0</v>
      </c>
      <c r="IR55" s="36">
        <v>2</v>
      </c>
      <c r="IS55" s="12">
        <v>65</v>
      </c>
      <c r="IT55" s="37">
        <f t="shared" ref="IT55" si="545">IS55/IR55*1000</f>
        <v>32500</v>
      </c>
      <c r="IU55" s="36">
        <v>0</v>
      </c>
      <c r="IV55" s="12">
        <v>0</v>
      </c>
      <c r="IW55" s="37">
        <v>0</v>
      </c>
      <c r="IX55" s="36">
        <v>0</v>
      </c>
      <c r="IY55" s="12">
        <v>0</v>
      </c>
      <c r="IZ55" s="37">
        <v>0</v>
      </c>
      <c r="JA55" s="36">
        <v>0</v>
      </c>
      <c r="JB55" s="12">
        <v>0</v>
      </c>
      <c r="JC55" s="37">
        <v>0</v>
      </c>
      <c r="JD55" s="36">
        <v>0</v>
      </c>
      <c r="JE55" s="12">
        <v>0</v>
      </c>
      <c r="JF55" s="37">
        <v>0</v>
      </c>
      <c r="JG55" s="36">
        <v>21</v>
      </c>
      <c r="JH55" s="12">
        <v>234</v>
      </c>
      <c r="JI55" s="37">
        <f t="shared" si="509"/>
        <v>11142.857142857143</v>
      </c>
      <c r="JJ55" s="36">
        <v>0</v>
      </c>
      <c r="JK55" s="12">
        <v>0</v>
      </c>
      <c r="JL55" s="37">
        <v>0</v>
      </c>
      <c r="JM55" s="36">
        <v>0</v>
      </c>
      <c r="JN55" s="12">
        <v>0</v>
      </c>
      <c r="JO55" s="37">
        <v>0</v>
      </c>
      <c r="JP55" s="36">
        <v>0</v>
      </c>
      <c r="JQ55" s="12">
        <v>0</v>
      </c>
      <c r="JR55" s="37">
        <v>0</v>
      </c>
      <c r="JS55" s="36">
        <v>0</v>
      </c>
      <c r="JT55" s="12">
        <v>0</v>
      </c>
      <c r="JU55" s="37">
        <v>0</v>
      </c>
      <c r="JV55" s="36">
        <v>0</v>
      </c>
      <c r="JW55" s="12">
        <v>0</v>
      </c>
      <c r="JX55" s="37">
        <v>0</v>
      </c>
      <c r="JY55" s="36">
        <v>0</v>
      </c>
      <c r="JZ55" s="12">
        <v>0</v>
      </c>
      <c r="KA55" s="37">
        <v>0</v>
      </c>
      <c r="KB55" s="36">
        <v>0</v>
      </c>
      <c r="KC55" s="12">
        <v>0</v>
      </c>
      <c r="KD55" s="37">
        <v>0</v>
      </c>
      <c r="KE55" s="36"/>
      <c r="KF55" s="12"/>
      <c r="KG55" s="37"/>
      <c r="KH55" s="36">
        <v>5</v>
      </c>
      <c r="KI55" s="12">
        <v>16</v>
      </c>
      <c r="KJ55" s="37">
        <f t="shared" si="510"/>
        <v>3200</v>
      </c>
      <c r="KK55" s="36">
        <v>0</v>
      </c>
      <c r="KL55" s="12">
        <v>0</v>
      </c>
      <c r="KM55" s="37">
        <f t="shared" si="511"/>
        <v>0</v>
      </c>
      <c r="KN55" s="36">
        <v>15</v>
      </c>
      <c r="KO55" s="12">
        <v>643</v>
      </c>
      <c r="KP55" s="37">
        <f t="shared" si="535"/>
        <v>42866.666666666664</v>
      </c>
      <c r="KQ55" s="36"/>
      <c r="KR55" s="12"/>
      <c r="KS55" s="37"/>
      <c r="KT55" s="36">
        <v>0</v>
      </c>
      <c r="KU55" s="12">
        <v>0</v>
      </c>
      <c r="KV55" s="37">
        <v>0</v>
      </c>
      <c r="KW55" s="36">
        <v>0</v>
      </c>
      <c r="KX55" s="12">
        <v>0</v>
      </c>
      <c r="KY55" s="37">
        <v>0</v>
      </c>
      <c r="KZ55" s="36">
        <v>0</v>
      </c>
      <c r="LA55" s="12">
        <v>0</v>
      </c>
      <c r="LB55" s="37">
        <v>0</v>
      </c>
      <c r="LC55" s="36">
        <v>0</v>
      </c>
      <c r="LD55" s="12">
        <v>0</v>
      </c>
      <c r="LE55" s="37">
        <v>0</v>
      </c>
      <c r="LF55" s="36">
        <v>37</v>
      </c>
      <c r="LG55" s="12">
        <v>230</v>
      </c>
      <c r="LH55" s="37">
        <f t="shared" ref="LH55" si="546">LG55/LF55*1000</f>
        <v>6216.2162162162158</v>
      </c>
      <c r="LI55" s="36">
        <v>130</v>
      </c>
      <c r="LJ55" s="12">
        <v>7981</v>
      </c>
      <c r="LK55" s="37">
        <f t="shared" si="513"/>
        <v>61392.307692307688</v>
      </c>
      <c r="LL55" s="36">
        <v>0</v>
      </c>
      <c r="LM55" s="12">
        <v>0</v>
      </c>
      <c r="LN55" s="37">
        <v>0</v>
      </c>
      <c r="LO55" s="36">
        <v>0</v>
      </c>
      <c r="LP55" s="12">
        <v>0</v>
      </c>
      <c r="LQ55" s="37">
        <v>0</v>
      </c>
      <c r="LR55" s="36">
        <v>2</v>
      </c>
      <c r="LS55" s="12">
        <v>82</v>
      </c>
      <c r="LT55" s="37">
        <f t="shared" si="537"/>
        <v>41000</v>
      </c>
      <c r="LU55" s="36">
        <v>0</v>
      </c>
      <c r="LV55" s="12">
        <v>0</v>
      </c>
      <c r="LW55" s="37">
        <v>0</v>
      </c>
      <c r="LX55" s="36">
        <v>0</v>
      </c>
      <c r="LY55" s="12">
        <v>0</v>
      </c>
      <c r="LZ55" s="37">
        <v>0</v>
      </c>
      <c r="MA55" s="6" t="e">
        <f>L55+O55+R55+AA55+AG55+AP55+AS55+BB55+BH55+BK55+CC55+CF55+CI55+CX55+DJ55+DV55+DY55+EB55+EE55+EH55+EK55+EN55+EQ55+EW55+EZ55+FF55+FU55+GM55+HB55+HQ55+HW55+HZ55+IC55+II55+IL55+IO55+IR55+IU55+IX55+JD55+JG55+JM55+JP55+JV55+JY55+KH55+KN55+KT55+KW55+LF55+LI55+LL55+LR55+LU55+CO55+FC55+AM55+ET55+FO55+FR55+LO55+HT55+HN55+CU55+LC55+KZ55+KB55+JS55+JJ55+IF55+HK55+HH55+HE55+FX55+DG55+DD55+CR55+BZ55+BT55+BN55+BE55+AY55+AJ55+AD55+X55+JA55+GJ55+GG55+CL55+LX55+DA55+GA55+FI55+BW55+GY55+DS55+GD55+FL55+#REF!+GS55</f>
        <v>#REF!</v>
      </c>
      <c r="MB55" s="63" t="e">
        <f>M55+P55+S55+AB55+AH55+AQ55+AT55+BC55+BI55+BL55+CD55+CG55+CJ55+CY55+DK55+DW55+DZ55+EC55+EF55+EI55+EL55+EO55+ER55+EX55+FA55+FG55+FV55+GN55+HC55+HR55+HX55+IA55+ID55+IJ55+IM55+IP55+IS55+IV55+IY55+JE55+JH55+JN55+JQ55+JW55+JZ55+KI55+KO55+KU55+KX55+LG55+LJ55+LM55+LS55+LV55+CP55+FD55+AN55+EU55+FP55+FS55+LP55+HU55+HO55+CV55+LD55+LA55+KC55+JT55+JK55+IG55+HL55+HI55+HF55+FY55+DH55+DE55+CS55+CA55+BU55+BO55+BF55+AZ55+AK55+AE55+Y55+JB55+GK55+GH55+CM55+LY55+DB55+GB55+FJ55+BX55+GZ55+DT55+GE55+FM55+#REF!+GT55</f>
        <v>#REF!</v>
      </c>
      <c r="MC55" s="3"/>
      <c r="MD55" s="4"/>
      <c r="ME55" s="3"/>
      <c r="MF55" s="3"/>
      <c r="MG55" s="3"/>
      <c r="MH55" s="4"/>
      <c r="MI55" s="3"/>
      <c r="MJ55" s="3"/>
      <c r="MK55" s="3"/>
      <c r="ML55" s="4"/>
      <c r="MM55" s="3"/>
      <c r="MN55" s="3"/>
      <c r="MO55" s="1"/>
    </row>
    <row r="56" spans="1:428" x14ac:dyDescent="0.3">
      <c r="A56" s="52">
        <v>2007</v>
      </c>
      <c r="B56" s="53" t="s">
        <v>16</v>
      </c>
      <c r="C56" s="36"/>
      <c r="D56" s="12"/>
      <c r="E56" s="37"/>
      <c r="F56" s="36">
        <v>0</v>
      </c>
      <c r="G56" s="12">
        <v>0</v>
      </c>
      <c r="H56" s="37">
        <f t="shared" si="491"/>
        <v>0</v>
      </c>
      <c r="I56" s="36"/>
      <c r="J56" s="12"/>
      <c r="K56" s="37"/>
      <c r="L56" s="36">
        <v>9</v>
      </c>
      <c r="M56" s="12">
        <v>77</v>
      </c>
      <c r="N56" s="37">
        <f t="shared" ref="N56" si="547">M56/L56*1000</f>
        <v>8555.5555555555547</v>
      </c>
      <c r="O56" s="36">
        <v>58</v>
      </c>
      <c r="P56" s="12">
        <v>875</v>
      </c>
      <c r="Q56" s="37">
        <f t="shared" si="492"/>
        <v>15086.206896551725</v>
      </c>
      <c r="R56" s="36">
        <v>0</v>
      </c>
      <c r="S56" s="12">
        <v>0</v>
      </c>
      <c r="T56" s="37">
        <v>0</v>
      </c>
      <c r="U56" s="36">
        <v>0</v>
      </c>
      <c r="V56" s="12">
        <v>0</v>
      </c>
      <c r="W56" s="37">
        <f t="shared" si="493"/>
        <v>0</v>
      </c>
      <c r="X56" s="36">
        <v>0</v>
      </c>
      <c r="Y56" s="12">
        <v>0</v>
      </c>
      <c r="Z56" s="37">
        <v>0</v>
      </c>
      <c r="AA56" s="36">
        <v>0</v>
      </c>
      <c r="AB56" s="12">
        <v>0</v>
      </c>
      <c r="AC56" s="37">
        <v>0</v>
      </c>
      <c r="AD56" s="36">
        <v>0</v>
      </c>
      <c r="AE56" s="12">
        <v>0</v>
      </c>
      <c r="AF56" s="37">
        <v>0</v>
      </c>
      <c r="AG56" s="36">
        <v>74</v>
      </c>
      <c r="AH56" s="12">
        <v>3078</v>
      </c>
      <c r="AI56" s="37">
        <f t="shared" si="494"/>
        <v>41594.594594594593</v>
      </c>
      <c r="AJ56" s="36">
        <v>0</v>
      </c>
      <c r="AK56" s="12">
        <v>0</v>
      </c>
      <c r="AL56" s="37">
        <v>0</v>
      </c>
      <c r="AM56" s="36">
        <v>0</v>
      </c>
      <c r="AN56" s="12">
        <v>0</v>
      </c>
      <c r="AO56" s="37">
        <v>0</v>
      </c>
      <c r="AP56" s="36">
        <v>0</v>
      </c>
      <c r="AQ56" s="12">
        <v>0</v>
      </c>
      <c r="AR56" s="37">
        <v>0</v>
      </c>
      <c r="AS56" s="36">
        <v>0</v>
      </c>
      <c r="AT56" s="12">
        <v>0</v>
      </c>
      <c r="AU56" s="37">
        <v>0</v>
      </c>
      <c r="AV56" s="36">
        <v>0</v>
      </c>
      <c r="AW56" s="12">
        <v>0</v>
      </c>
      <c r="AX56" s="37">
        <f t="shared" si="495"/>
        <v>0</v>
      </c>
      <c r="AY56" s="36">
        <v>0</v>
      </c>
      <c r="AZ56" s="12">
        <v>0</v>
      </c>
      <c r="BA56" s="37">
        <v>0</v>
      </c>
      <c r="BB56" s="36">
        <v>0</v>
      </c>
      <c r="BC56" s="12">
        <v>0</v>
      </c>
      <c r="BD56" s="37">
        <v>0</v>
      </c>
      <c r="BE56" s="36">
        <v>0</v>
      </c>
      <c r="BF56" s="12">
        <v>0</v>
      </c>
      <c r="BG56" s="37">
        <v>0</v>
      </c>
      <c r="BH56" s="36">
        <v>0</v>
      </c>
      <c r="BI56" s="12">
        <v>0</v>
      </c>
      <c r="BJ56" s="37">
        <v>0</v>
      </c>
      <c r="BK56" s="36">
        <v>66</v>
      </c>
      <c r="BL56" s="12">
        <v>1050</v>
      </c>
      <c r="BM56" s="37">
        <f t="shared" si="496"/>
        <v>15909.090909090908</v>
      </c>
      <c r="BN56" s="36">
        <v>0</v>
      </c>
      <c r="BO56" s="12">
        <v>0</v>
      </c>
      <c r="BP56" s="37">
        <v>0</v>
      </c>
      <c r="BQ56" s="36">
        <v>0</v>
      </c>
      <c r="BR56" s="12">
        <v>0</v>
      </c>
      <c r="BS56" s="37">
        <f t="shared" si="497"/>
        <v>0</v>
      </c>
      <c r="BT56" s="36">
        <v>0</v>
      </c>
      <c r="BU56" s="12">
        <v>0</v>
      </c>
      <c r="BV56" s="37">
        <v>0</v>
      </c>
      <c r="BW56" s="36">
        <v>0</v>
      </c>
      <c r="BX56" s="12">
        <v>0</v>
      </c>
      <c r="BY56" s="37">
        <v>0</v>
      </c>
      <c r="BZ56" s="36">
        <v>0</v>
      </c>
      <c r="CA56" s="12">
        <v>0</v>
      </c>
      <c r="CB56" s="37">
        <v>0</v>
      </c>
      <c r="CC56" s="36">
        <v>0</v>
      </c>
      <c r="CD56" s="12">
        <v>0</v>
      </c>
      <c r="CE56" s="37">
        <v>0</v>
      </c>
      <c r="CF56" s="36">
        <v>-11</v>
      </c>
      <c r="CG56" s="12">
        <v>-321</v>
      </c>
      <c r="CH56" s="37">
        <f>CG56/CF56*-1000</f>
        <v>-29181.818181818184</v>
      </c>
      <c r="CI56" s="36">
        <v>0</v>
      </c>
      <c r="CJ56" s="12">
        <v>0</v>
      </c>
      <c r="CK56" s="37">
        <v>0</v>
      </c>
      <c r="CL56" s="36">
        <v>0</v>
      </c>
      <c r="CM56" s="12">
        <v>0</v>
      </c>
      <c r="CN56" s="37">
        <v>0</v>
      </c>
      <c r="CO56" s="36">
        <v>0</v>
      </c>
      <c r="CP56" s="12">
        <v>0</v>
      </c>
      <c r="CQ56" s="37">
        <v>0</v>
      </c>
      <c r="CR56" s="36">
        <v>0</v>
      </c>
      <c r="CS56" s="12">
        <v>0</v>
      </c>
      <c r="CT56" s="37">
        <v>0</v>
      </c>
      <c r="CU56" s="36">
        <v>0</v>
      </c>
      <c r="CV56" s="12">
        <v>0</v>
      </c>
      <c r="CW56" s="37">
        <v>0</v>
      </c>
      <c r="CX56" s="36">
        <v>0</v>
      </c>
      <c r="CY56" s="12">
        <v>0</v>
      </c>
      <c r="CZ56" s="37">
        <v>0</v>
      </c>
      <c r="DA56" s="36">
        <v>0</v>
      </c>
      <c r="DB56" s="12">
        <v>0</v>
      </c>
      <c r="DC56" s="37">
        <v>0</v>
      </c>
      <c r="DD56" s="36">
        <v>0</v>
      </c>
      <c r="DE56" s="12">
        <v>0</v>
      </c>
      <c r="DF56" s="37">
        <v>0</v>
      </c>
      <c r="DG56" s="36">
        <v>0</v>
      </c>
      <c r="DH56" s="12">
        <v>0</v>
      </c>
      <c r="DI56" s="37">
        <v>0</v>
      </c>
      <c r="DJ56" s="36">
        <v>0</v>
      </c>
      <c r="DK56" s="12">
        <v>0</v>
      </c>
      <c r="DL56" s="37">
        <v>0</v>
      </c>
      <c r="DM56" s="36"/>
      <c r="DN56" s="12"/>
      <c r="DO56" s="37"/>
      <c r="DP56" s="36"/>
      <c r="DQ56" s="12"/>
      <c r="DR56" s="37"/>
      <c r="DS56" s="36">
        <v>0</v>
      </c>
      <c r="DT56" s="12">
        <v>0</v>
      </c>
      <c r="DU56" s="37">
        <f t="shared" si="524"/>
        <v>0</v>
      </c>
      <c r="DV56" s="36">
        <v>2</v>
      </c>
      <c r="DW56" s="12">
        <v>16</v>
      </c>
      <c r="DX56" s="37">
        <f t="shared" si="516"/>
        <v>8000</v>
      </c>
      <c r="DY56" s="36">
        <v>0</v>
      </c>
      <c r="DZ56" s="12">
        <v>0</v>
      </c>
      <c r="EA56" s="37">
        <v>0</v>
      </c>
      <c r="EB56" s="36">
        <v>0</v>
      </c>
      <c r="EC56" s="12">
        <v>0</v>
      </c>
      <c r="ED56" s="37">
        <v>0</v>
      </c>
      <c r="EE56" s="36">
        <v>0</v>
      </c>
      <c r="EF56" s="12">
        <v>0</v>
      </c>
      <c r="EG56" s="37">
        <v>0</v>
      </c>
      <c r="EH56" s="36">
        <v>0</v>
      </c>
      <c r="EI56" s="12">
        <v>0</v>
      </c>
      <c r="EJ56" s="37">
        <v>0</v>
      </c>
      <c r="EK56" s="36">
        <v>0</v>
      </c>
      <c r="EL56" s="12">
        <v>0</v>
      </c>
      <c r="EM56" s="37">
        <v>0</v>
      </c>
      <c r="EN56" s="36">
        <v>76</v>
      </c>
      <c r="EO56" s="12">
        <v>807</v>
      </c>
      <c r="EP56" s="37">
        <f t="shared" si="501"/>
        <v>10618.421052631578</v>
      </c>
      <c r="EQ56" s="36">
        <v>15</v>
      </c>
      <c r="ER56" s="12">
        <v>512</v>
      </c>
      <c r="ES56" s="37">
        <f t="shared" si="502"/>
        <v>34133.333333333336</v>
      </c>
      <c r="ET56" s="36">
        <v>0</v>
      </c>
      <c r="EU56" s="12">
        <v>0</v>
      </c>
      <c r="EV56" s="37">
        <v>0</v>
      </c>
      <c r="EW56" s="36">
        <v>0</v>
      </c>
      <c r="EX56" s="12">
        <v>0</v>
      </c>
      <c r="EY56" s="37">
        <v>0</v>
      </c>
      <c r="EZ56" s="36">
        <v>0</v>
      </c>
      <c r="FA56" s="12">
        <v>0</v>
      </c>
      <c r="FB56" s="37">
        <v>0</v>
      </c>
      <c r="FC56" s="36">
        <v>0</v>
      </c>
      <c r="FD56" s="12">
        <v>0</v>
      </c>
      <c r="FE56" s="37">
        <v>0</v>
      </c>
      <c r="FF56" s="36">
        <v>0</v>
      </c>
      <c r="FG56" s="12">
        <v>0</v>
      </c>
      <c r="FH56" s="37">
        <v>0</v>
      </c>
      <c r="FI56" s="36">
        <v>0</v>
      </c>
      <c r="FJ56" s="12">
        <v>0</v>
      </c>
      <c r="FK56" s="37">
        <v>0</v>
      </c>
      <c r="FL56" s="36">
        <v>0</v>
      </c>
      <c r="FM56" s="12">
        <v>0</v>
      </c>
      <c r="FN56" s="37">
        <v>0</v>
      </c>
      <c r="FO56" s="36">
        <v>0</v>
      </c>
      <c r="FP56" s="12">
        <v>0</v>
      </c>
      <c r="FQ56" s="37">
        <v>0</v>
      </c>
      <c r="FR56" s="36">
        <v>0</v>
      </c>
      <c r="FS56" s="12">
        <v>0</v>
      </c>
      <c r="FT56" s="37">
        <v>0</v>
      </c>
      <c r="FU56" s="36">
        <v>0</v>
      </c>
      <c r="FV56" s="12">
        <v>0</v>
      </c>
      <c r="FW56" s="37">
        <v>0</v>
      </c>
      <c r="FX56" s="36">
        <v>0</v>
      </c>
      <c r="FY56" s="12">
        <v>0</v>
      </c>
      <c r="FZ56" s="37">
        <v>0</v>
      </c>
      <c r="GA56" s="36">
        <v>0</v>
      </c>
      <c r="GB56" s="12">
        <v>0</v>
      </c>
      <c r="GC56" s="37">
        <v>0</v>
      </c>
      <c r="GD56" s="36">
        <v>0</v>
      </c>
      <c r="GE56" s="12">
        <v>0</v>
      </c>
      <c r="GF56" s="37">
        <v>0</v>
      </c>
      <c r="GG56" s="36">
        <v>0</v>
      </c>
      <c r="GH56" s="12">
        <v>0</v>
      </c>
      <c r="GI56" s="37">
        <v>0</v>
      </c>
      <c r="GJ56" s="36">
        <v>0</v>
      </c>
      <c r="GK56" s="12">
        <v>0</v>
      </c>
      <c r="GL56" s="37">
        <v>0</v>
      </c>
      <c r="GM56" s="36">
        <v>42</v>
      </c>
      <c r="GN56" s="12">
        <v>238</v>
      </c>
      <c r="GO56" s="37">
        <f t="shared" si="532"/>
        <v>5666.666666666667</v>
      </c>
      <c r="GP56" s="36">
        <v>0</v>
      </c>
      <c r="GQ56" s="12">
        <v>0</v>
      </c>
      <c r="GR56" s="37">
        <f t="shared" si="504"/>
        <v>0</v>
      </c>
      <c r="GS56" s="36">
        <v>0</v>
      </c>
      <c r="GT56" s="12">
        <v>0</v>
      </c>
      <c r="GU56" s="37">
        <f t="shared" si="505"/>
        <v>0</v>
      </c>
      <c r="GV56" s="36">
        <v>0</v>
      </c>
      <c r="GW56" s="12">
        <v>0</v>
      </c>
      <c r="GX56" s="37">
        <f t="shared" si="506"/>
        <v>0</v>
      </c>
      <c r="GY56" s="36">
        <v>0</v>
      </c>
      <c r="GZ56" s="12">
        <v>0</v>
      </c>
      <c r="HA56" s="37">
        <v>0</v>
      </c>
      <c r="HB56" s="36">
        <v>0</v>
      </c>
      <c r="HC56" s="12">
        <v>0</v>
      </c>
      <c r="HD56" s="37">
        <v>0</v>
      </c>
      <c r="HE56" s="36">
        <v>0</v>
      </c>
      <c r="HF56" s="12">
        <v>0</v>
      </c>
      <c r="HG56" s="37">
        <v>0</v>
      </c>
      <c r="HH56" s="36">
        <v>0</v>
      </c>
      <c r="HI56" s="12">
        <v>0</v>
      </c>
      <c r="HJ56" s="37">
        <v>0</v>
      </c>
      <c r="HK56" s="36">
        <v>0</v>
      </c>
      <c r="HL56" s="12">
        <v>0</v>
      </c>
      <c r="HM56" s="37">
        <v>0</v>
      </c>
      <c r="HN56" s="36">
        <v>0</v>
      </c>
      <c r="HO56" s="12">
        <v>0</v>
      </c>
      <c r="HP56" s="37">
        <v>0</v>
      </c>
      <c r="HQ56" s="36">
        <v>0</v>
      </c>
      <c r="HR56" s="12">
        <v>0</v>
      </c>
      <c r="HS56" s="37">
        <v>0</v>
      </c>
      <c r="HT56" s="36">
        <v>0</v>
      </c>
      <c r="HU56" s="12">
        <v>0</v>
      </c>
      <c r="HV56" s="37">
        <v>0</v>
      </c>
      <c r="HW56" s="36">
        <v>4</v>
      </c>
      <c r="HX56" s="12">
        <v>120</v>
      </c>
      <c r="HY56" s="37">
        <f t="shared" ref="HY56" si="548">HX56/HW56*1000</f>
        <v>30000</v>
      </c>
      <c r="HZ56" s="36">
        <v>0</v>
      </c>
      <c r="IA56" s="12">
        <v>0</v>
      </c>
      <c r="IB56" s="37">
        <v>0</v>
      </c>
      <c r="IC56" s="36">
        <v>0</v>
      </c>
      <c r="ID56" s="12">
        <v>0</v>
      </c>
      <c r="IE56" s="37">
        <v>0</v>
      </c>
      <c r="IF56" s="36">
        <v>0</v>
      </c>
      <c r="IG56" s="12">
        <v>0</v>
      </c>
      <c r="IH56" s="37">
        <v>0</v>
      </c>
      <c r="II56" s="36">
        <v>0</v>
      </c>
      <c r="IJ56" s="12">
        <v>0</v>
      </c>
      <c r="IK56" s="37">
        <v>0</v>
      </c>
      <c r="IL56" s="36">
        <v>3</v>
      </c>
      <c r="IM56" s="12">
        <v>38</v>
      </c>
      <c r="IN56" s="37">
        <f t="shared" ref="IN56" si="549">IM56/IL56*1000</f>
        <v>12666.666666666666</v>
      </c>
      <c r="IO56" s="36">
        <v>0</v>
      </c>
      <c r="IP56" s="12">
        <v>0</v>
      </c>
      <c r="IQ56" s="37">
        <v>0</v>
      </c>
      <c r="IR56" s="36">
        <v>0</v>
      </c>
      <c r="IS56" s="12">
        <v>0</v>
      </c>
      <c r="IT56" s="37">
        <v>0</v>
      </c>
      <c r="IU56" s="36">
        <v>0</v>
      </c>
      <c r="IV56" s="12">
        <v>0</v>
      </c>
      <c r="IW56" s="37">
        <v>0</v>
      </c>
      <c r="IX56" s="36">
        <v>0</v>
      </c>
      <c r="IY56" s="12">
        <v>0</v>
      </c>
      <c r="IZ56" s="37">
        <v>0</v>
      </c>
      <c r="JA56" s="36">
        <v>0</v>
      </c>
      <c r="JB56" s="12">
        <v>0</v>
      </c>
      <c r="JC56" s="37">
        <v>0</v>
      </c>
      <c r="JD56" s="36">
        <v>0</v>
      </c>
      <c r="JE56" s="12">
        <v>0</v>
      </c>
      <c r="JF56" s="37">
        <v>0</v>
      </c>
      <c r="JG56" s="36">
        <v>22</v>
      </c>
      <c r="JH56" s="12">
        <v>281</v>
      </c>
      <c r="JI56" s="37">
        <f t="shared" si="509"/>
        <v>12772.727272727274</v>
      </c>
      <c r="JJ56" s="36">
        <v>0</v>
      </c>
      <c r="JK56" s="12">
        <v>0</v>
      </c>
      <c r="JL56" s="37">
        <v>0</v>
      </c>
      <c r="JM56" s="36">
        <v>0</v>
      </c>
      <c r="JN56" s="12">
        <v>0</v>
      </c>
      <c r="JO56" s="37">
        <v>0</v>
      </c>
      <c r="JP56" s="36">
        <v>0</v>
      </c>
      <c r="JQ56" s="12">
        <v>0</v>
      </c>
      <c r="JR56" s="37">
        <v>0</v>
      </c>
      <c r="JS56" s="36">
        <v>0</v>
      </c>
      <c r="JT56" s="12">
        <v>0</v>
      </c>
      <c r="JU56" s="37">
        <v>0</v>
      </c>
      <c r="JV56" s="36">
        <v>0</v>
      </c>
      <c r="JW56" s="12">
        <v>0</v>
      </c>
      <c r="JX56" s="37">
        <v>0</v>
      </c>
      <c r="JY56" s="36">
        <v>0</v>
      </c>
      <c r="JZ56" s="12">
        <v>0</v>
      </c>
      <c r="KA56" s="37">
        <v>0</v>
      </c>
      <c r="KB56" s="36">
        <v>0</v>
      </c>
      <c r="KC56" s="12">
        <v>0</v>
      </c>
      <c r="KD56" s="37">
        <v>0</v>
      </c>
      <c r="KE56" s="36"/>
      <c r="KF56" s="12"/>
      <c r="KG56" s="37"/>
      <c r="KH56" s="36">
        <v>2</v>
      </c>
      <c r="KI56" s="12">
        <v>12</v>
      </c>
      <c r="KJ56" s="37">
        <f t="shared" si="510"/>
        <v>6000</v>
      </c>
      <c r="KK56" s="36">
        <v>0</v>
      </c>
      <c r="KL56" s="12">
        <v>0</v>
      </c>
      <c r="KM56" s="37">
        <f t="shared" si="511"/>
        <v>0</v>
      </c>
      <c r="KN56" s="36">
        <v>0</v>
      </c>
      <c r="KO56" s="12">
        <v>0</v>
      </c>
      <c r="KP56" s="37">
        <v>0</v>
      </c>
      <c r="KQ56" s="36"/>
      <c r="KR56" s="12"/>
      <c r="KS56" s="37"/>
      <c r="KT56" s="36">
        <v>0</v>
      </c>
      <c r="KU56" s="12">
        <v>0</v>
      </c>
      <c r="KV56" s="37">
        <v>0</v>
      </c>
      <c r="KW56" s="36">
        <v>0</v>
      </c>
      <c r="KX56" s="12">
        <v>0</v>
      </c>
      <c r="KY56" s="37">
        <v>0</v>
      </c>
      <c r="KZ56" s="36">
        <v>0</v>
      </c>
      <c r="LA56" s="12">
        <v>0</v>
      </c>
      <c r="LB56" s="37">
        <v>0</v>
      </c>
      <c r="LC56" s="36">
        <v>0</v>
      </c>
      <c r="LD56" s="12">
        <v>0</v>
      </c>
      <c r="LE56" s="37">
        <v>0</v>
      </c>
      <c r="LF56" s="36">
        <v>0</v>
      </c>
      <c r="LG56" s="12">
        <v>0</v>
      </c>
      <c r="LH56" s="37">
        <v>0</v>
      </c>
      <c r="LI56" s="36">
        <v>33</v>
      </c>
      <c r="LJ56" s="12">
        <v>1494</v>
      </c>
      <c r="LK56" s="37">
        <f t="shared" si="513"/>
        <v>45272.727272727272</v>
      </c>
      <c r="LL56" s="36">
        <v>9</v>
      </c>
      <c r="LM56" s="12">
        <v>227</v>
      </c>
      <c r="LN56" s="37">
        <f t="shared" ref="LN56" si="550">LM56/LL56*1000</f>
        <v>25222.222222222223</v>
      </c>
      <c r="LO56" s="36">
        <v>0</v>
      </c>
      <c r="LP56" s="12">
        <v>0</v>
      </c>
      <c r="LQ56" s="37">
        <v>0</v>
      </c>
      <c r="LR56" s="36">
        <v>0</v>
      </c>
      <c r="LS56" s="12">
        <v>0</v>
      </c>
      <c r="LT56" s="37">
        <v>0</v>
      </c>
      <c r="LU56" s="36">
        <v>0</v>
      </c>
      <c r="LV56" s="12">
        <v>0</v>
      </c>
      <c r="LW56" s="37">
        <v>0</v>
      </c>
      <c r="LX56" s="36">
        <v>0</v>
      </c>
      <c r="LY56" s="12">
        <v>0</v>
      </c>
      <c r="LZ56" s="37">
        <v>0</v>
      </c>
      <c r="MA56" s="6" t="e">
        <f>L56+O56+R56+AA56+AG56+AP56+AS56+BB56+BH56+BK56+CC56+CF56+CI56+CX56+DJ56+DV56+DY56+EB56+EE56+EH56+EK56+EN56+EQ56+EW56+EZ56+FF56+FU56+GM56+HB56+HQ56+HW56+HZ56+IC56+II56+IL56+IO56+IR56+IU56+IX56+JD56+JG56+JM56+JP56+JV56+JY56+KH56+KN56+KT56+KW56+LF56+LI56+LL56+LR56+LU56+CO56+FC56+AM56+ET56+FO56+FR56+LO56+HT56+HN56+CU56+LC56+KZ56+KB56+JS56+JJ56+IF56+HK56+HH56+HE56+FX56+DG56+DD56+CR56+BZ56+BT56+BN56+BE56+AY56+AJ56+AD56+X56+JA56+GJ56+GG56+CL56+LX56+DA56+GA56+FI56+BW56+GY56+DS56+GD56+FL56+#REF!+GS56</f>
        <v>#REF!</v>
      </c>
      <c r="MB56" s="63" t="e">
        <f>M56+P56+S56+AB56+AH56+AQ56+AT56+BC56+BI56+BL56+CD56+CG56+CJ56+CY56+DK56+DW56+DZ56+EC56+EF56+EI56+EL56+EO56+ER56+EX56+FA56+FG56+FV56+GN56+HC56+HR56+HX56+IA56+ID56+IJ56+IM56+IP56+IS56+IV56+IY56+JE56+JH56+JN56+JQ56+JW56+JZ56+KI56+KO56+KU56+KX56+LG56+LJ56+LM56+LS56+LV56+CP56+FD56+AN56+EU56+FP56+FS56+LP56+HU56+HO56+CV56+LD56+LA56+KC56+JT56+JK56+IG56+HL56+HI56+HF56+FY56+DH56+DE56+CS56+CA56+BU56+BO56+BF56+AZ56+AK56+AE56+Y56+JB56+GK56+GH56+CM56+LY56+DB56+GB56+FJ56+BX56+GZ56+DT56+GE56+FM56+#REF!+GT56</f>
        <v>#REF!</v>
      </c>
      <c r="MC56" s="3"/>
      <c r="MD56" s="4"/>
      <c r="ME56" s="3"/>
      <c r="MF56" s="3"/>
      <c r="MG56" s="3"/>
      <c r="MH56" s="4"/>
      <c r="MI56" s="3"/>
      <c r="MJ56" s="3"/>
      <c r="MK56" s="3"/>
      <c r="ML56" s="4"/>
      <c r="MM56" s="3"/>
      <c r="MN56" s="3"/>
      <c r="MO56" s="1"/>
    </row>
    <row r="57" spans="1:428" ht="15" thickBot="1" x14ac:dyDescent="0.35">
      <c r="A57" s="54"/>
      <c r="B57" s="55" t="s">
        <v>17</v>
      </c>
      <c r="C57" s="38"/>
      <c r="D57" s="24"/>
      <c r="E57" s="39"/>
      <c r="F57" s="38">
        <f t="shared" ref="F57:G57" si="551">SUM(F45:F56)</f>
        <v>0</v>
      </c>
      <c r="G57" s="24">
        <f t="shared" si="551"/>
        <v>0</v>
      </c>
      <c r="H57" s="39"/>
      <c r="I57" s="38"/>
      <c r="J57" s="24"/>
      <c r="K57" s="39"/>
      <c r="L57" s="38">
        <f>SUM(L45:L56)</f>
        <v>9</v>
      </c>
      <c r="M57" s="24">
        <f t="shared" ref="M57" si="552">SUM(M45:M56)</f>
        <v>77</v>
      </c>
      <c r="N57" s="39"/>
      <c r="O57" s="38">
        <f>SUM(O45:O56)</f>
        <v>1397</v>
      </c>
      <c r="P57" s="24">
        <f t="shared" ref="P57" si="553">SUM(P45:P56)</f>
        <v>21402</v>
      </c>
      <c r="Q57" s="39"/>
      <c r="R57" s="38">
        <f>SUM(R45:R56)</f>
        <v>61</v>
      </c>
      <c r="S57" s="24">
        <f t="shared" ref="S57" si="554">SUM(S45:S56)</f>
        <v>1416</v>
      </c>
      <c r="T57" s="39"/>
      <c r="U57" s="38">
        <f t="shared" ref="U57:V57" si="555">SUM(U45:U56)</f>
        <v>0</v>
      </c>
      <c r="V57" s="24">
        <f t="shared" si="555"/>
        <v>0</v>
      </c>
      <c r="W57" s="39"/>
      <c r="X57" s="38">
        <f>SUM(X45:X56)</f>
        <v>0</v>
      </c>
      <c r="Y57" s="24">
        <f t="shared" ref="Y57" si="556">SUM(Y45:Y56)</f>
        <v>0</v>
      </c>
      <c r="Z57" s="39"/>
      <c r="AA57" s="38">
        <f>SUM(AA45:AA56)</f>
        <v>0</v>
      </c>
      <c r="AB57" s="24">
        <f t="shared" ref="AB57" si="557">SUM(AB45:AB56)</f>
        <v>0</v>
      </c>
      <c r="AC57" s="39"/>
      <c r="AD57" s="38">
        <f t="shared" ref="AD57:AE57" si="558">SUM(AD45:AD56)</f>
        <v>0</v>
      </c>
      <c r="AE57" s="24">
        <f t="shared" si="558"/>
        <v>0</v>
      </c>
      <c r="AF57" s="39"/>
      <c r="AG57" s="38">
        <f t="shared" ref="AG57:AH57" si="559">SUM(AG45:AG56)</f>
        <v>1345</v>
      </c>
      <c r="AH57" s="24">
        <f t="shared" si="559"/>
        <v>60643</v>
      </c>
      <c r="AI57" s="39"/>
      <c r="AJ57" s="38">
        <f>SUM(AJ45:AJ56)</f>
        <v>0</v>
      </c>
      <c r="AK57" s="24">
        <f t="shared" ref="AK57" si="560">SUM(AK45:AK56)</f>
        <v>0</v>
      </c>
      <c r="AL57" s="39"/>
      <c r="AM57" s="38">
        <f>SUM(AM45:AM56)</f>
        <v>0</v>
      </c>
      <c r="AN57" s="24">
        <f t="shared" ref="AN57" si="561">SUM(AN45:AN56)</f>
        <v>0</v>
      </c>
      <c r="AO57" s="39"/>
      <c r="AP57" s="38">
        <f>SUM(AP45:AP56)</f>
        <v>10</v>
      </c>
      <c r="AQ57" s="24">
        <f t="shared" ref="AQ57" si="562">SUM(AQ45:AQ56)</f>
        <v>155</v>
      </c>
      <c r="AR57" s="39"/>
      <c r="AS57" s="38">
        <f>SUM(AS45:AS56)</f>
        <v>0</v>
      </c>
      <c r="AT57" s="24">
        <f t="shared" ref="AT57" si="563">SUM(AT45:AT56)</f>
        <v>0</v>
      </c>
      <c r="AU57" s="39"/>
      <c r="AV57" s="38">
        <f t="shared" ref="AV57:AW57" si="564">SUM(AV45:AV56)</f>
        <v>0</v>
      </c>
      <c r="AW57" s="24">
        <f t="shared" si="564"/>
        <v>0</v>
      </c>
      <c r="AX57" s="39"/>
      <c r="AY57" s="38">
        <f>SUM(AY45:AY56)</f>
        <v>0</v>
      </c>
      <c r="AZ57" s="24">
        <f t="shared" ref="AZ57" si="565">SUM(AZ45:AZ56)</f>
        <v>0</v>
      </c>
      <c r="BA57" s="39"/>
      <c r="BB57" s="38">
        <f>SUM(BB45:BB56)</f>
        <v>0</v>
      </c>
      <c r="BC57" s="24">
        <f t="shared" ref="BC57" si="566">SUM(BC45:BC56)</f>
        <v>0</v>
      </c>
      <c r="BD57" s="39"/>
      <c r="BE57" s="38">
        <f t="shared" ref="BE57:BF57" si="567">SUM(BE45:BE56)</f>
        <v>0</v>
      </c>
      <c r="BF57" s="24">
        <f t="shared" si="567"/>
        <v>0</v>
      </c>
      <c r="BG57" s="39"/>
      <c r="BH57" s="38">
        <f t="shared" ref="BH57:BI57" si="568">SUM(BH45:BH56)</f>
        <v>0</v>
      </c>
      <c r="BI57" s="24">
        <f t="shared" si="568"/>
        <v>0</v>
      </c>
      <c r="BJ57" s="39"/>
      <c r="BK57" s="38">
        <f t="shared" ref="BK57:BL57" si="569">SUM(BK45:BK56)</f>
        <v>395</v>
      </c>
      <c r="BL57" s="24">
        <f t="shared" si="569"/>
        <v>3838</v>
      </c>
      <c r="BM57" s="39"/>
      <c r="BN57" s="38">
        <f>SUM(BN45:BN56)</f>
        <v>0</v>
      </c>
      <c r="BO57" s="24">
        <f t="shared" ref="BO57" si="570">SUM(BO45:BO56)</f>
        <v>0</v>
      </c>
      <c r="BP57" s="39"/>
      <c r="BQ57" s="38">
        <f t="shared" ref="BQ57:BR57" si="571">SUM(BQ45:BQ56)</f>
        <v>0</v>
      </c>
      <c r="BR57" s="24">
        <f t="shared" si="571"/>
        <v>0</v>
      </c>
      <c r="BS57" s="39"/>
      <c r="BT57" s="38">
        <f>SUM(BT45:BT56)</f>
        <v>0</v>
      </c>
      <c r="BU57" s="24">
        <f t="shared" ref="BU57" si="572">SUM(BU45:BU56)</f>
        <v>0</v>
      </c>
      <c r="BV57" s="39"/>
      <c r="BW57" s="38">
        <f>SUM(BW45:BW56)</f>
        <v>0</v>
      </c>
      <c r="BX57" s="24">
        <f t="shared" ref="BX57" si="573">SUM(BX45:BX56)</f>
        <v>0</v>
      </c>
      <c r="BY57" s="39"/>
      <c r="BZ57" s="38">
        <f>SUM(BZ45:BZ56)</f>
        <v>0</v>
      </c>
      <c r="CA57" s="24">
        <f t="shared" ref="CA57" si="574">SUM(CA45:CA56)</f>
        <v>0</v>
      </c>
      <c r="CB57" s="39"/>
      <c r="CC57" s="38">
        <f>SUM(CC45:CC56)</f>
        <v>1</v>
      </c>
      <c r="CD57" s="24">
        <f t="shared" ref="CD57" si="575">SUM(CD45:CD56)</f>
        <v>11</v>
      </c>
      <c r="CE57" s="39"/>
      <c r="CF57" s="38">
        <f>SUM(CF45:CF56)</f>
        <v>65</v>
      </c>
      <c r="CG57" s="24">
        <f t="shared" ref="CG57" si="576">SUM(CG45:CG56)</f>
        <v>1741</v>
      </c>
      <c r="CH57" s="39"/>
      <c r="CI57" s="38">
        <f>SUM(CI45:CI56)</f>
        <v>0</v>
      </c>
      <c r="CJ57" s="24">
        <f t="shared" ref="CJ57" si="577">SUM(CJ45:CJ56)</f>
        <v>0</v>
      </c>
      <c r="CK57" s="39"/>
      <c r="CL57" s="38">
        <f>SUM(CL45:CL56)</f>
        <v>0</v>
      </c>
      <c r="CM57" s="24">
        <f t="shared" ref="CM57" si="578">SUM(CM45:CM56)</f>
        <v>0</v>
      </c>
      <c r="CN57" s="39"/>
      <c r="CO57" s="38">
        <f t="shared" ref="CO57:CP57" si="579">SUM(CO45:CO56)</f>
        <v>0</v>
      </c>
      <c r="CP57" s="24">
        <f t="shared" si="579"/>
        <v>0</v>
      </c>
      <c r="CQ57" s="39"/>
      <c r="CR57" s="38">
        <f>SUM(CR45:CR56)</f>
        <v>0</v>
      </c>
      <c r="CS57" s="24">
        <f t="shared" ref="CS57" si="580">SUM(CS45:CS56)</f>
        <v>0</v>
      </c>
      <c r="CT57" s="39"/>
      <c r="CU57" s="38">
        <f>SUM(CU45:CU56)</f>
        <v>0</v>
      </c>
      <c r="CV57" s="24">
        <f t="shared" ref="CV57" si="581">SUM(CV45:CV56)</f>
        <v>0</v>
      </c>
      <c r="CW57" s="39"/>
      <c r="CX57" s="38">
        <f t="shared" ref="CX57:CY57" si="582">SUM(CX45:CX56)</f>
        <v>90</v>
      </c>
      <c r="CY57" s="24">
        <f t="shared" si="582"/>
        <v>2258</v>
      </c>
      <c r="CZ57" s="39"/>
      <c r="DA57" s="38">
        <f>SUM(DA45:DA56)</f>
        <v>0</v>
      </c>
      <c r="DB57" s="24">
        <f t="shared" ref="DB57" si="583">SUM(DB45:DB56)</f>
        <v>0</v>
      </c>
      <c r="DC57" s="39"/>
      <c r="DD57" s="38">
        <f t="shared" ref="DD57:DE57" si="584">SUM(DD45:DD56)</f>
        <v>99</v>
      </c>
      <c r="DE57" s="24">
        <f t="shared" si="584"/>
        <v>2980</v>
      </c>
      <c r="DF57" s="39"/>
      <c r="DG57" s="38">
        <f t="shared" ref="DG57:DH57" si="585">SUM(DG45:DG56)</f>
        <v>0</v>
      </c>
      <c r="DH57" s="24">
        <f t="shared" si="585"/>
        <v>0</v>
      </c>
      <c r="DI57" s="39"/>
      <c r="DJ57" s="38">
        <f>SUM(DJ45:DJ56)</f>
        <v>0</v>
      </c>
      <c r="DK57" s="24">
        <f t="shared" ref="DK57" si="586">SUM(DK45:DK56)</f>
        <v>0</v>
      </c>
      <c r="DL57" s="39"/>
      <c r="DM57" s="38"/>
      <c r="DN57" s="24"/>
      <c r="DO57" s="39"/>
      <c r="DP57" s="38"/>
      <c r="DQ57" s="24"/>
      <c r="DR57" s="39"/>
      <c r="DS57" s="38">
        <f>SUM(DS45:DS56)</f>
        <v>0</v>
      </c>
      <c r="DT57" s="24">
        <f t="shared" ref="DT57" si="587">SUM(DT45:DT56)</f>
        <v>0</v>
      </c>
      <c r="DU57" s="39"/>
      <c r="DV57" s="38">
        <f t="shared" ref="DV57:DW57" si="588">SUM(DV45:DV56)</f>
        <v>19</v>
      </c>
      <c r="DW57" s="24">
        <f t="shared" si="588"/>
        <v>55</v>
      </c>
      <c r="DX57" s="39"/>
      <c r="DY57" s="38">
        <f>SUM(DY45:DY56)</f>
        <v>36</v>
      </c>
      <c r="DZ57" s="24">
        <f t="shared" ref="DZ57" si="589">SUM(DZ45:DZ56)</f>
        <v>528</v>
      </c>
      <c r="EA57" s="39"/>
      <c r="EB57" s="38">
        <f>SUM(EB45:EB56)</f>
        <v>67</v>
      </c>
      <c r="EC57" s="24">
        <f t="shared" ref="EC57" si="590">SUM(EC45:EC56)</f>
        <v>494</v>
      </c>
      <c r="ED57" s="39"/>
      <c r="EE57" s="38">
        <f>SUM(EE45:EE56)</f>
        <v>0</v>
      </c>
      <c r="EF57" s="24">
        <f t="shared" ref="EF57" si="591">SUM(EF45:EF56)</f>
        <v>0</v>
      </c>
      <c r="EG57" s="39"/>
      <c r="EH57" s="38">
        <f>SUM(EH45:EH56)</f>
        <v>1</v>
      </c>
      <c r="EI57" s="24">
        <f t="shared" ref="EI57" si="592">SUM(EI45:EI56)</f>
        <v>9</v>
      </c>
      <c r="EJ57" s="39"/>
      <c r="EK57" s="38">
        <f>SUM(EK45:EK56)</f>
        <v>0</v>
      </c>
      <c r="EL57" s="24">
        <f t="shared" ref="EL57" si="593">SUM(EL45:EL56)</f>
        <v>0</v>
      </c>
      <c r="EM57" s="39"/>
      <c r="EN57" s="38">
        <f t="shared" ref="EN57:EO57" si="594">SUM(EN45:EN56)</f>
        <v>567</v>
      </c>
      <c r="EO57" s="24">
        <f t="shared" si="594"/>
        <v>7435</v>
      </c>
      <c r="EP57" s="39"/>
      <c r="EQ57" s="38">
        <f>SUM(EQ45:EQ56)</f>
        <v>471</v>
      </c>
      <c r="ER57" s="24">
        <f t="shared" ref="ER57" si="595">SUM(ER45:ER56)</f>
        <v>15207</v>
      </c>
      <c r="ES57" s="39"/>
      <c r="ET57" s="38">
        <f t="shared" ref="ET57:EU57" si="596">SUM(ET45:ET56)</f>
        <v>0</v>
      </c>
      <c r="EU57" s="24">
        <f t="shared" si="596"/>
        <v>0</v>
      </c>
      <c r="EV57" s="39"/>
      <c r="EW57" s="38">
        <f t="shared" ref="EW57:EX57" si="597">SUM(EW45:EW56)</f>
        <v>0</v>
      </c>
      <c r="EX57" s="24">
        <f t="shared" si="597"/>
        <v>0</v>
      </c>
      <c r="EY57" s="39"/>
      <c r="EZ57" s="38">
        <f>SUM(EZ45:EZ56)</f>
        <v>0</v>
      </c>
      <c r="FA57" s="24">
        <f t="shared" ref="FA57" si="598">SUM(FA45:FA56)</f>
        <v>0</v>
      </c>
      <c r="FB57" s="39"/>
      <c r="FC57" s="38">
        <f>SUM(FC45:FC56)</f>
        <v>0</v>
      </c>
      <c r="FD57" s="24">
        <f t="shared" ref="FD57" si="599">SUM(FD45:FD56)</f>
        <v>0</v>
      </c>
      <c r="FE57" s="39"/>
      <c r="FF57" s="38">
        <f t="shared" ref="FF57:FG57" si="600">SUM(FF45:FF56)</f>
        <v>8</v>
      </c>
      <c r="FG57" s="24">
        <f t="shared" si="600"/>
        <v>72</v>
      </c>
      <c r="FH57" s="39"/>
      <c r="FI57" s="38">
        <f>SUM(FI45:FI56)</f>
        <v>0</v>
      </c>
      <c r="FJ57" s="24">
        <f t="shared" ref="FJ57" si="601">SUM(FJ45:FJ56)</f>
        <v>0</v>
      </c>
      <c r="FK57" s="39"/>
      <c r="FL57" s="38">
        <f>SUM(FL45:FL56)</f>
        <v>0</v>
      </c>
      <c r="FM57" s="24">
        <f t="shared" ref="FM57" si="602">SUM(FM45:FM56)</f>
        <v>0</v>
      </c>
      <c r="FN57" s="39"/>
      <c r="FO57" s="38">
        <f>SUM(FO45:FO56)</f>
        <v>0</v>
      </c>
      <c r="FP57" s="24">
        <f t="shared" ref="FP57" si="603">SUM(FP45:FP56)</f>
        <v>0</v>
      </c>
      <c r="FQ57" s="39"/>
      <c r="FR57" s="38">
        <f>SUM(FR45:FR56)</f>
        <v>0</v>
      </c>
      <c r="FS57" s="24">
        <f t="shared" ref="FS57" si="604">SUM(FS45:FS56)</f>
        <v>0</v>
      </c>
      <c r="FT57" s="39"/>
      <c r="FU57" s="38">
        <f>SUM(FU45:FU56)</f>
        <v>0</v>
      </c>
      <c r="FV57" s="24">
        <f t="shared" ref="FV57" si="605">SUM(FV45:FV56)</f>
        <v>0</v>
      </c>
      <c r="FW57" s="39"/>
      <c r="FX57" s="38">
        <f>SUM(FX45:FX56)</f>
        <v>0</v>
      </c>
      <c r="FY57" s="24">
        <f t="shared" ref="FY57" si="606">SUM(FY45:FY56)</f>
        <v>0</v>
      </c>
      <c r="FZ57" s="39"/>
      <c r="GA57" s="38">
        <f>SUM(GA45:GA56)</f>
        <v>0</v>
      </c>
      <c r="GB57" s="24">
        <f t="shared" ref="GB57" si="607">SUM(GB45:GB56)</f>
        <v>0</v>
      </c>
      <c r="GC57" s="39"/>
      <c r="GD57" s="38">
        <f>SUM(GD45:GD56)</f>
        <v>0</v>
      </c>
      <c r="GE57" s="24">
        <f t="shared" ref="GE57" si="608">SUM(GE45:GE56)</f>
        <v>0</v>
      </c>
      <c r="GF57" s="39"/>
      <c r="GG57" s="38">
        <f>SUM(GG45:GG56)</f>
        <v>0</v>
      </c>
      <c r="GH57" s="24">
        <f t="shared" ref="GH57" si="609">SUM(GH45:GH56)</f>
        <v>0</v>
      </c>
      <c r="GI57" s="39"/>
      <c r="GJ57" s="38">
        <f>SUM(GJ45:GJ56)</f>
        <v>0</v>
      </c>
      <c r="GK57" s="24">
        <f t="shared" ref="GK57" si="610">SUM(GK45:GK56)</f>
        <v>0</v>
      </c>
      <c r="GL57" s="39"/>
      <c r="GM57" s="38">
        <f>SUM(GM45:GM56)</f>
        <v>107</v>
      </c>
      <c r="GN57" s="24">
        <f t="shared" ref="GN57" si="611">SUM(GN45:GN56)</f>
        <v>1284</v>
      </c>
      <c r="GO57" s="39"/>
      <c r="GP57" s="38">
        <f t="shared" ref="GP57:GQ57" si="612">SUM(GP45:GP56)</f>
        <v>0</v>
      </c>
      <c r="GQ57" s="24">
        <f t="shared" si="612"/>
        <v>0</v>
      </c>
      <c r="GR57" s="39"/>
      <c r="GS57" s="38">
        <f t="shared" ref="GS57:GT57" si="613">SUM(GS45:GS56)</f>
        <v>0</v>
      </c>
      <c r="GT57" s="24">
        <f t="shared" si="613"/>
        <v>0</v>
      </c>
      <c r="GU57" s="39"/>
      <c r="GV57" s="38">
        <f t="shared" ref="GV57:GW57" si="614">SUM(GV45:GV56)</f>
        <v>0</v>
      </c>
      <c r="GW57" s="24">
        <f t="shared" si="614"/>
        <v>0</v>
      </c>
      <c r="GX57" s="39"/>
      <c r="GY57" s="38">
        <f>SUM(GY45:GY56)</f>
        <v>0</v>
      </c>
      <c r="GZ57" s="24">
        <f t="shared" ref="GZ57" si="615">SUM(GZ45:GZ56)</f>
        <v>0</v>
      </c>
      <c r="HA57" s="39"/>
      <c r="HB57" s="38">
        <f>SUM(HB45:HB56)</f>
        <v>0</v>
      </c>
      <c r="HC57" s="24">
        <f t="shared" ref="HC57" si="616">SUM(HC45:HC56)</f>
        <v>0</v>
      </c>
      <c r="HD57" s="39"/>
      <c r="HE57" s="38">
        <f>SUM(HE45:HE56)</f>
        <v>0</v>
      </c>
      <c r="HF57" s="24">
        <f t="shared" ref="HF57" si="617">SUM(HF45:HF56)</f>
        <v>0</v>
      </c>
      <c r="HG57" s="39"/>
      <c r="HH57" s="38">
        <f>SUM(HH45:HH56)</f>
        <v>0</v>
      </c>
      <c r="HI57" s="24">
        <f t="shared" ref="HI57" si="618">SUM(HI45:HI56)</f>
        <v>0</v>
      </c>
      <c r="HJ57" s="39"/>
      <c r="HK57" s="38">
        <f>SUM(HK45:HK56)</f>
        <v>0</v>
      </c>
      <c r="HL57" s="24">
        <f t="shared" ref="HL57" si="619">SUM(HL45:HL56)</f>
        <v>0</v>
      </c>
      <c r="HM57" s="39"/>
      <c r="HN57" s="38">
        <f>SUM(HN45:HN56)</f>
        <v>0</v>
      </c>
      <c r="HO57" s="24">
        <f t="shared" ref="HO57" si="620">SUM(HO45:HO56)</f>
        <v>0</v>
      </c>
      <c r="HP57" s="39"/>
      <c r="HQ57" s="38">
        <f>SUM(HQ45:HQ56)</f>
        <v>0</v>
      </c>
      <c r="HR57" s="24">
        <f t="shared" ref="HR57" si="621">SUM(HR45:HR56)</f>
        <v>0</v>
      </c>
      <c r="HS57" s="39"/>
      <c r="HT57" s="38">
        <f>SUM(HT45:HT56)</f>
        <v>0</v>
      </c>
      <c r="HU57" s="24">
        <f t="shared" ref="HU57" si="622">SUM(HU45:HU56)</f>
        <v>0</v>
      </c>
      <c r="HV57" s="39"/>
      <c r="HW57" s="38">
        <f t="shared" ref="HW57:HX57" si="623">SUM(HW45:HW56)</f>
        <v>30</v>
      </c>
      <c r="HX57" s="24">
        <f t="shared" si="623"/>
        <v>898</v>
      </c>
      <c r="HY57" s="39"/>
      <c r="HZ57" s="38">
        <f t="shared" ref="HZ57:IA57" si="624">SUM(HZ45:HZ56)</f>
        <v>43</v>
      </c>
      <c r="IA57" s="24">
        <f t="shared" si="624"/>
        <v>1262</v>
      </c>
      <c r="IB57" s="39"/>
      <c r="IC57" s="38">
        <f t="shared" ref="IC57:ID57" si="625">SUM(IC45:IC56)</f>
        <v>1</v>
      </c>
      <c r="ID57" s="24">
        <f t="shared" si="625"/>
        <v>0</v>
      </c>
      <c r="IE57" s="39"/>
      <c r="IF57" s="38">
        <f>SUM(IF45:IF56)</f>
        <v>0</v>
      </c>
      <c r="IG57" s="24">
        <f t="shared" ref="IG57" si="626">SUM(IG45:IG56)</f>
        <v>0</v>
      </c>
      <c r="IH57" s="39"/>
      <c r="II57" s="38">
        <f t="shared" ref="II57:IJ57" si="627">SUM(II45:II56)</f>
        <v>60</v>
      </c>
      <c r="IJ57" s="24">
        <f t="shared" si="627"/>
        <v>438</v>
      </c>
      <c r="IK57" s="39"/>
      <c r="IL57" s="38">
        <f t="shared" ref="IL57:IM57" si="628">SUM(IL45:IL56)</f>
        <v>42</v>
      </c>
      <c r="IM57" s="24">
        <f t="shared" si="628"/>
        <v>625</v>
      </c>
      <c r="IN57" s="39"/>
      <c r="IO57" s="38">
        <f t="shared" ref="IO57:IP57" si="629">SUM(IO45:IO56)</f>
        <v>2</v>
      </c>
      <c r="IP57" s="24">
        <f t="shared" si="629"/>
        <v>3</v>
      </c>
      <c r="IQ57" s="39"/>
      <c r="IR57" s="38">
        <f t="shared" ref="IR57:IS57" si="630">SUM(IR45:IR56)</f>
        <v>5</v>
      </c>
      <c r="IS57" s="24">
        <f t="shared" si="630"/>
        <v>162</v>
      </c>
      <c r="IT57" s="39"/>
      <c r="IU57" s="38">
        <f t="shared" ref="IU57:IV57" si="631">SUM(IU45:IU56)</f>
        <v>0</v>
      </c>
      <c r="IV57" s="24">
        <f t="shared" si="631"/>
        <v>0</v>
      </c>
      <c r="IW57" s="39"/>
      <c r="IX57" s="38">
        <f t="shared" ref="IX57:IY57" si="632">SUM(IX45:IX56)</f>
        <v>1</v>
      </c>
      <c r="IY57" s="24">
        <f t="shared" si="632"/>
        <v>29</v>
      </c>
      <c r="IZ57" s="39"/>
      <c r="JA57" s="38">
        <f t="shared" ref="JA57:JB57" si="633">SUM(JA45:JA56)</f>
        <v>0</v>
      </c>
      <c r="JB57" s="24">
        <f t="shared" si="633"/>
        <v>0</v>
      </c>
      <c r="JC57" s="39"/>
      <c r="JD57" s="38">
        <f t="shared" ref="JD57:JE57" si="634">SUM(JD45:JD56)</f>
        <v>0</v>
      </c>
      <c r="JE57" s="24">
        <f t="shared" si="634"/>
        <v>0</v>
      </c>
      <c r="JF57" s="39"/>
      <c r="JG57" s="38">
        <f t="shared" ref="JG57:JH57" si="635">SUM(JG45:JG56)</f>
        <v>204</v>
      </c>
      <c r="JH57" s="24">
        <f t="shared" si="635"/>
        <v>2421</v>
      </c>
      <c r="JI57" s="39"/>
      <c r="JJ57" s="38">
        <f t="shared" ref="JJ57:JK57" si="636">SUM(JJ45:JJ56)</f>
        <v>0</v>
      </c>
      <c r="JK57" s="24">
        <f t="shared" si="636"/>
        <v>0</v>
      </c>
      <c r="JL57" s="39"/>
      <c r="JM57" s="38">
        <f t="shared" ref="JM57:JN57" si="637">SUM(JM45:JM56)</f>
        <v>13</v>
      </c>
      <c r="JN57" s="24">
        <f t="shared" si="637"/>
        <v>47</v>
      </c>
      <c r="JO57" s="39"/>
      <c r="JP57" s="38">
        <f t="shared" ref="JP57:JQ57" si="638">SUM(JP45:JP56)</f>
        <v>0</v>
      </c>
      <c r="JQ57" s="24">
        <f t="shared" si="638"/>
        <v>0</v>
      </c>
      <c r="JR57" s="39"/>
      <c r="JS57" s="38">
        <f t="shared" ref="JS57:JT57" si="639">SUM(JS45:JS56)</f>
        <v>0</v>
      </c>
      <c r="JT57" s="24">
        <f t="shared" si="639"/>
        <v>0</v>
      </c>
      <c r="JU57" s="39"/>
      <c r="JV57" s="38">
        <f t="shared" ref="JV57:JW57" si="640">SUM(JV45:JV56)</f>
        <v>0</v>
      </c>
      <c r="JW57" s="24">
        <f t="shared" si="640"/>
        <v>0</v>
      </c>
      <c r="JX57" s="39"/>
      <c r="JY57" s="38">
        <f t="shared" ref="JY57:JZ57" si="641">SUM(JY45:JY56)</f>
        <v>0</v>
      </c>
      <c r="JZ57" s="24">
        <f t="shared" si="641"/>
        <v>0</v>
      </c>
      <c r="KA57" s="39"/>
      <c r="KB57" s="38">
        <f t="shared" ref="KB57:KC57" si="642">SUM(KB45:KB56)</f>
        <v>0</v>
      </c>
      <c r="KC57" s="24">
        <f t="shared" si="642"/>
        <v>0</v>
      </c>
      <c r="KD57" s="39"/>
      <c r="KE57" s="38"/>
      <c r="KF57" s="24"/>
      <c r="KG57" s="39"/>
      <c r="KH57" s="38">
        <f t="shared" ref="KH57:KI57" si="643">SUM(KH45:KH56)</f>
        <v>46</v>
      </c>
      <c r="KI57" s="24">
        <f t="shared" si="643"/>
        <v>171</v>
      </c>
      <c r="KJ57" s="39"/>
      <c r="KK57" s="38">
        <f t="shared" ref="KK57:KL57" si="644">SUM(KK45:KK56)</f>
        <v>0</v>
      </c>
      <c r="KL57" s="24">
        <f t="shared" si="644"/>
        <v>0</v>
      </c>
      <c r="KM57" s="39"/>
      <c r="KN57" s="38">
        <f t="shared" ref="KN57:KO57" si="645">SUM(KN45:KN56)</f>
        <v>68</v>
      </c>
      <c r="KO57" s="24">
        <f t="shared" si="645"/>
        <v>1954</v>
      </c>
      <c r="KP57" s="39"/>
      <c r="KQ57" s="38"/>
      <c r="KR57" s="24"/>
      <c r="KS57" s="39"/>
      <c r="KT57" s="38">
        <f t="shared" ref="KT57:KU57" si="646">SUM(KT45:KT56)</f>
        <v>0</v>
      </c>
      <c r="KU57" s="24">
        <f t="shared" si="646"/>
        <v>0</v>
      </c>
      <c r="KV57" s="39"/>
      <c r="KW57" s="38">
        <f t="shared" ref="KW57:KX57" si="647">SUM(KW45:KW56)</f>
        <v>1</v>
      </c>
      <c r="KX57" s="24">
        <f t="shared" si="647"/>
        <v>12</v>
      </c>
      <c r="KY57" s="39"/>
      <c r="KZ57" s="38">
        <f t="shared" ref="KZ57:LA57" si="648">SUM(KZ45:KZ56)</f>
        <v>0</v>
      </c>
      <c r="LA57" s="24">
        <f t="shared" si="648"/>
        <v>0</v>
      </c>
      <c r="LB57" s="39"/>
      <c r="LC57" s="38">
        <f t="shared" ref="LC57:LD57" si="649">SUM(LC45:LC56)</f>
        <v>0</v>
      </c>
      <c r="LD57" s="24">
        <f t="shared" si="649"/>
        <v>0</v>
      </c>
      <c r="LE57" s="39"/>
      <c r="LF57" s="38">
        <f t="shared" ref="LF57:LG57" si="650">SUM(LF45:LF56)</f>
        <v>167</v>
      </c>
      <c r="LG57" s="24">
        <f t="shared" si="650"/>
        <v>1460</v>
      </c>
      <c r="LH57" s="39"/>
      <c r="LI57" s="38">
        <f t="shared" ref="LI57:LJ57" si="651">SUM(LI45:LI56)</f>
        <v>577</v>
      </c>
      <c r="LJ57" s="24">
        <f t="shared" si="651"/>
        <v>25456</v>
      </c>
      <c r="LK57" s="39"/>
      <c r="LL57" s="38">
        <f t="shared" ref="LL57:LM57" si="652">SUM(LL45:LL56)</f>
        <v>59</v>
      </c>
      <c r="LM57" s="24">
        <f t="shared" si="652"/>
        <v>1087</v>
      </c>
      <c r="LN57" s="39"/>
      <c r="LO57" s="38">
        <f t="shared" ref="LO57:LP57" si="653">SUM(LO45:LO56)</f>
        <v>0</v>
      </c>
      <c r="LP57" s="24">
        <f t="shared" si="653"/>
        <v>0</v>
      </c>
      <c r="LQ57" s="39"/>
      <c r="LR57" s="38">
        <f t="shared" ref="LR57:LS57" si="654">SUM(LR45:LR56)</f>
        <v>24</v>
      </c>
      <c r="LS57" s="24">
        <f t="shared" si="654"/>
        <v>943</v>
      </c>
      <c r="LT57" s="39"/>
      <c r="LU57" s="38">
        <f t="shared" ref="LU57:LV57" si="655">SUM(LU45:LU56)</f>
        <v>0</v>
      </c>
      <c r="LV57" s="24">
        <f t="shared" si="655"/>
        <v>0</v>
      </c>
      <c r="LW57" s="39"/>
      <c r="LX57" s="38">
        <f t="shared" ref="LX57:LY57" si="656">SUM(LX45:LX56)</f>
        <v>0</v>
      </c>
      <c r="LY57" s="24">
        <f t="shared" si="656"/>
        <v>0</v>
      </c>
      <c r="LZ57" s="39"/>
      <c r="MA57" s="25" t="e">
        <f>L57+O57+R57+AA57+AG57+AP57+AS57+BB57+BH57+BK57+CC57+CF57+CI57+CX57+DJ57+DV57+DY57+EB57+EE57+EH57+EK57+EN57+EQ57+EW57+EZ57+FF57+FU57+GM57+HB57+HQ57+HW57+HZ57+IC57+II57+IL57+IO57+IR57+IU57+IX57+JD57+JG57+JM57+JP57+JV57+JY57+KH57+KN57+KT57+KW57+LF57+LI57+LL57+LR57+LU57+CO57+FC57+AM57+ET57+FO57+FR57+LO57+HT57+HN57+CU57+LC57+KZ57+KB57+JS57+JJ57+IF57+HK57+HH57+HE57+FX57+DG57+DD57+CR57+BZ57+BT57+BN57+BE57+AY57+AJ57+AD57+X57+JA57+GJ57+GG57+CL57+LX57+DA57+GA57+FI57+BW57+GY57+DS57+GD57+FL57+#REF!+GS57</f>
        <v>#REF!</v>
      </c>
      <c r="MB57" s="64" t="e">
        <f>M57+P57+S57+AB57+AH57+AQ57+AT57+BC57+BI57+BL57+CD57+CG57+CJ57+CY57+DK57+DW57+DZ57+EC57+EF57+EI57+EL57+EO57+ER57+EX57+FA57+FG57+FV57+GN57+HC57+HR57+HX57+IA57+ID57+IJ57+IM57+IP57+IS57+IV57+IY57+JE57+JH57+JN57+JQ57+JW57+JZ57+KI57+KO57+KU57+KX57+LG57+LJ57+LM57+LS57+LV57+CP57+FD57+AN57+EU57+FP57+FS57+LP57+HU57+HO57+CV57+LD57+LA57+KC57+JT57+JK57+IG57+HL57+HI57+HF57+FY57+DH57+DE57+CS57+CA57+BU57+BO57+BF57+AZ57+AK57+AE57+Y57+JB57+GK57+GH57+CM57+LY57+DB57+GB57+FJ57+BX57+GZ57+DT57+GE57+FM57+#REF!+GT57</f>
        <v>#REF!</v>
      </c>
      <c r="MC57" s="3"/>
      <c r="MD57" s="4"/>
      <c r="ME57" s="3"/>
      <c r="MF57" s="3"/>
      <c r="MG57" s="3"/>
      <c r="MH57" s="4"/>
      <c r="MI57" s="3"/>
      <c r="MJ57" s="3"/>
      <c r="MK57" s="3"/>
      <c r="ML57" s="4"/>
      <c r="MM57" s="3"/>
      <c r="MN57" s="3"/>
      <c r="MO57" s="1"/>
      <c r="MT57" s="2"/>
      <c r="MY57" s="2"/>
      <c r="ND57" s="2"/>
      <c r="NI57" s="2"/>
      <c r="NN57" s="2"/>
      <c r="NS57" s="2"/>
      <c r="NX57" s="2"/>
      <c r="OC57" s="2"/>
      <c r="OH57" s="2"/>
      <c r="OM57" s="2"/>
      <c r="OR57" s="2"/>
      <c r="OW57" s="2"/>
      <c r="PB57" s="2"/>
      <c r="PG57" s="2"/>
      <c r="PL57" s="2"/>
    </row>
    <row r="58" spans="1:428" x14ac:dyDescent="0.3">
      <c r="A58" s="52">
        <v>2008</v>
      </c>
      <c r="B58" s="53" t="s">
        <v>5</v>
      </c>
      <c r="C58" s="36"/>
      <c r="D58" s="12"/>
      <c r="E58" s="37"/>
      <c r="F58" s="36">
        <v>0</v>
      </c>
      <c r="G58" s="12">
        <v>0</v>
      </c>
      <c r="H58" s="37">
        <f t="shared" ref="H58:H69" si="657">IF(F58=0,0,G58/F58*1000)</f>
        <v>0</v>
      </c>
      <c r="I58" s="36"/>
      <c r="J58" s="12"/>
      <c r="K58" s="37"/>
      <c r="L58" s="36">
        <v>0</v>
      </c>
      <c r="M58" s="12">
        <v>0</v>
      </c>
      <c r="N58" s="37">
        <v>0</v>
      </c>
      <c r="O58" s="36">
        <v>92</v>
      </c>
      <c r="P58" s="12">
        <v>1670</v>
      </c>
      <c r="Q58" s="37">
        <f t="shared" ref="Q58:Q69" si="658">P58/O58*1000</f>
        <v>18152.173913043476</v>
      </c>
      <c r="R58" s="36">
        <v>0</v>
      </c>
      <c r="S58" s="12">
        <v>0</v>
      </c>
      <c r="T58" s="37">
        <v>0</v>
      </c>
      <c r="U58" s="36">
        <v>0</v>
      </c>
      <c r="V58" s="12">
        <v>0</v>
      </c>
      <c r="W58" s="37">
        <f t="shared" ref="W58:W69" si="659">IF(U58=0,0,V58/U58*1000)</f>
        <v>0</v>
      </c>
      <c r="X58" s="36">
        <v>0</v>
      </c>
      <c r="Y58" s="12">
        <v>0</v>
      </c>
      <c r="Z58" s="37">
        <v>0</v>
      </c>
      <c r="AA58" s="36">
        <v>0</v>
      </c>
      <c r="AB58" s="12">
        <v>0</v>
      </c>
      <c r="AC58" s="37">
        <v>0</v>
      </c>
      <c r="AD58" s="36">
        <v>0</v>
      </c>
      <c r="AE58" s="12">
        <v>0</v>
      </c>
      <c r="AF58" s="37">
        <v>0</v>
      </c>
      <c r="AG58" s="36">
        <v>220</v>
      </c>
      <c r="AH58" s="12">
        <v>12137</v>
      </c>
      <c r="AI58" s="37">
        <f t="shared" ref="AI58:AI68" si="660">AH58/AG58*1000</f>
        <v>55168.181818181823</v>
      </c>
      <c r="AJ58" s="36">
        <v>0</v>
      </c>
      <c r="AK58" s="12">
        <v>0</v>
      </c>
      <c r="AL58" s="37">
        <v>0</v>
      </c>
      <c r="AM58" s="36">
        <v>0</v>
      </c>
      <c r="AN58" s="12">
        <v>0</v>
      </c>
      <c r="AO58" s="37">
        <v>0</v>
      </c>
      <c r="AP58" s="36">
        <v>0</v>
      </c>
      <c r="AQ58" s="12">
        <v>0</v>
      </c>
      <c r="AR58" s="37">
        <v>0</v>
      </c>
      <c r="AS58" s="36">
        <v>0</v>
      </c>
      <c r="AT58" s="12">
        <v>0</v>
      </c>
      <c r="AU58" s="37">
        <v>0</v>
      </c>
      <c r="AV58" s="36">
        <v>0</v>
      </c>
      <c r="AW58" s="12">
        <v>0</v>
      </c>
      <c r="AX58" s="37">
        <f t="shared" ref="AX58:AX69" si="661">IF(AV58=0,0,AW58/AV58*1000)</f>
        <v>0</v>
      </c>
      <c r="AY58" s="36">
        <v>0</v>
      </c>
      <c r="AZ58" s="12">
        <v>0</v>
      </c>
      <c r="BA58" s="37">
        <v>0</v>
      </c>
      <c r="BB58" s="36">
        <v>0</v>
      </c>
      <c r="BC58" s="12">
        <v>0</v>
      </c>
      <c r="BD58" s="37">
        <v>0</v>
      </c>
      <c r="BE58" s="36">
        <v>0</v>
      </c>
      <c r="BF58" s="12">
        <v>0</v>
      </c>
      <c r="BG58" s="37">
        <v>0</v>
      </c>
      <c r="BH58" s="36">
        <v>0</v>
      </c>
      <c r="BI58" s="12">
        <v>0</v>
      </c>
      <c r="BJ58" s="37">
        <v>0</v>
      </c>
      <c r="BK58" s="36">
        <v>23</v>
      </c>
      <c r="BL58" s="12">
        <v>251</v>
      </c>
      <c r="BM58" s="37">
        <f t="shared" ref="BM58:BM69" si="662">BL58/BK58*1000</f>
        <v>10913.04347826087</v>
      </c>
      <c r="BN58" s="36">
        <v>0</v>
      </c>
      <c r="BO58" s="12">
        <v>0</v>
      </c>
      <c r="BP58" s="37">
        <v>0</v>
      </c>
      <c r="BQ58" s="36">
        <v>0</v>
      </c>
      <c r="BR58" s="12">
        <v>0</v>
      </c>
      <c r="BS58" s="37">
        <f t="shared" ref="BS58:BS69" si="663">IF(BQ58=0,0,BR58/BQ58*1000)</f>
        <v>0</v>
      </c>
      <c r="BT58" s="36">
        <v>0</v>
      </c>
      <c r="BU58" s="12">
        <v>0</v>
      </c>
      <c r="BV58" s="37">
        <v>0</v>
      </c>
      <c r="BW58" s="36">
        <v>0</v>
      </c>
      <c r="BX58" s="12">
        <v>0</v>
      </c>
      <c r="BY58" s="37">
        <v>0</v>
      </c>
      <c r="BZ58" s="36">
        <v>0</v>
      </c>
      <c r="CA58" s="12">
        <v>0</v>
      </c>
      <c r="CB58" s="37">
        <v>0</v>
      </c>
      <c r="CC58" s="36">
        <v>0</v>
      </c>
      <c r="CD58" s="12">
        <v>0</v>
      </c>
      <c r="CE58" s="37">
        <v>0</v>
      </c>
      <c r="CF58" s="36">
        <v>10</v>
      </c>
      <c r="CG58" s="12">
        <v>309</v>
      </c>
      <c r="CH58" s="37">
        <f t="shared" ref="CH58" si="664">CG58/CF58*1000</f>
        <v>30900</v>
      </c>
      <c r="CI58" s="36">
        <v>0</v>
      </c>
      <c r="CJ58" s="12">
        <v>0</v>
      </c>
      <c r="CK58" s="37">
        <v>0</v>
      </c>
      <c r="CL58" s="36">
        <v>0</v>
      </c>
      <c r="CM58" s="12">
        <v>0</v>
      </c>
      <c r="CN58" s="37">
        <v>0</v>
      </c>
      <c r="CO58" s="36">
        <v>2</v>
      </c>
      <c r="CP58" s="12">
        <v>43</v>
      </c>
      <c r="CQ58" s="37">
        <f t="shared" ref="CQ58" si="665">CP58/CO58*1000</f>
        <v>21500</v>
      </c>
      <c r="CR58" s="36">
        <v>0</v>
      </c>
      <c r="CS58" s="12">
        <v>0</v>
      </c>
      <c r="CT58" s="37">
        <v>0</v>
      </c>
      <c r="CU58" s="36">
        <v>0</v>
      </c>
      <c r="CV58" s="12">
        <v>0</v>
      </c>
      <c r="CW58" s="37">
        <v>0</v>
      </c>
      <c r="CX58" s="36">
        <v>0</v>
      </c>
      <c r="CY58" s="12">
        <v>0</v>
      </c>
      <c r="CZ58" s="37">
        <v>0</v>
      </c>
      <c r="DA58" s="36">
        <v>0</v>
      </c>
      <c r="DB58" s="12">
        <v>0</v>
      </c>
      <c r="DC58" s="37">
        <v>0</v>
      </c>
      <c r="DD58" s="36">
        <v>11</v>
      </c>
      <c r="DE58" s="12">
        <v>240</v>
      </c>
      <c r="DF58" s="37">
        <f t="shared" ref="DF58:DF69" si="666">DE58/DD58*1000</f>
        <v>21818.181818181816</v>
      </c>
      <c r="DG58" s="36">
        <v>0</v>
      </c>
      <c r="DH58" s="12">
        <v>0</v>
      </c>
      <c r="DI58" s="37">
        <v>0</v>
      </c>
      <c r="DJ58" s="36">
        <v>7</v>
      </c>
      <c r="DK58" s="12">
        <v>250</v>
      </c>
      <c r="DL58" s="37">
        <f t="shared" ref="DL58" si="667">DK58/DJ58*1000</f>
        <v>35714.285714285717</v>
      </c>
      <c r="DM58" s="36"/>
      <c r="DN58" s="12"/>
      <c r="DO58" s="37"/>
      <c r="DP58" s="36"/>
      <c r="DQ58" s="12"/>
      <c r="DR58" s="37"/>
      <c r="DS58" s="36">
        <v>0</v>
      </c>
      <c r="DT58" s="12">
        <v>0</v>
      </c>
      <c r="DU58" s="37">
        <v>0</v>
      </c>
      <c r="DV58" s="36">
        <v>2</v>
      </c>
      <c r="DW58" s="12">
        <v>3</v>
      </c>
      <c r="DX58" s="37">
        <f t="shared" ref="DX58:DX68" si="668">DW58/DV58*1000</f>
        <v>1500</v>
      </c>
      <c r="DY58" s="36">
        <v>3</v>
      </c>
      <c r="DZ58" s="12">
        <v>55</v>
      </c>
      <c r="EA58" s="37">
        <f t="shared" ref="EA58:EA68" si="669">DZ58/DY58*1000</f>
        <v>18333.333333333332</v>
      </c>
      <c r="EB58" s="36">
        <v>1</v>
      </c>
      <c r="EC58" s="12">
        <v>8</v>
      </c>
      <c r="ED58" s="37">
        <f t="shared" ref="ED58:ED69" si="670">EC58/EB58*1000</f>
        <v>8000</v>
      </c>
      <c r="EE58" s="36">
        <v>0</v>
      </c>
      <c r="EF58" s="12">
        <v>0</v>
      </c>
      <c r="EG58" s="37">
        <v>0</v>
      </c>
      <c r="EH58" s="36">
        <v>6</v>
      </c>
      <c r="EI58" s="12">
        <v>136</v>
      </c>
      <c r="EJ58" s="37">
        <f t="shared" ref="EJ58" si="671">EI58/EH58*1000</f>
        <v>22666.666666666668</v>
      </c>
      <c r="EK58" s="36">
        <v>0</v>
      </c>
      <c r="EL58" s="12">
        <v>0</v>
      </c>
      <c r="EM58" s="37">
        <v>0</v>
      </c>
      <c r="EN58" s="36">
        <v>119</v>
      </c>
      <c r="EO58" s="12">
        <v>2121</v>
      </c>
      <c r="EP58" s="37">
        <f t="shared" ref="EP58:EP69" si="672">EO58/EN58*1000</f>
        <v>17823.529411764706</v>
      </c>
      <c r="EQ58" s="36">
        <v>18</v>
      </c>
      <c r="ER58" s="12">
        <v>666</v>
      </c>
      <c r="ES58" s="37">
        <f t="shared" ref="ES58:ES69" si="673">ER58/EQ58*1000</f>
        <v>37000</v>
      </c>
      <c r="ET58" s="36">
        <v>0</v>
      </c>
      <c r="EU58" s="12">
        <v>0</v>
      </c>
      <c r="EV58" s="37">
        <v>0</v>
      </c>
      <c r="EW58" s="36">
        <v>0</v>
      </c>
      <c r="EX58" s="12">
        <v>0</v>
      </c>
      <c r="EY58" s="37">
        <v>0</v>
      </c>
      <c r="EZ58" s="36">
        <v>0</v>
      </c>
      <c r="FA58" s="12">
        <v>0</v>
      </c>
      <c r="FB58" s="37">
        <v>0</v>
      </c>
      <c r="FC58" s="36">
        <v>0</v>
      </c>
      <c r="FD58" s="12">
        <v>0</v>
      </c>
      <c r="FE58" s="37">
        <v>0</v>
      </c>
      <c r="FF58" s="36">
        <v>0</v>
      </c>
      <c r="FG58" s="12">
        <v>0</v>
      </c>
      <c r="FH58" s="37">
        <v>0</v>
      </c>
      <c r="FI58" s="36">
        <v>0</v>
      </c>
      <c r="FJ58" s="12">
        <v>0</v>
      </c>
      <c r="FK58" s="37">
        <v>0</v>
      </c>
      <c r="FL58" s="36">
        <v>0</v>
      </c>
      <c r="FM58" s="12">
        <v>0</v>
      </c>
      <c r="FN58" s="37">
        <v>0</v>
      </c>
      <c r="FO58" s="36">
        <v>0</v>
      </c>
      <c r="FP58" s="12">
        <v>0</v>
      </c>
      <c r="FQ58" s="37">
        <v>0</v>
      </c>
      <c r="FR58" s="36">
        <v>0</v>
      </c>
      <c r="FS58" s="12">
        <v>0</v>
      </c>
      <c r="FT58" s="37">
        <v>0</v>
      </c>
      <c r="FU58" s="36">
        <v>0</v>
      </c>
      <c r="FV58" s="12">
        <v>0</v>
      </c>
      <c r="FW58" s="37">
        <v>0</v>
      </c>
      <c r="FX58" s="36">
        <v>0</v>
      </c>
      <c r="FY58" s="12">
        <v>0</v>
      </c>
      <c r="FZ58" s="37">
        <v>0</v>
      </c>
      <c r="GA58" s="36">
        <v>0</v>
      </c>
      <c r="GB58" s="12">
        <v>0</v>
      </c>
      <c r="GC58" s="37">
        <v>0</v>
      </c>
      <c r="GD58" s="36">
        <v>0</v>
      </c>
      <c r="GE58" s="12">
        <v>0</v>
      </c>
      <c r="GF58" s="37">
        <v>0</v>
      </c>
      <c r="GG58" s="36">
        <v>0</v>
      </c>
      <c r="GH58" s="12">
        <v>0</v>
      </c>
      <c r="GI58" s="37">
        <v>0</v>
      </c>
      <c r="GJ58" s="36">
        <v>0</v>
      </c>
      <c r="GK58" s="12">
        <v>0</v>
      </c>
      <c r="GL58" s="37">
        <v>0</v>
      </c>
      <c r="GM58" s="36">
        <v>10</v>
      </c>
      <c r="GN58" s="12">
        <v>156</v>
      </c>
      <c r="GO58" s="37">
        <f t="shared" ref="GO58:GO59" si="674">GN58/GM58*1000</f>
        <v>15600</v>
      </c>
      <c r="GP58" s="36">
        <v>0</v>
      </c>
      <c r="GQ58" s="12">
        <v>0</v>
      </c>
      <c r="GR58" s="37">
        <f t="shared" ref="GR58:GR69" si="675">IF(GP58=0,0,GQ58/GP58*1000)</f>
        <v>0</v>
      </c>
      <c r="GS58" s="36">
        <v>0</v>
      </c>
      <c r="GT58" s="12">
        <v>0</v>
      </c>
      <c r="GU58" s="37">
        <f t="shared" ref="GU58:GU69" si="676">IF(GS58=0,0,GT58/GS58*1000)</f>
        <v>0</v>
      </c>
      <c r="GV58" s="36">
        <v>0</v>
      </c>
      <c r="GW58" s="12">
        <v>0</v>
      </c>
      <c r="GX58" s="37">
        <f t="shared" ref="GX58:GX69" si="677">IF(GV58=0,0,GW58/GV58*1000)</f>
        <v>0</v>
      </c>
      <c r="GY58" s="36">
        <v>0</v>
      </c>
      <c r="GZ58" s="12">
        <v>0</v>
      </c>
      <c r="HA58" s="37">
        <v>0</v>
      </c>
      <c r="HB58" s="36">
        <v>0</v>
      </c>
      <c r="HC58" s="12">
        <v>0</v>
      </c>
      <c r="HD58" s="37">
        <v>0</v>
      </c>
      <c r="HE58" s="36">
        <v>0</v>
      </c>
      <c r="HF58" s="12">
        <v>0</v>
      </c>
      <c r="HG58" s="37">
        <v>0</v>
      </c>
      <c r="HH58" s="36">
        <v>0</v>
      </c>
      <c r="HI58" s="12">
        <v>0</v>
      </c>
      <c r="HJ58" s="37">
        <v>0</v>
      </c>
      <c r="HK58" s="36">
        <v>0</v>
      </c>
      <c r="HL58" s="12">
        <v>0</v>
      </c>
      <c r="HM58" s="37">
        <v>0</v>
      </c>
      <c r="HN58" s="36">
        <v>0</v>
      </c>
      <c r="HO58" s="12">
        <v>0</v>
      </c>
      <c r="HP58" s="37">
        <v>0</v>
      </c>
      <c r="HQ58" s="36">
        <v>0</v>
      </c>
      <c r="HR58" s="12">
        <v>0</v>
      </c>
      <c r="HS58" s="37">
        <v>0</v>
      </c>
      <c r="HT58" s="36">
        <v>0</v>
      </c>
      <c r="HU58" s="12">
        <v>0</v>
      </c>
      <c r="HV58" s="37">
        <v>0</v>
      </c>
      <c r="HW58" s="36">
        <v>1</v>
      </c>
      <c r="HX58" s="12">
        <v>8</v>
      </c>
      <c r="HY58" s="37">
        <f t="shared" ref="HY58:HY61" si="678">HX58/HW58*1000</f>
        <v>8000</v>
      </c>
      <c r="HZ58" s="36">
        <v>0</v>
      </c>
      <c r="IA58" s="12">
        <v>0</v>
      </c>
      <c r="IB58" s="37">
        <v>0</v>
      </c>
      <c r="IC58" s="36">
        <v>0</v>
      </c>
      <c r="ID58" s="12">
        <v>0</v>
      </c>
      <c r="IE58" s="37">
        <v>0</v>
      </c>
      <c r="IF58" s="36">
        <v>0</v>
      </c>
      <c r="IG58" s="12">
        <v>0</v>
      </c>
      <c r="IH58" s="37">
        <v>0</v>
      </c>
      <c r="II58" s="36">
        <v>0</v>
      </c>
      <c r="IJ58" s="12">
        <v>0</v>
      </c>
      <c r="IK58" s="37">
        <v>0</v>
      </c>
      <c r="IL58" s="36">
        <v>0</v>
      </c>
      <c r="IM58" s="12">
        <v>0</v>
      </c>
      <c r="IN58" s="37">
        <v>0</v>
      </c>
      <c r="IO58" s="36">
        <v>0</v>
      </c>
      <c r="IP58" s="12">
        <v>0</v>
      </c>
      <c r="IQ58" s="37">
        <v>0</v>
      </c>
      <c r="IR58" s="36">
        <v>0</v>
      </c>
      <c r="IS58" s="12">
        <v>0</v>
      </c>
      <c r="IT58" s="37">
        <v>0</v>
      </c>
      <c r="IU58" s="36">
        <v>0</v>
      </c>
      <c r="IV58" s="12">
        <v>0</v>
      </c>
      <c r="IW58" s="37">
        <v>0</v>
      </c>
      <c r="IX58" s="36">
        <v>0</v>
      </c>
      <c r="IY58" s="12">
        <v>0</v>
      </c>
      <c r="IZ58" s="37">
        <v>0</v>
      </c>
      <c r="JA58" s="36">
        <v>0</v>
      </c>
      <c r="JB58" s="12">
        <v>0</v>
      </c>
      <c r="JC58" s="37">
        <v>0</v>
      </c>
      <c r="JD58" s="36">
        <v>0</v>
      </c>
      <c r="JE58" s="12">
        <v>0</v>
      </c>
      <c r="JF58" s="37">
        <v>0</v>
      </c>
      <c r="JG58" s="36">
        <v>14</v>
      </c>
      <c r="JH58" s="12">
        <v>172</v>
      </c>
      <c r="JI58" s="37">
        <f t="shared" ref="JI58:JI69" si="679">JH58/JG58*1000</f>
        <v>12285.714285714286</v>
      </c>
      <c r="JJ58" s="36">
        <v>0</v>
      </c>
      <c r="JK58" s="12">
        <v>0</v>
      </c>
      <c r="JL58" s="37">
        <v>0</v>
      </c>
      <c r="JM58" s="36">
        <v>0</v>
      </c>
      <c r="JN58" s="12">
        <v>0</v>
      </c>
      <c r="JO58" s="37">
        <v>0</v>
      </c>
      <c r="JP58" s="36">
        <v>0</v>
      </c>
      <c r="JQ58" s="12">
        <v>0</v>
      </c>
      <c r="JR58" s="37">
        <v>0</v>
      </c>
      <c r="JS58" s="36">
        <v>0</v>
      </c>
      <c r="JT58" s="12">
        <v>0</v>
      </c>
      <c r="JU58" s="37">
        <v>0</v>
      </c>
      <c r="JV58" s="36">
        <v>2</v>
      </c>
      <c r="JW58" s="12">
        <v>43</v>
      </c>
      <c r="JX58" s="37">
        <f t="shared" ref="JX58" si="680">JW58/JV58*1000</f>
        <v>21500</v>
      </c>
      <c r="JY58" s="36">
        <v>0</v>
      </c>
      <c r="JZ58" s="12">
        <v>0</v>
      </c>
      <c r="KA58" s="37">
        <v>0</v>
      </c>
      <c r="KB58" s="36">
        <v>0</v>
      </c>
      <c r="KC58" s="12">
        <v>0</v>
      </c>
      <c r="KD58" s="37">
        <v>0</v>
      </c>
      <c r="KE58" s="36"/>
      <c r="KF58" s="12"/>
      <c r="KG58" s="37"/>
      <c r="KH58" s="36">
        <v>6</v>
      </c>
      <c r="KI58" s="12">
        <v>16</v>
      </c>
      <c r="KJ58" s="37">
        <f t="shared" ref="KJ58:KJ59" si="681">KI58/KH58*1000</f>
        <v>2666.6666666666665</v>
      </c>
      <c r="KK58" s="36">
        <v>0</v>
      </c>
      <c r="KL58" s="12">
        <v>0</v>
      </c>
      <c r="KM58" s="37">
        <f t="shared" ref="KM58:KM69" si="682">IF(KK58=0,0,KL58/KK58*1000)</f>
        <v>0</v>
      </c>
      <c r="KN58" s="36">
        <v>7</v>
      </c>
      <c r="KO58" s="12">
        <v>179</v>
      </c>
      <c r="KP58" s="37">
        <f t="shared" ref="KP58:KP64" si="683">KO58/KN58*1000</f>
        <v>25571.428571428572</v>
      </c>
      <c r="KQ58" s="36"/>
      <c r="KR58" s="12"/>
      <c r="KS58" s="37"/>
      <c r="KT58" s="36">
        <v>0</v>
      </c>
      <c r="KU58" s="12">
        <v>0</v>
      </c>
      <c r="KV58" s="37">
        <v>0</v>
      </c>
      <c r="KW58" s="36">
        <v>0</v>
      </c>
      <c r="KX58" s="12">
        <v>0</v>
      </c>
      <c r="KY58" s="37">
        <v>0</v>
      </c>
      <c r="KZ58" s="36">
        <v>0</v>
      </c>
      <c r="LA58" s="12">
        <v>0</v>
      </c>
      <c r="LB58" s="37">
        <v>0</v>
      </c>
      <c r="LC58" s="36">
        <v>0</v>
      </c>
      <c r="LD58" s="12">
        <v>0</v>
      </c>
      <c r="LE58" s="37">
        <v>0</v>
      </c>
      <c r="LF58" s="36">
        <v>0</v>
      </c>
      <c r="LG58" s="12">
        <v>0</v>
      </c>
      <c r="LH58" s="37">
        <v>0</v>
      </c>
      <c r="LI58" s="36">
        <v>72</v>
      </c>
      <c r="LJ58" s="12">
        <v>2210</v>
      </c>
      <c r="LK58" s="37">
        <f t="shared" ref="LK58:LK69" si="684">LJ58/LI58*1000</f>
        <v>30694.444444444442</v>
      </c>
      <c r="LL58" s="36">
        <v>5</v>
      </c>
      <c r="LM58" s="12">
        <v>107</v>
      </c>
      <c r="LN58" s="37">
        <f t="shared" ref="LN58:LN69" si="685">LM58/LL58*1000</f>
        <v>21400</v>
      </c>
      <c r="LO58" s="36">
        <v>0</v>
      </c>
      <c r="LP58" s="12">
        <v>0</v>
      </c>
      <c r="LQ58" s="37">
        <v>0</v>
      </c>
      <c r="LR58" s="36">
        <v>6</v>
      </c>
      <c r="LS58" s="12">
        <v>82</v>
      </c>
      <c r="LT58" s="37">
        <f t="shared" ref="LT58" si="686">LS58/LR58*1000</f>
        <v>13666.666666666666</v>
      </c>
      <c r="LU58" s="36">
        <v>0</v>
      </c>
      <c r="LV58" s="12">
        <v>0</v>
      </c>
      <c r="LW58" s="37">
        <v>0</v>
      </c>
      <c r="LX58" s="36">
        <v>0</v>
      </c>
      <c r="LY58" s="12">
        <v>0</v>
      </c>
      <c r="LZ58" s="37">
        <v>0</v>
      </c>
      <c r="MA58" s="6" t="e">
        <f>L58+O58+R58+AA58+AG58+AP58+AS58+BB58+BH58+BK58+CC58+CF58+CI58+CX58+DJ58+DV58+DY58+EB58+EE58+EH58+EK58+EN58+EQ58+EW58+EZ58+FF58+FU58+GM58+HB58+HQ58+HW58+HZ58+IC58+II58+IL58+IO58+IR58+IU58+IX58+JD58+JG58+JM58+JP58+JV58+JY58+KH58+KN58+KT58+KW58+LF58+LI58+LL58+LR58+LU58+CO58+FC58+AM58+ET58+FO58+FR58+LO58+HT58+HN58+CU58+LC58+KZ58+KB58+JS58+JJ58+IF58+HK58+HH58+HE58+FX58+DG58+DD58+CR58+BZ58+BT58+BN58+BE58+AY58+AJ58+AD58+X58+JA58+GJ58+GG58+CL58+LX58+DA58+GA58+FI58+BW58+GY58+DS58+GD58+FL58+#REF!+GS58</f>
        <v>#REF!</v>
      </c>
      <c r="MB58" s="63" t="e">
        <f>M58+P58+S58+AB58+AH58+AQ58+AT58+BC58+BI58+BL58+CD58+CG58+CJ58+CY58+DK58+DW58+DZ58+EC58+EF58+EI58+EL58+EO58+ER58+EX58+FA58+FG58+FV58+GN58+HC58+HR58+HX58+IA58+ID58+IJ58+IM58+IP58+IS58+IV58+IY58+JE58+JH58+JN58+JQ58+JW58+JZ58+KI58+KO58+KU58+KX58+LG58+LJ58+LM58+LS58+LV58+CP58+FD58+AN58+EU58+FP58+FS58+LP58+HU58+HO58+CV58+LD58+LA58+KC58+JT58+JK58+IG58+HL58+HI58+HF58+FY58+DH58+DE58+CS58+CA58+BU58+BO58+BF58+AZ58+AK58+AE58+Y58+JB58+GK58+GH58+CM58+LY58+DB58+GB58+FJ58+BX58+GZ58+DT58+GE58+FM58+#REF!+GT58</f>
        <v>#REF!</v>
      </c>
      <c r="MC58" s="3"/>
      <c r="MD58" s="4"/>
      <c r="ME58" s="3"/>
      <c r="MF58" s="3"/>
      <c r="MG58" s="3"/>
      <c r="MH58" s="4"/>
      <c r="MI58" s="3"/>
      <c r="MJ58" s="3"/>
      <c r="MK58" s="3"/>
      <c r="ML58" s="4"/>
      <c r="MM58" s="3"/>
      <c r="MN58" s="3"/>
      <c r="MO58" s="1"/>
    </row>
    <row r="59" spans="1:428" x14ac:dyDescent="0.3">
      <c r="A59" s="52">
        <v>2008</v>
      </c>
      <c r="B59" s="53" t="s">
        <v>6</v>
      </c>
      <c r="C59" s="36"/>
      <c r="D59" s="12"/>
      <c r="E59" s="37"/>
      <c r="F59" s="36">
        <v>0</v>
      </c>
      <c r="G59" s="12">
        <v>0</v>
      </c>
      <c r="H59" s="37">
        <f t="shared" si="657"/>
        <v>0</v>
      </c>
      <c r="I59" s="36"/>
      <c r="J59" s="12"/>
      <c r="K59" s="37"/>
      <c r="L59" s="36">
        <v>0</v>
      </c>
      <c r="M59" s="12">
        <v>0</v>
      </c>
      <c r="N59" s="37">
        <v>0</v>
      </c>
      <c r="O59" s="36">
        <v>38</v>
      </c>
      <c r="P59" s="12">
        <v>674</v>
      </c>
      <c r="Q59" s="37">
        <f t="shared" si="658"/>
        <v>17736.842105263157</v>
      </c>
      <c r="R59" s="36">
        <v>15</v>
      </c>
      <c r="S59" s="12">
        <v>376</v>
      </c>
      <c r="T59" s="37">
        <f t="shared" ref="T59" si="687">S59/R59*1000</f>
        <v>25066.666666666668</v>
      </c>
      <c r="U59" s="36">
        <v>0</v>
      </c>
      <c r="V59" s="12">
        <v>0</v>
      </c>
      <c r="W59" s="37">
        <f t="shared" si="659"/>
        <v>0</v>
      </c>
      <c r="X59" s="36">
        <v>0</v>
      </c>
      <c r="Y59" s="12">
        <v>0</v>
      </c>
      <c r="Z59" s="37">
        <v>0</v>
      </c>
      <c r="AA59" s="36">
        <v>0</v>
      </c>
      <c r="AB59" s="12">
        <v>0</v>
      </c>
      <c r="AC59" s="37">
        <v>0</v>
      </c>
      <c r="AD59" s="36">
        <v>0</v>
      </c>
      <c r="AE59" s="12">
        <v>0</v>
      </c>
      <c r="AF59" s="37">
        <v>0</v>
      </c>
      <c r="AG59" s="36">
        <v>180</v>
      </c>
      <c r="AH59" s="12">
        <v>8266</v>
      </c>
      <c r="AI59" s="37">
        <f t="shared" si="660"/>
        <v>45922.222222222226</v>
      </c>
      <c r="AJ59" s="36">
        <v>0</v>
      </c>
      <c r="AK59" s="12">
        <v>0</v>
      </c>
      <c r="AL59" s="37">
        <v>0</v>
      </c>
      <c r="AM59" s="36">
        <v>0</v>
      </c>
      <c r="AN59" s="12">
        <v>0</v>
      </c>
      <c r="AO59" s="37">
        <v>0</v>
      </c>
      <c r="AP59" s="36">
        <v>0</v>
      </c>
      <c r="AQ59" s="12">
        <v>0</v>
      </c>
      <c r="AR59" s="37">
        <v>0</v>
      </c>
      <c r="AS59" s="36">
        <v>0</v>
      </c>
      <c r="AT59" s="12">
        <v>0</v>
      </c>
      <c r="AU59" s="37">
        <v>0</v>
      </c>
      <c r="AV59" s="36">
        <v>0</v>
      </c>
      <c r="AW59" s="12">
        <v>0</v>
      </c>
      <c r="AX59" s="37">
        <f t="shared" si="661"/>
        <v>0</v>
      </c>
      <c r="AY59" s="36">
        <v>0</v>
      </c>
      <c r="AZ59" s="12">
        <v>0</v>
      </c>
      <c r="BA59" s="37">
        <v>0</v>
      </c>
      <c r="BB59" s="36">
        <v>0</v>
      </c>
      <c r="BC59" s="12">
        <v>0</v>
      </c>
      <c r="BD59" s="37">
        <v>0</v>
      </c>
      <c r="BE59" s="36">
        <v>0</v>
      </c>
      <c r="BF59" s="12">
        <v>0</v>
      </c>
      <c r="BG59" s="37">
        <v>0</v>
      </c>
      <c r="BH59" s="36">
        <v>0</v>
      </c>
      <c r="BI59" s="12">
        <v>0</v>
      </c>
      <c r="BJ59" s="37">
        <v>0</v>
      </c>
      <c r="BK59" s="36">
        <v>14</v>
      </c>
      <c r="BL59" s="12">
        <v>96</v>
      </c>
      <c r="BM59" s="37">
        <f t="shared" si="662"/>
        <v>6857.1428571428569</v>
      </c>
      <c r="BN59" s="36">
        <v>0</v>
      </c>
      <c r="BO59" s="12">
        <v>0</v>
      </c>
      <c r="BP59" s="37">
        <v>0</v>
      </c>
      <c r="BQ59" s="36">
        <v>0</v>
      </c>
      <c r="BR59" s="12">
        <v>0</v>
      </c>
      <c r="BS59" s="37">
        <f t="shared" si="663"/>
        <v>0</v>
      </c>
      <c r="BT59" s="36">
        <v>0</v>
      </c>
      <c r="BU59" s="12">
        <v>0</v>
      </c>
      <c r="BV59" s="37">
        <v>0</v>
      </c>
      <c r="BW59" s="36">
        <v>0</v>
      </c>
      <c r="BX59" s="12">
        <v>0</v>
      </c>
      <c r="BY59" s="37">
        <v>0</v>
      </c>
      <c r="BZ59" s="36">
        <v>0</v>
      </c>
      <c r="CA59" s="12">
        <v>0</v>
      </c>
      <c r="CB59" s="37">
        <v>0</v>
      </c>
      <c r="CC59" s="36">
        <v>0</v>
      </c>
      <c r="CD59" s="12">
        <v>0</v>
      </c>
      <c r="CE59" s="37">
        <v>0</v>
      </c>
      <c r="CF59" s="36">
        <v>0</v>
      </c>
      <c r="CG59" s="12">
        <v>0</v>
      </c>
      <c r="CH59" s="37">
        <v>0</v>
      </c>
      <c r="CI59" s="36">
        <v>0</v>
      </c>
      <c r="CJ59" s="12">
        <v>0</v>
      </c>
      <c r="CK59" s="37">
        <v>0</v>
      </c>
      <c r="CL59" s="36">
        <v>0</v>
      </c>
      <c r="CM59" s="12">
        <v>0</v>
      </c>
      <c r="CN59" s="37">
        <v>0</v>
      </c>
      <c r="CO59" s="36">
        <v>0</v>
      </c>
      <c r="CP59" s="12">
        <v>0</v>
      </c>
      <c r="CQ59" s="37">
        <v>0</v>
      </c>
      <c r="CR59" s="36">
        <v>0</v>
      </c>
      <c r="CS59" s="12">
        <v>0</v>
      </c>
      <c r="CT59" s="37">
        <v>0</v>
      </c>
      <c r="CU59" s="36">
        <v>0</v>
      </c>
      <c r="CV59" s="12">
        <v>0</v>
      </c>
      <c r="CW59" s="37">
        <v>0</v>
      </c>
      <c r="CX59" s="36">
        <v>12</v>
      </c>
      <c r="CY59" s="12">
        <v>360</v>
      </c>
      <c r="CZ59" s="37">
        <f t="shared" ref="CZ59:CZ69" si="688">CY59/CX59*1000</f>
        <v>30000</v>
      </c>
      <c r="DA59" s="36">
        <v>0</v>
      </c>
      <c r="DB59" s="12">
        <v>0</v>
      </c>
      <c r="DC59" s="37">
        <v>0</v>
      </c>
      <c r="DD59" s="36">
        <v>6</v>
      </c>
      <c r="DE59" s="12">
        <v>128</v>
      </c>
      <c r="DF59" s="37">
        <f t="shared" si="666"/>
        <v>21333.333333333332</v>
      </c>
      <c r="DG59" s="36">
        <v>0</v>
      </c>
      <c r="DH59" s="12">
        <v>0</v>
      </c>
      <c r="DI59" s="37">
        <v>0</v>
      </c>
      <c r="DJ59" s="36">
        <v>-6</v>
      </c>
      <c r="DK59" s="12">
        <v>-239</v>
      </c>
      <c r="DL59" s="37">
        <f>DK59/DJ59*-1000</f>
        <v>-39833.333333333336</v>
      </c>
      <c r="DM59" s="36"/>
      <c r="DN59" s="12"/>
      <c r="DO59" s="37"/>
      <c r="DP59" s="36"/>
      <c r="DQ59" s="12"/>
      <c r="DR59" s="37"/>
      <c r="DS59" s="36">
        <v>0</v>
      </c>
      <c r="DT59" s="12">
        <v>0</v>
      </c>
      <c r="DU59" s="37">
        <v>0</v>
      </c>
      <c r="DV59" s="36">
        <v>1</v>
      </c>
      <c r="DW59" s="12">
        <v>6</v>
      </c>
      <c r="DX59" s="37">
        <f t="shared" si="668"/>
        <v>6000</v>
      </c>
      <c r="DY59" s="36">
        <v>0</v>
      </c>
      <c r="DZ59" s="12">
        <v>0</v>
      </c>
      <c r="EA59" s="37">
        <v>0</v>
      </c>
      <c r="EB59" s="36">
        <v>2</v>
      </c>
      <c r="EC59" s="12">
        <v>22</v>
      </c>
      <c r="ED59" s="37">
        <f t="shared" si="670"/>
        <v>11000</v>
      </c>
      <c r="EE59" s="36">
        <v>0</v>
      </c>
      <c r="EF59" s="12">
        <v>0</v>
      </c>
      <c r="EG59" s="37">
        <v>0</v>
      </c>
      <c r="EH59" s="36">
        <v>0</v>
      </c>
      <c r="EI59" s="12">
        <v>0</v>
      </c>
      <c r="EJ59" s="37">
        <v>0</v>
      </c>
      <c r="EK59" s="36">
        <v>0</v>
      </c>
      <c r="EL59" s="12">
        <v>0</v>
      </c>
      <c r="EM59" s="37">
        <v>0</v>
      </c>
      <c r="EN59" s="36">
        <v>127</v>
      </c>
      <c r="EO59" s="12">
        <v>2149</v>
      </c>
      <c r="EP59" s="37">
        <f t="shared" si="672"/>
        <v>16921.259842519685</v>
      </c>
      <c r="EQ59" s="36">
        <v>42</v>
      </c>
      <c r="ER59" s="12">
        <v>1595</v>
      </c>
      <c r="ES59" s="37">
        <f t="shared" si="673"/>
        <v>37976.190476190473</v>
      </c>
      <c r="ET59" s="36">
        <v>0</v>
      </c>
      <c r="EU59" s="12">
        <v>0</v>
      </c>
      <c r="EV59" s="37">
        <v>0</v>
      </c>
      <c r="EW59" s="36">
        <v>0</v>
      </c>
      <c r="EX59" s="12">
        <v>0</v>
      </c>
      <c r="EY59" s="37">
        <v>0</v>
      </c>
      <c r="EZ59" s="36">
        <v>0</v>
      </c>
      <c r="FA59" s="12">
        <v>0</v>
      </c>
      <c r="FB59" s="37">
        <v>0</v>
      </c>
      <c r="FC59" s="36">
        <v>0</v>
      </c>
      <c r="FD59" s="12">
        <v>0</v>
      </c>
      <c r="FE59" s="37">
        <v>0</v>
      </c>
      <c r="FF59" s="36">
        <v>1</v>
      </c>
      <c r="FG59" s="12">
        <v>18</v>
      </c>
      <c r="FH59" s="37">
        <f t="shared" ref="FH59" si="689">FG59/FF59*1000</f>
        <v>18000</v>
      </c>
      <c r="FI59" s="36">
        <v>0</v>
      </c>
      <c r="FJ59" s="12">
        <v>0</v>
      </c>
      <c r="FK59" s="37">
        <v>0</v>
      </c>
      <c r="FL59" s="36">
        <v>0</v>
      </c>
      <c r="FM59" s="12">
        <v>0</v>
      </c>
      <c r="FN59" s="37">
        <v>0</v>
      </c>
      <c r="FO59" s="36">
        <v>0</v>
      </c>
      <c r="FP59" s="12">
        <v>0</v>
      </c>
      <c r="FQ59" s="37">
        <v>0</v>
      </c>
      <c r="FR59" s="36">
        <v>0</v>
      </c>
      <c r="FS59" s="12">
        <v>0</v>
      </c>
      <c r="FT59" s="37">
        <v>0</v>
      </c>
      <c r="FU59" s="36">
        <v>0</v>
      </c>
      <c r="FV59" s="12">
        <v>0</v>
      </c>
      <c r="FW59" s="37">
        <v>0</v>
      </c>
      <c r="FX59" s="36">
        <v>0</v>
      </c>
      <c r="FY59" s="12">
        <v>0</v>
      </c>
      <c r="FZ59" s="37">
        <v>0</v>
      </c>
      <c r="GA59" s="36">
        <v>0</v>
      </c>
      <c r="GB59" s="12">
        <v>0</v>
      </c>
      <c r="GC59" s="37">
        <v>0</v>
      </c>
      <c r="GD59" s="36">
        <v>0</v>
      </c>
      <c r="GE59" s="12">
        <v>0</v>
      </c>
      <c r="GF59" s="37">
        <v>0</v>
      </c>
      <c r="GG59" s="36">
        <v>0</v>
      </c>
      <c r="GH59" s="12">
        <v>0</v>
      </c>
      <c r="GI59" s="37">
        <v>0</v>
      </c>
      <c r="GJ59" s="36">
        <v>0</v>
      </c>
      <c r="GK59" s="12">
        <v>0</v>
      </c>
      <c r="GL59" s="37">
        <v>0</v>
      </c>
      <c r="GM59" s="36">
        <v>6</v>
      </c>
      <c r="GN59" s="12">
        <v>180</v>
      </c>
      <c r="GO59" s="37">
        <f t="shared" si="674"/>
        <v>30000</v>
      </c>
      <c r="GP59" s="36">
        <v>0</v>
      </c>
      <c r="GQ59" s="12">
        <v>0</v>
      </c>
      <c r="GR59" s="37">
        <f t="shared" si="675"/>
        <v>0</v>
      </c>
      <c r="GS59" s="36">
        <v>0</v>
      </c>
      <c r="GT59" s="12">
        <v>0</v>
      </c>
      <c r="GU59" s="37">
        <f t="shared" si="676"/>
        <v>0</v>
      </c>
      <c r="GV59" s="36">
        <v>0</v>
      </c>
      <c r="GW59" s="12">
        <v>0</v>
      </c>
      <c r="GX59" s="37">
        <f t="shared" si="677"/>
        <v>0</v>
      </c>
      <c r="GY59" s="36">
        <v>0</v>
      </c>
      <c r="GZ59" s="12">
        <v>0</v>
      </c>
      <c r="HA59" s="37">
        <v>0</v>
      </c>
      <c r="HB59" s="36">
        <v>0</v>
      </c>
      <c r="HC59" s="12">
        <v>0</v>
      </c>
      <c r="HD59" s="37">
        <v>0</v>
      </c>
      <c r="HE59" s="36">
        <v>0</v>
      </c>
      <c r="HF59" s="12">
        <v>0</v>
      </c>
      <c r="HG59" s="37">
        <v>0</v>
      </c>
      <c r="HH59" s="36">
        <v>0</v>
      </c>
      <c r="HI59" s="12">
        <v>0</v>
      </c>
      <c r="HJ59" s="37">
        <v>0</v>
      </c>
      <c r="HK59" s="36">
        <v>0</v>
      </c>
      <c r="HL59" s="12">
        <v>0</v>
      </c>
      <c r="HM59" s="37">
        <v>0</v>
      </c>
      <c r="HN59" s="36">
        <v>0</v>
      </c>
      <c r="HO59" s="12">
        <v>0</v>
      </c>
      <c r="HP59" s="37">
        <v>0</v>
      </c>
      <c r="HQ59" s="36">
        <v>0</v>
      </c>
      <c r="HR59" s="12">
        <v>0</v>
      </c>
      <c r="HS59" s="37">
        <v>0</v>
      </c>
      <c r="HT59" s="36">
        <v>0</v>
      </c>
      <c r="HU59" s="12">
        <v>0</v>
      </c>
      <c r="HV59" s="37">
        <v>0</v>
      </c>
      <c r="HW59" s="36">
        <v>3</v>
      </c>
      <c r="HX59" s="12">
        <v>112</v>
      </c>
      <c r="HY59" s="37">
        <f t="shared" si="678"/>
        <v>37333.333333333336</v>
      </c>
      <c r="HZ59" s="36">
        <v>0</v>
      </c>
      <c r="IA59" s="12">
        <v>0</v>
      </c>
      <c r="IB59" s="37">
        <v>0</v>
      </c>
      <c r="IC59" s="36">
        <v>0</v>
      </c>
      <c r="ID59" s="12">
        <v>0</v>
      </c>
      <c r="IE59" s="37">
        <v>0</v>
      </c>
      <c r="IF59" s="36">
        <v>0</v>
      </c>
      <c r="IG59" s="12">
        <v>0</v>
      </c>
      <c r="IH59" s="37">
        <v>0</v>
      </c>
      <c r="II59" s="36">
        <v>0</v>
      </c>
      <c r="IJ59" s="12">
        <v>0</v>
      </c>
      <c r="IK59" s="37">
        <v>0</v>
      </c>
      <c r="IL59" s="36">
        <v>0</v>
      </c>
      <c r="IM59" s="12">
        <v>0</v>
      </c>
      <c r="IN59" s="37">
        <v>0</v>
      </c>
      <c r="IO59" s="36">
        <v>0</v>
      </c>
      <c r="IP59" s="12">
        <v>0</v>
      </c>
      <c r="IQ59" s="37">
        <v>0</v>
      </c>
      <c r="IR59" s="36">
        <v>0</v>
      </c>
      <c r="IS59" s="12">
        <v>0</v>
      </c>
      <c r="IT59" s="37">
        <v>0</v>
      </c>
      <c r="IU59" s="36">
        <v>0</v>
      </c>
      <c r="IV59" s="12">
        <v>0</v>
      </c>
      <c r="IW59" s="37">
        <v>0</v>
      </c>
      <c r="IX59" s="36">
        <v>0</v>
      </c>
      <c r="IY59" s="12">
        <v>0</v>
      </c>
      <c r="IZ59" s="37">
        <v>0</v>
      </c>
      <c r="JA59" s="36">
        <v>0</v>
      </c>
      <c r="JB59" s="12">
        <v>0</v>
      </c>
      <c r="JC59" s="37">
        <v>0</v>
      </c>
      <c r="JD59" s="36">
        <v>0</v>
      </c>
      <c r="JE59" s="12">
        <v>0</v>
      </c>
      <c r="JF59" s="37">
        <v>0</v>
      </c>
      <c r="JG59" s="36">
        <v>1</v>
      </c>
      <c r="JH59" s="12">
        <v>14</v>
      </c>
      <c r="JI59" s="37">
        <f t="shared" si="679"/>
        <v>14000</v>
      </c>
      <c r="JJ59" s="36">
        <v>0</v>
      </c>
      <c r="JK59" s="12">
        <v>0</v>
      </c>
      <c r="JL59" s="37">
        <v>0</v>
      </c>
      <c r="JM59" s="36">
        <v>0</v>
      </c>
      <c r="JN59" s="12">
        <v>0</v>
      </c>
      <c r="JO59" s="37">
        <v>0</v>
      </c>
      <c r="JP59" s="36">
        <v>0</v>
      </c>
      <c r="JQ59" s="12">
        <v>0</v>
      </c>
      <c r="JR59" s="37">
        <v>0</v>
      </c>
      <c r="JS59" s="36">
        <v>0</v>
      </c>
      <c r="JT59" s="12">
        <v>0</v>
      </c>
      <c r="JU59" s="37">
        <v>0</v>
      </c>
      <c r="JV59" s="36">
        <v>0</v>
      </c>
      <c r="JW59" s="12">
        <v>0</v>
      </c>
      <c r="JX59" s="37">
        <v>0</v>
      </c>
      <c r="JY59" s="36">
        <v>0</v>
      </c>
      <c r="JZ59" s="12">
        <v>0</v>
      </c>
      <c r="KA59" s="37">
        <v>0</v>
      </c>
      <c r="KB59" s="36">
        <v>0</v>
      </c>
      <c r="KC59" s="12">
        <v>0</v>
      </c>
      <c r="KD59" s="37">
        <v>0</v>
      </c>
      <c r="KE59" s="36"/>
      <c r="KF59" s="12"/>
      <c r="KG59" s="37"/>
      <c r="KH59" s="36">
        <v>3</v>
      </c>
      <c r="KI59" s="12">
        <v>15</v>
      </c>
      <c r="KJ59" s="37">
        <f t="shared" si="681"/>
        <v>5000</v>
      </c>
      <c r="KK59" s="36">
        <v>0</v>
      </c>
      <c r="KL59" s="12">
        <v>0</v>
      </c>
      <c r="KM59" s="37">
        <f t="shared" si="682"/>
        <v>0</v>
      </c>
      <c r="KN59" s="36">
        <v>2</v>
      </c>
      <c r="KO59" s="12">
        <v>59</v>
      </c>
      <c r="KP59" s="37">
        <f t="shared" si="683"/>
        <v>29500</v>
      </c>
      <c r="KQ59" s="36"/>
      <c r="KR59" s="12"/>
      <c r="KS59" s="37"/>
      <c r="KT59" s="36">
        <v>0</v>
      </c>
      <c r="KU59" s="12">
        <v>0</v>
      </c>
      <c r="KV59" s="37">
        <v>0</v>
      </c>
      <c r="KW59" s="36">
        <v>0</v>
      </c>
      <c r="KX59" s="12">
        <v>0</v>
      </c>
      <c r="KY59" s="37">
        <v>0</v>
      </c>
      <c r="KZ59" s="36">
        <v>0</v>
      </c>
      <c r="LA59" s="12">
        <v>0</v>
      </c>
      <c r="LB59" s="37">
        <v>0</v>
      </c>
      <c r="LC59" s="36">
        <v>0</v>
      </c>
      <c r="LD59" s="12">
        <v>0</v>
      </c>
      <c r="LE59" s="37">
        <v>0</v>
      </c>
      <c r="LF59" s="36">
        <v>0</v>
      </c>
      <c r="LG59" s="12">
        <v>0</v>
      </c>
      <c r="LH59" s="37">
        <v>0</v>
      </c>
      <c r="LI59" s="36">
        <v>44</v>
      </c>
      <c r="LJ59" s="12">
        <v>1267</v>
      </c>
      <c r="LK59" s="37">
        <f t="shared" si="684"/>
        <v>28795.454545454548</v>
      </c>
      <c r="LL59" s="36">
        <v>5</v>
      </c>
      <c r="LM59" s="12">
        <v>155</v>
      </c>
      <c r="LN59" s="37">
        <f t="shared" si="685"/>
        <v>31000</v>
      </c>
      <c r="LO59" s="36">
        <v>0</v>
      </c>
      <c r="LP59" s="12">
        <v>0</v>
      </c>
      <c r="LQ59" s="37">
        <v>0</v>
      </c>
      <c r="LR59" s="36">
        <v>0</v>
      </c>
      <c r="LS59" s="12">
        <v>0</v>
      </c>
      <c r="LT59" s="37">
        <v>0</v>
      </c>
      <c r="LU59" s="36">
        <v>0</v>
      </c>
      <c r="LV59" s="12">
        <v>0</v>
      </c>
      <c r="LW59" s="37">
        <v>0</v>
      </c>
      <c r="LX59" s="36">
        <v>0</v>
      </c>
      <c r="LY59" s="12">
        <v>0</v>
      </c>
      <c r="LZ59" s="37">
        <v>0</v>
      </c>
      <c r="MA59" s="6" t="e">
        <f>L59+O59+R59+AA59+AG59+AP59+AS59+BB59+BH59+BK59+CC59+CF59+CI59+CX59+DJ59+DV59+DY59+EB59+EE59+EH59+EK59+EN59+EQ59+EW59+EZ59+FF59+FU59+GM59+HB59+HQ59+HW59+HZ59+IC59+II59+IL59+IO59+IR59+IU59+IX59+JD59+JG59+JM59+JP59+JV59+JY59+KH59+KN59+KT59+KW59+LF59+LI59+LL59+LR59+LU59+CO59+FC59+AM59+ET59+FO59+FR59+LO59+HT59+HN59+CU59+LC59+KZ59+KB59+JS59+JJ59+IF59+HK59+HH59+HE59+FX59+DG59+DD59+CR59+BZ59+BT59+BN59+BE59+AY59+AJ59+AD59+X59+JA59+GJ59+GG59+CL59+LX59+DA59+GA59+FI59+BW59+GY59+DS59+GD59+FL59+#REF!+GS59</f>
        <v>#REF!</v>
      </c>
      <c r="MB59" s="63" t="e">
        <f>M59+P59+S59+AB59+AH59+AQ59+AT59+BC59+BI59+BL59+CD59+CG59+CJ59+CY59+DK59+DW59+DZ59+EC59+EF59+EI59+EL59+EO59+ER59+EX59+FA59+FG59+FV59+GN59+HC59+HR59+HX59+IA59+ID59+IJ59+IM59+IP59+IS59+IV59+IY59+JE59+JH59+JN59+JQ59+JW59+JZ59+KI59+KO59+KU59+KX59+LG59+LJ59+LM59+LS59+LV59+CP59+FD59+AN59+EU59+FP59+FS59+LP59+HU59+HO59+CV59+LD59+LA59+KC59+JT59+JK59+IG59+HL59+HI59+HF59+FY59+DH59+DE59+CS59+CA59+BU59+BO59+BF59+AZ59+AK59+AE59+Y59+JB59+GK59+GH59+CM59+LY59+DB59+GB59+FJ59+BX59+GZ59+DT59+GE59+FM59+#REF!+GT59</f>
        <v>#REF!</v>
      </c>
      <c r="MC59" s="3"/>
      <c r="MD59" s="4"/>
      <c r="ME59" s="3"/>
      <c r="MF59" s="3"/>
      <c r="MG59" s="3"/>
      <c r="MH59" s="4"/>
      <c r="MI59" s="3"/>
      <c r="MJ59" s="3"/>
      <c r="MK59" s="3"/>
      <c r="ML59" s="4"/>
      <c r="MM59" s="3"/>
      <c r="MN59" s="3"/>
      <c r="MO59" s="1"/>
    </row>
    <row r="60" spans="1:428" x14ac:dyDescent="0.3">
      <c r="A60" s="52">
        <v>2008</v>
      </c>
      <c r="B60" s="53" t="s">
        <v>7</v>
      </c>
      <c r="C60" s="36"/>
      <c r="D60" s="12"/>
      <c r="E60" s="37"/>
      <c r="F60" s="36">
        <v>0</v>
      </c>
      <c r="G60" s="12">
        <v>0</v>
      </c>
      <c r="H60" s="37">
        <f t="shared" si="657"/>
        <v>0</v>
      </c>
      <c r="I60" s="36"/>
      <c r="J60" s="12"/>
      <c r="K60" s="37"/>
      <c r="L60" s="36">
        <v>1</v>
      </c>
      <c r="M60" s="12">
        <v>40</v>
      </c>
      <c r="N60" s="37">
        <f t="shared" ref="N60" si="690">M60/L60*1000</f>
        <v>40000</v>
      </c>
      <c r="O60" s="36">
        <v>39</v>
      </c>
      <c r="P60" s="12">
        <v>779</v>
      </c>
      <c r="Q60" s="37">
        <f t="shared" si="658"/>
        <v>19974.358974358973</v>
      </c>
      <c r="R60" s="36">
        <v>0</v>
      </c>
      <c r="S60" s="12">
        <v>0</v>
      </c>
      <c r="T60" s="37">
        <v>0</v>
      </c>
      <c r="U60" s="36">
        <v>0</v>
      </c>
      <c r="V60" s="12">
        <v>0</v>
      </c>
      <c r="W60" s="37">
        <f t="shared" si="659"/>
        <v>0</v>
      </c>
      <c r="X60" s="36">
        <v>0</v>
      </c>
      <c r="Y60" s="12">
        <v>0</v>
      </c>
      <c r="Z60" s="37">
        <v>0</v>
      </c>
      <c r="AA60" s="36">
        <v>1</v>
      </c>
      <c r="AB60" s="12">
        <v>3</v>
      </c>
      <c r="AC60" s="37">
        <f t="shared" ref="AC60" si="691">AB60/AA60*1000</f>
        <v>3000</v>
      </c>
      <c r="AD60" s="36">
        <v>0</v>
      </c>
      <c r="AE60" s="12">
        <v>0</v>
      </c>
      <c r="AF60" s="37">
        <v>0</v>
      </c>
      <c r="AG60" s="36">
        <v>154</v>
      </c>
      <c r="AH60" s="12">
        <v>7605</v>
      </c>
      <c r="AI60" s="37">
        <f t="shared" si="660"/>
        <v>49383.116883116883</v>
      </c>
      <c r="AJ60" s="36">
        <v>0</v>
      </c>
      <c r="AK60" s="12">
        <v>0</v>
      </c>
      <c r="AL60" s="37">
        <v>0</v>
      </c>
      <c r="AM60" s="36">
        <v>0</v>
      </c>
      <c r="AN60" s="12">
        <v>0</v>
      </c>
      <c r="AO60" s="37">
        <v>0</v>
      </c>
      <c r="AP60" s="36">
        <v>0</v>
      </c>
      <c r="AQ60" s="12">
        <v>0</v>
      </c>
      <c r="AR60" s="37">
        <v>0</v>
      </c>
      <c r="AS60" s="36">
        <v>0</v>
      </c>
      <c r="AT60" s="12">
        <v>0</v>
      </c>
      <c r="AU60" s="37">
        <v>0</v>
      </c>
      <c r="AV60" s="36">
        <v>0</v>
      </c>
      <c r="AW60" s="12">
        <v>0</v>
      </c>
      <c r="AX60" s="37">
        <f t="shared" si="661"/>
        <v>0</v>
      </c>
      <c r="AY60" s="36">
        <v>0</v>
      </c>
      <c r="AZ60" s="12">
        <v>0</v>
      </c>
      <c r="BA60" s="37">
        <v>0</v>
      </c>
      <c r="BB60" s="36">
        <v>0</v>
      </c>
      <c r="BC60" s="12">
        <v>0</v>
      </c>
      <c r="BD60" s="37">
        <v>0</v>
      </c>
      <c r="BE60" s="36">
        <v>0</v>
      </c>
      <c r="BF60" s="12">
        <v>0</v>
      </c>
      <c r="BG60" s="37">
        <v>0</v>
      </c>
      <c r="BH60" s="36">
        <v>0</v>
      </c>
      <c r="BI60" s="12">
        <v>0</v>
      </c>
      <c r="BJ60" s="37">
        <v>0</v>
      </c>
      <c r="BK60" s="36">
        <v>34</v>
      </c>
      <c r="BL60" s="12">
        <v>401</v>
      </c>
      <c r="BM60" s="37">
        <f t="shared" si="662"/>
        <v>11794.117647058823</v>
      </c>
      <c r="BN60" s="36">
        <v>0</v>
      </c>
      <c r="BO60" s="12">
        <v>0</v>
      </c>
      <c r="BP60" s="37">
        <v>0</v>
      </c>
      <c r="BQ60" s="36">
        <v>0</v>
      </c>
      <c r="BR60" s="12">
        <v>0</v>
      </c>
      <c r="BS60" s="37">
        <f t="shared" si="663"/>
        <v>0</v>
      </c>
      <c r="BT60" s="36">
        <v>0</v>
      </c>
      <c r="BU60" s="12">
        <v>0</v>
      </c>
      <c r="BV60" s="37">
        <v>0</v>
      </c>
      <c r="BW60" s="36">
        <v>0</v>
      </c>
      <c r="BX60" s="12">
        <v>0</v>
      </c>
      <c r="BY60" s="37">
        <v>0</v>
      </c>
      <c r="BZ60" s="36">
        <v>0</v>
      </c>
      <c r="CA60" s="12">
        <v>0</v>
      </c>
      <c r="CB60" s="37">
        <v>0</v>
      </c>
      <c r="CC60" s="36">
        <v>0</v>
      </c>
      <c r="CD60" s="12">
        <v>0</v>
      </c>
      <c r="CE60" s="37">
        <v>0</v>
      </c>
      <c r="CF60" s="36">
        <v>0</v>
      </c>
      <c r="CG60" s="12">
        <v>0</v>
      </c>
      <c r="CH60" s="37">
        <v>0</v>
      </c>
      <c r="CI60" s="36">
        <v>0</v>
      </c>
      <c r="CJ60" s="12">
        <v>0</v>
      </c>
      <c r="CK60" s="37">
        <v>0</v>
      </c>
      <c r="CL60" s="36">
        <v>0</v>
      </c>
      <c r="CM60" s="12">
        <v>0</v>
      </c>
      <c r="CN60" s="37">
        <v>0</v>
      </c>
      <c r="CO60" s="36">
        <v>0</v>
      </c>
      <c r="CP60" s="12">
        <v>0</v>
      </c>
      <c r="CQ60" s="37">
        <v>0</v>
      </c>
      <c r="CR60" s="36">
        <v>0</v>
      </c>
      <c r="CS60" s="12">
        <v>0</v>
      </c>
      <c r="CT60" s="37">
        <v>0</v>
      </c>
      <c r="CU60" s="36">
        <v>0</v>
      </c>
      <c r="CV60" s="12">
        <v>0</v>
      </c>
      <c r="CW60" s="37">
        <v>0</v>
      </c>
      <c r="CX60" s="36">
        <v>5</v>
      </c>
      <c r="CY60" s="12">
        <v>126</v>
      </c>
      <c r="CZ60" s="37">
        <f t="shared" si="688"/>
        <v>25200</v>
      </c>
      <c r="DA60" s="36">
        <v>0</v>
      </c>
      <c r="DB60" s="12">
        <v>0</v>
      </c>
      <c r="DC60" s="37">
        <v>0</v>
      </c>
      <c r="DD60" s="36">
        <v>1</v>
      </c>
      <c r="DE60" s="12">
        <v>10</v>
      </c>
      <c r="DF60" s="37">
        <f t="shared" si="666"/>
        <v>10000</v>
      </c>
      <c r="DG60" s="36">
        <v>0</v>
      </c>
      <c r="DH60" s="12">
        <v>0</v>
      </c>
      <c r="DI60" s="37">
        <v>0</v>
      </c>
      <c r="DJ60" s="36">
        <v>0</v>
      </c>
      <c r="DK60" s="12">
        <v>0</v>
      </c>
      <c r="DL60" s="37">
        <v>0</v>
      </c>
      <c r="DM60" s="36"/>
      <c r="DN60" s="12"/>
      <c r="DO60" s="37"/>
      <c r="DP60" s="36"/>
      <c r="DQ60" s="12"/>
      <c r="DR60" s="37"/>
      <c r="DS60" s="36">
        <v>0</v>
      </c>
      <c r="DT60" s="12">
        <v>0</v>
      </c>
      <c r="DU60" s="37">
        <v>0</v>
      </c>
      <c r="DV60" s="36">
        <v>1</v>
      </c>
      <c r="DW60" s="12">
        <v>6</v>
      </c>
      <c r="DX60" s="37">
        <f t="shared" si="668"/>
        <v>6000</v>
      </c>
      <c r="DY60" s="36">
        <v>4</v>
      </c>
      <c r="DZ60" s="12">
        <v>67</v>
      </c>
      <c r="EA60" s="37">
        <f t="shared" si="669"/>
        <v>16750</v>
      </c>
      <c r="EB60" s="36">
        <v>0</v>
      </c>
      <c r="EC60" s="12">
        <v>0</v>
      </c>
      <c r="ED60" s="37">
        <v>0</v>
      </c>
      <c r="EE60" s="36">
        <v>0</v>
      </c>
      <c r="EF60" s="12">
        <v>0</v>
      </c>
      <c r="EG60" s="37">
        <v>0</v>
      </c>
      <c r="EH60" s="36">
        <v>0</v>
      </c>
      <c r="EI60" s="12">
        <v>0</v>
      </c>
      <c r="EJ60" s="37">
        <v>0</v>
      </c>
      <c r="EK60" s="36">
        <v>0</v>
      </c>
      <c r="EL60" s="12">
        <v>0</v>
      </c>
      <c r="EM60" s="37">
        <v>0</v>
      </c>
      <c r="EN60" s="36">
        <v>34</v>
      </c>
      <c r="EO60" s="12">
        <v>445</v>
      </c>
      <c r="EP60" s="37">
        <f t="shared" si="672"/>
        <v>13088.235294117647</v>
      </c>
      <c r="EQ60" s="36">
        <v>21</v>
      </c>
      <c r="ER60" s="12">
        <v>655</v>
      </c>
      <c r="ES60" s="37">
        <f t="shared" si="673"/>
        <v>31190.476190476191</v>
      </c>
      <c r="ET60" s="36">
        <v>0</v>
      </c>
      <c r="EU60" s="12">
        <v>0</v>
      </c>
      <c r="EV60" s="37">
        <v>0</v>
      </c>
      <c r="EW60" s="36">
        <v>0</v>
      </c>
      <c r="EX60" s="12">
        <v>0</v>
      </c>
      <c r="EY60" s="37">
        <v>0</v>
      </c>
      <c r="EZ60" s="36">
        <v>0</v>
      </c>
      <c r="FA60" s="12">
        <v>0</v>
      </c>
      <c r="FB60" s="37">
        <v>0</v>
      </c>
      <c r="FC60" s="36">
        <v>0</v>
      </c>
      <c r="FD60" s="12">
        <v>0</v>
      </c>
      <c r="FE60" s="37">
        <v>0</v>
      </c>
      <c r="FF60" s="36">
        <v>0</v>
      </c>
      <c r="FG60" s="12">
        <v>0</v>
      </c>
      <c r="FH60" s="37">
        <v>0</v>
      </c>
      <c r="FI60" s="36">
        <v>0</v>
      </c>
      <c r="FJ60" s="12">
        <v>0</v>
      </c>
      <c r="FK60" s="37">
        <v>0</v>
      </c>
      <c r="FL60" s="36">
        <v>0</v>
      </c>
      <c r="FM60" s="12">
        <v>0</v>
      </c>
      <c r="FN60" s="37">
        <v>0</v>
      </c>
      <c r="FO60" s="36">
        <v>0</v>
      </c>
      <c r="FP60" s="12">
        <v>0</v>
      </c>
      <c r="FQ60" s="37">
        <v>0</v>
      </c>
      <c r="FR60" s="36">
        <v>0</v>
      </c>
      <c r="FS60" s="12">
        <v>0</v>
      </c>
      <c r="FT60" s="37">
        <v>0</v>
      </c>
      <c r="FU60" s="36">
        <v>0</v>
      </c>
      <c r="FV60" s="12">
        <v>0</v>
      </c>
      <c r="FW60" s="37">
        <v>0</v>
      </c>
      <c r="FX60" s="36">
        <v>0</v>
      </c>
      <c r="FY60" s="12">
        <v>0</v>
      </c>
      <c r="FZ60" s="37">
        <v>0</v>
      </c>
      <c r="GA60" s="36">
        <v>0</v>
      </c>
      <c r="GB60" s="12">
        <v>0</v>
      </c>
      <c r="GC60" s="37">
        <v>0</v>
      </c>
      <c r="GD60" s="36">
        <v>0</v>
      </c>
      <c r="GE60" s="12">
        <v>0</v>
      </c>
      <c r="GF60" s="37">
        <v>0</v>
      </c>
      <c r="GG60" s="36">
        <v>0</v>
      </c>
      <c r="GH60" s="12">
        <v>0</v>
      </c>
      <c r="GI60" s="37">
        <v>0</v>
      </c>
      <c r="GJ60" s="36">
        <v>0</v>
      </c>
      <c r="GK60" s="12">
        <v>0</v>
      </c>
      <c r="GL60" s="37">
        <v>0</v>
      </c>
      <c r="GM60" s="36">
        <v>0</v>
      </c>
      <c r="GN60" s="12">
        <v>0</v>
      </c>
      <c r="GO60" s="37">
        <v>0</v>
      </c>
      <c r="GP60" s="36">
        <v>0</v>
      </c>
      <c r="GQ60" s="12">
        <v>0</v>
      </c>
      <c r="GR60" s="37">
        <f t="shared" si="675"/>
        <v>0</v>
      </c>
      <c r="GS60" s="36">
        <v>0</v>
      </c>
      <c r="GT60" s="12">
        <v>0</v>
      </c>
      <c r="GU60" s="37">
        <f t="shared" si="676"/>
        <v>0</v>
      </c>
      <c r="GV60" s="36">
        <v>0</v>
      </c>
      <c r="GW60" s="12">
        <v>0</v>
      </c>
      <c r="GX60" s="37">
        <f t="shared" si="677"/>
        <v>0</v>
      </c>
      <c r="GY60" s="36">
        <v>0</v>
      </c>
      <c r="GZ60" s="12">
        <v>0</v>
      </c>
      <c r="HA60" s="37">
        <v>0</v>
      </c>
      <c r="HB60" s="36">
        <v>0</v>
      </c>
      <c r="HC60" s="12">
        <v>0</v>
      </c>
      <c r="HD60" s="37">
        <v>0</v>
      </c>
      <c r="HE60" s="36">
        <v>0</v>
      </c>
      <c r="HF60" s="12">
        <v>0</v>
      </c>
      <c r="HG60" s="37">
        <v>0</v>
      </c>
      <c r="HH60" s="36">
        <v>0</v>
      </c>
      <c r="HI60" s="12">
        <v>0</v>
      </c>
      <c r="HJ60" s="37">
        <v>0</v>
      </c>
      <c r="HK60" s="36">
        <v>0</v>
      </c>
      <c r="HL60" s="12">
        <v>0</v>
      </c>
      <c r="HM60" s="37">
        <v>0</v>
      </c>
      <c r="HN60" s="36">
        <v>0</v>
      </c>
      <c r="HO60" s="12">
        <v>0</v>
      </c>
      <c r="HP60" s="37">
        <v>0</v>
      </c>
      <c r="HQ60" s="36">
        <v>0</v>
      </c>
      <c r="HR60" s="12">
        <v>0</v>
      </c>
      <c r="HS60" s="37">
        <v>0</v>
      </c>
      <c r="HT60" s="36">
        <v>0</v>
      </c>
      <c r="HU60" s="12">
        <v>0</v>
      </c>
      <c r="HV60" s="37">
        <v>0</v>
      </c>
      <c r="HW60" s="36">
        <v>0</v>
      </c>
      <c r="HX60" s="12">
        <v>0</v>
      </c>
      <c r="HY60" s="37">
        <v>0</v>
      </c>
      <c r="HZ60" s="36">
        <v>0</v>
      </c>
      <c r="IA60" s="12">
        <v>0</v>
      </c>
      <c r="IB60" s="37">
        <v>0</v>
      </c>
      <c r="IC60" s="36">
        <v>0</v>
      </c>
      <c r="ID60" s="12">
        <v>0</v>
      </c>
      <c r="IE60" s="37">
        <v>0</v>
      </c>
      <c r="IF60" s="36">
        <v>0</v>
      </c>
      <c r="IG60" s="12">
        <v>0</v>
      </c>
      <c r="IH60" s="37">
        <v>0</v>
      </c>
      <c r="II60" s="36">
        <v>21</v>
      </c>
      <c r="IJ60" s="12">
        <v>205</v>
      </c>
      <c r="IK60" s="37">
        <f t="shared" ref="IK60" si="692">IJ60/II60*1000</f>
        <v>9761.9047619047633</v>
      </c>
      <c r="IL60" s="36">
        <v>0</v>
      </c>
      <c r="IM60" s="12">
        <v>0</v>
      </c>
      <c r="IN60" s="37">
        <v>0</v>
      </c>
      <c r="IO60" s="36">
        <v>0</v>
      </c>
      <c r="IP60" s="12">
        <v>0</v>
      </c>
      <c r="IQ60" s="37">
        <v>0</v>
      </c>
      <c r="IR60" s="36">
        <v>0</v>
      </c>
      <c r="IS60" s="12">
        <v>0</v>
      </c>
      <c r="IT60" s="37">
        <v>0</v>
      </c>
      <c r="IU60" s="36">
        <v>0</v>
      </c>
      <c r="IV60" s="12">
        <v>0</v>
      </c>
      <c r="IW60" s="37">
        <v>0</v>
      </c>
      <c r="IX60" s="36">
        <v>0</v>
      </c>
      <c r="IY60" s="12">
        <v>0</v>
      </c>
      <c r="IZ60" s="37">
        <v>0</v>
      </c>
      <c r="JA60" s="36">
        <v>0</v>
      </c>
      <c r="JB60" s="12">
        <v>0</v>
      </c>
      <c r="JC60" s="37">
        <v>0</v>
      </c>
      <c r="JD60" s="36">
        <v>0</v>
      </c>
      <c r="JE60" s="12">
        <v>0</v>
      </c>
      <c r="JF60" s="37">
        <v>0</v>
      </c>
      <c r="JG60" s="36">
        <v>10</v>
      </c>
      <c r="JH60" s="12">
        <v>150</v>
      </c>
      <c r="JI60" s="37">
        <f t="shared" si="679"/>
        <v>15000</v>
      </c>
      <c r="JJ60" s="36">
        <v>0</v>
      </c>
      <c r="JK60" s="12">
        <v>0</v>
      </c>
      <c r="JL60" s="37">
        <v>0</v>
      </c>
      <c r="JM60" s="36">
        <v>0</v>
      </c>
      <c r="JN60" s="12">
        <v>0</v>
      </c>
      <c r="JO60" s="37">
        <v>0</v>
      </c>
      <c r="JP60" s="36">
        <v>22</v>
      </c>
      <c r="JQ60" s="12">
        <v>1218</v>
      </c>
      <c r="JR60" s="37">
        <f t="shared" ref="JR60:JR63" si="693">JQ60/JP60*1000</f>
        <v>55363.636363636368</v>
      </c>
      <c r="JS60" s="36">
        <v>0</v>
      </c>
      <c r="JT60" s="12">
        <v>0</v>
      </c>
      <c r="JU60" s="37">
        <v>0</v>
      </c>
      <c r="JV60" s="36">
        <v>0</v>
      </c>
      <c r="JW60" s="12">
        <v>0</v>
      </c>
      <c r="JX60" s="37">
        <v>0</v>
      </c>
      <c r="JY60" s="36">
        <v>0</v>
      </c>
      <c r="JZ60" s="12">
        <v>0</v>
      </c>
      <c r="KA60" s="37">
        <v>0</v>
      </c>
      <c r="KB60" s="36">
        <v>0</v>
      </c>
      <c r="KC60" s="12">
        <v>0</v>
      </c>
      <c r="KD60" s="37">
        <v>0</v>
      </c>
      <c r="KE60" s="36"/>
      <c r="KF60" s="12"/>
      <c r="KG60" s="37"/>
      <c r="KH60" s="36">
        <v>0</v>
      </c>
      <c r="KI60" s="12">
        <v>0</v>
      </c>
      <c r="KJ60" s="37">
        <v>0</v>
      </c>
      <c r="KK60" s="36">
        <v>0</v>
      </c>
      <c r="KL60" s="12">
        <v>0</v>
      </c>
      <c r="KM60" s="37">
        <f t="shared" si="682"/>
        <v>0</v>
      </c>
      <c r="KN60" s="36">
        <v>8</v>
      </c>
      <c r="KO60" s="12">
        <v>198</v>
      </c>
      <c r="KP60" s="37">
        <f t="shared" si="683"/>
        <v>24750</v>
      </c>
      <c r="KQ60" s="36"/>
      <c r="KR60" s="12"/>
      <c r="KS60" s="37"/>
      <c r="KT60" s="36">
        <v>0</v>
      </c>
      <c r="KU60" s="12">
        <v>0</v>
      </c>
      <c r="KV60" s="37">
        <v>0</v>
      </c>
      <c r="KW60" s="36">
        <v>0</v>
      </c>
      <c r="KX60" s="12">
        <v>0</v>
      </c>
      <c r="KY60" s="37">
        <v>0</v>
      </c>
      <c r="KZ60" s="36">
        <v>0</v>
      </c>
      <c r="LA60" s="12">
        <v>0</v>
      </c>
      <c r="LB60" s="37">
        <v>0</v>
      </c>
      <c r="LC60" s="36">
        <v>0</v>
      </c>
      <c r="LD60" s="12">
        <v>0</v>
      </c>
      <c r="LE60" s="37">
        <v>0</v>
      </c>
      <c r="LF60" s="36">
        <v>0</v>
      </c>
      <c r="LG60" s="12">
        <v>0</v>
      </c>
      <c r="LH60" s="37">
        <v>0</v>
      </c>
      <c r="LI60" s="36">
        <v>22</v>
      </c>
      <c r="LJ60" s="12">
        <v>606</v>
      </c>
      <c r="LK60" s="37">
        <f t="shared" si="684"/>
        <v>27545.454545454548</v>
      </c>
      <c r="LL60" s="36">
        <v>7</v>
      </c>
      <c r="LM60" s="12">
        <v>163</v>
      </c>
      <c r="LN60" s="37">
        <f t="shared" si="685"/>
        <v>23285.714285714286</v>
      </c>
      <c r="LO60" s="36">
        <v>0</v>
      </c>
      <c r="LP60" s="12">
        <v>0</v>
      </c>
      <c r="LQ60" s="37">
        <v>0</v>
      </c>
      <c r="LR60" s="36">
        <v>0</v>
      </c>
      <c r="LS60" s="12">
        <v>0</v>
      </c>
      <c r="LT60" s="37">
        <v>0</v>
      </c>
      <c r="LU60" s="36">
        <v>0</v>
      </c>
      <c r="LV60" s="12">
        <v>0</v>
      </c>
      <c r="LW60" s="37">
        <v>0</v>
      </c>
      <c r="LX60" s="36">
        <v>0</v>
      </c>
      <c r="LY60" s="12">
        <v>0</v>
      </c>
      <c r="LZ60" s="37">
        <v>0</v>
      </c>
      <c r="MA60" s="6" t="e">
        <f>L60+O60+R60+AA60+AG60+AP60+AS60+BB60+BH60+BK60+CC60+CF60+CI60+CX60+DJ60+DV60+DY60+EB60+EE60+EH60+EK60+EN60+EQ60+EW60+EZ60+FF60+FU60+GM60+HB60+HQ60+HW60+HZ60+IC60+II60+IL60+IO60+IR60+IU60+IX60+JD60+JG60+JM60+JP60+JV60+JY60+KH60+KN60+KT60+KW60+LF60+LI60+LL60+LR60+LU60+CO60+FC60+AM60+ET60+FO60+FR60+LO60+HT60+HN60+CU60+LC60+KZ60+KB60+JS60+JJ60+IF60+HK60+HH60+HE60+FX60+DG60+DD60+CR60+BZ60+BT60+BN60+BE60+AY60+AJ60+AD60+X60+JA60+GJ60+GG60+CL60+LX60+DA60+GA60+FI60+BW60+GY60+DS60+GD60+FL60+#REF!+GS60</f>
        <v>#REF!</v>
      </c>
      <c r="MB60" s="63" t="e">
        <f>M60+P60+S60+AB60+AH60+AQ60+AT60+BC60+BI60+BL60+CD60+CG60+CJ60+CY60+DK60+DW60+DZ60+EC60+EF60+EI60+EL60+EO60+ER60+EX60+FA60+FG60+FV60+GN60+HC60+HR60+HX60+IA60+ID60+IJ60+IM60+IP60+IS60+IV60+IY60+JE60+JH60+JN60+JQ60+JW60+JZ60+KI60+KO60+KU60+KX60+LG60+LJ60+LM60+LS60+LV60+CP60+FD60+AN60+EU60+FP60+FS60+LP60+HU60+HO60+CV60+LD60+LA60+KC60+JT60+JK60+IG60+HL60+HI60+HF60+FY60+DH60+DE60+CS60+CA60+BU60+BO60+BF60+AZ60+AK60+AE60+Y60+JB60+GK60+GH60+CM60+LY60+DB60+GB60+FJ60+BX60+GZ60+DT60+GE60+FM60+#REF!+GT60</f>
        <v>#REF!</v>
      </c>
      <c r="MC60" s="3"/>
      <c r="MD60" s="4"/>
      <c r="ME60" s="3"/>
      <c r="MF60" s="3"/>
      <c r="MG60" s="3"/>
      <c r="MH60" s="4"/>
      <c r="MI60" s="3"/>
      <c r="MJ60" s="3"/>
      <c r="MK60" s="3"/>
      <c r="ML60" s="4"/>
      <c r="MM60" s="3"/>
      <c r="MN60" s="3"/>
      <c r="MO60" s="1"/>
    </row>
    <row r="61" spans="1:428" x14ac:dyDescent="0.3">
      <c r="A61" s="52">
        <v>2008</v>
      </c>
      <c r="B61" s="53" t="s">
        <v>8</v>
      </c>
      <c r="C61" s="36"/>
      <c r="D61" s="12"/>
      <c r="E61" s="37"/>
      <c r="F61" s="36">
        <v>0</v>
      </c>
      <c r="G61" s="12">
        <v>0</v>
      </c>
      <c r="H61" s="37">
        <f t="shared" si="657"/>
        <v>0</v>
      </c>
      <c r="I61" s="36"/>
      <c r="J61" s="12"/>
      <c r="K61" s="37"/>
      <c r="L61" s="36">
        <v>0</v>
      </c>
      <c r="M61" s="12">
        <v>0</v>
      </c>
      <c r="N61" s="37">
        <v>0</v>
      </c>
      <c r="O61" s="36">
        <v>45</v>
      </c>
      <c r="P61" s="12">
        <v>1111</v>
      </c>
      <c r="Q61" s="37">
        <f t="shared" si="658"/>
        <v>24688.888888888891</v>
      </c>
      <c r="R61" s="36">
        <v>0</v>
      </c>
      <c r="S61" s="12">
        <v>0</v>
      </c>
      <c r="T61" s="37">
        <v>0</v>
      </c>
      <c r="U61" s="36">
        <v>0</v>
      </c>
      <c r="V61" s="12">
        <v>0</v>
      </c>
      <c r="W61" s="37">
        <f t="shared" si="659"/>
        <v>0</v>
      </c>
      <c r="X61" s="36">
        <v>0</v>
      </c>
      <c r="Y61" s="12">
        <v>0</v>
      </c>
      <c r="Z61" s="37">
        <v>0</v>
      </c>
      <c r="AA61" s="36">
        <v>0</v>
      </c>
      <c r="AB61" s="12">
        <v>0</v>
      </c>
      <c r="AC61" s="37">
        <v>0</v>
      </c>
      <c r="AD61" s="36">
        <v>0</v>
      </c>
      <c r="AE61" s="12">
        <v>0</v>
      </c>
      <c r="AF61" s="37">
        <v>0</v>
      </c>
      <c r="AG61" s="36">
        <v>219</v>
      </c>
      <c r="AH61" s="12">
        <v>11879</v>
      </c>
      <c r="AI61" s="37">
        <f t="shared" si="660"/>
        <v>54242.009132420091</v>
      </c>
      <c r="AJ61" s="36">
        <v>0</v>
      </c>
      <c r="AK61" s="12">
        <v>0</v>
      </c>
      <c r="AL61" s="37">
        <v>0</v>
      </c>
      <c r="AM61" s="36">
        <v>0</v>
      </c>
      <c r="AN61" s="12">
        <v>0</v>
      </c>
      <c r="AO61" s="37">
        <v>0</v>
      </c>
      <c r="AP61" s="36">
        <v>0</v>
      </c>
      <c r="AQ61" s="12">
        <v>0</v>
      </c>
      <c r="AR61" s="37">
        <v>0</v>
      </c>
      <c r="AS61" s="36">
        <v>0</v>
      </c>
      <c r="AT61" s="12">
        <v>0</v>
      </c>
      <c r="AU61" s="37">
        <v>0</v>
      </c>
      <c r="AV61" s="36">
        <v>0</v>
      </c>
      <c r="AW61" s="12">
        <v>0</v>
      </c>
      <c r="AX61" s="37">
        <f t="shared" si="661"/>
        <v>0</v>
      </c>
      <c r="AY61" s="36">
        <v>0</v>
      </c>
      <c r="AZ61" s="12">
        <v>0</v>
      </c>
      <c r="BA61" s="37">
        <v>0</v>
      </c>
      <c r="BB61" s="36">
        <v>0</v>
      </c>
      <c r="BC61" s="12">
        <v>0</v>
      </c>
      <c r="BD61" s="37">
        <v>0</v>
      </c>
      <c r="BE61" s="36">
        <v>0</v>
      </c>
      <c r="BF61" s="12">
        <v>0</v>
      </c>
      <c r="BG61" s="37">
        <v>0</v>
      </c>
      <c r="BH61" s="36">
        <v>0</v>
      </c>
      <c r="BI61" s="12">
        <v>0</v>
      </c>
      <c r="BJ61" s="37">
        <v>0</v>
      </c>
      <c r="BK61" s="36">
        <v>15</v>
      </c>
      <c r="BL61" s="12">
        <v>211</v>
      </c>
      <c r="BM61" s="37">
        <f t="shared" si="662"/>
        <v>14066.666666666666</v>
      </c>
      <c r="BN61" s="36">
        <v>0</v>
      </c>
      <c r="BO61" s="12">
        <v>0</v>
      </c>
      <c r="BP61" s="37">
        <v>0</v>
      </c>
      <c r="BQ61" s="36">
        <v>0</v>
      </c>
      <c r="BR61" s="12">
        <v>0</v>
      </c>
      <c r="BS61" s="37">
        <f t="shared" si="663"/>
        <v>0</v>
      </c>
      <c r="BT61" s="36">
        <v>0</v>
      </c>
      <c r="BU61" s="12">
        <v>0</v>
      </c>
      <c r="BV61" s="37">
        <v>0</v>
      </c>
      <c r="BW61" s="36">
        <v>0</v>
      </c>
      <c r="BX61" s="12">
        <v>0</v>
      </c>
      <c r="BY61" s="37">
        <v>0</v>
      </c>
      <c r="BZ61" s="36">
        <v>0</v>
      </c>
      <c r="CA61" s="12">
        <v>0</v>
      </c>
      <c r="CB61" s="37">
        <v>0</v>
      </c>
      <c r="CC61" s="36">
        <v>0</v>
      </c>
      <c r="CD61" s="12">
        <v>0</v>
      </c>
      <c r="CE61" s="37">
        <v>0</v>
      </c>
      <c r="CF61" s="36">
        <v>0</v>
      </c>
      <c r="CG61" s="12">
        <v>0</v>
      </c>
      <c r="CH61" s="37">
        <v>0</v>
      </c>
      <c r="CI61" s="36">
        <v>0</v>
      </c>
      <c r="CJ61" s="12">
        <v>0</v>
      </c>
      <c r="CK61" s="37">
        <v>0</v>
      </c>
      <c r="CL61" s="36">
        <v>0</v>
      </c>
      <c r="CM61" s="12">
        <v>0</v>
      </c>
      <c r="CN61" s="37">
        <v>0</v>
      </c>
      <c r="CO61" s="36">
        <v>0</v>
      </c>
      <c r="CP61" s="12">
        <v>0</v>
      </c>
      <c r="CQ61" s="37">
        <v>0</v>
      </c>
      <c r="CR61" s="36">
        <v>0</v>
      </c>
      <c r="CS61" s="12">
        <v>0</v>
      </c>
      <c r="CT61" s="37">
        <v>0</v>
      </c>
      <c r="CU61" s="36">
        <v>0</v>
      </c>
      <c r="CV61" s="12">
        <v>0</v>
      </c>
      <c r="CW61" s="37">
        <v>0</v>
      </c>
      <c r="CX61" s="36">
        <v>28</v>
      </c>
      <c r="CY61" s="12">
        <v>967</v>
      </c>
      <c r="CZ61" s="37">
        <f t="shared" si="688"/>
        <v>34535.714285714283</v>
      </c>
      <c r="DA61" s="36">
        <v>0</v>
      </c>
      <c r="DB61" s="12">
        <v>0</v>
      </c>
      <c r="DC61" s="37">
        <v>0</v>
      </c>
      <c r="DD61" s="36">
        <v>1</v>
      </c>
      <c r="DE61" s="12">
        <v>11</v>
      </c>
      <c r="DF61" s="37">
        <f t="shared" si="666"/>
        <v>11000</v>
      </c>
      <c r="DG61" s="36">
        <v>0</v>
      </c>
      <c r="DH61" s="12">
        <v>0</v>
      </c>
      <c r="DI61" s="37">
        <v>0</v>
      </c>
      <c r="DJ61" s="36">
        <v>0</v>
      </c>
      <c r="DK61" s="12">
        <v>0</v>
      </c>
      <c r="DL61" s="37">
        <v>0</v>
      </c>
      <c r="DM61" s="36"/>
      <c r="DN61" s="12"/>
      <c r="DO61" s="37"/>
      <c r="DP61" s="36"/>
      <c r="DQ61" s="12"/>
      <c r="DR61" s="37"/>
      <c r="DS61" s="36">
        <v>0</v>
      </c>
      <c r="DT61" s="12">
        <v>0</v>
      </c>
      <c r="DU61" s="37">
        <f>IF(DS61=0,0,DT61/DS61*1000)</f>
        <v>0</v>
      </c>
      <c r="DV61" s="36">
        <v>2</v>
      </c>
      <c r="DW61" s="12">
        <v>6</v>
      </c>
      <c r="DX61" s="37">
        <f t="shared" si="668"/>
        <v>3000</v>
      </c>
      <c r="DY61" s="36">
        <v>0</v>
      </c>
      <c r="DZ61" s="12">
        <v>0</v>
      </c>
      <c r="EA61" s="37">
        <v>0</v>
      </c>
      <c r="EB61" s="36">
        <v>1</v>
      </c>
      <c r="EC61" s="12">
        <v>16</v>
      </c>
      <c r="ED61" s="37">
        <f t="shared" si="670"/>
        <v>16000</v>
      </c>
      <c r="EE61" s="36">
        <v>0</v>
      </c>
      <c r="EF61" s="12">
        <v>0</v>
      </c>
      <c r="EG61" s="37">
        <v>0</v>
      </c>
      <c r="EH61" s="36">
        <v>0</v>
      </c>
      <c r="EI61" s="12">
        <v>0</v>
      </c>
      <c r="EJ61" s="37">
        <v>0</v>
      </c>
      <c r="EK61" s="36">
        <v>0</v>
      </c>
      <c r="EL61" s="12">
        <v>0</v>
      </c>
      <c r="EM61" s="37">
        <v>0</v>
      </c>
      <c r="EN61" s="36">
        <v>2</v>
      </c>
      <c r="EO61" s="12">
        <v>55</v>
      </c>
      <c r="EP61" s="37">
        <f t="shared" si="672"/>
        <v>27500</v>
      </c>
      <c r="EQ61" s="36">
        <v>17</v>
      </c>
      <c r="ER61" s="12">
        <v>793</v>
      </c>
      <c r="ES61" s="37">
        <f t="shared" si="673"/>
        <v>46647.058823529413</v>
      </c>
      <c r="ET61" s="36">
        <v>0</v>
      </c>
      <c r="EU61" s="12">
        <v>0</v>
      </c>
      <c r="EV61" s="37">
        <v>0</v>
      </c>
      <c r="EW61" s="36">
        <v>0</v>
      </c>
      <c r="EX61" s="12">
        <v>0</v>
      </c>
      <c r="EY61" s="37">
        <v>0</v>
      </c>
      <c r="EZ61" s="36">
        <v>0</v>
      </c>
      <c r="FA61" s="12">
        <v>0</v>
      </c>
      <c r="FB61" s="37">
        <v>0</v>
      </c>
      <c r="FC61" s="36">
        <v>0</v>
      </c>
      <c r="FD61" s="12">
        <v>0</v>
      </c>
      <c r="FE61" s="37">
        <v>0</v>
      </c>
      <c r="FF61" s="36">
        <v>0</v>
      </c>
      <c r="FG61" s="12">
        <v>0</v>
      </c>
      <c r="FH61" s="37">
        <v>0</v>
      </c>
      <c r="FI61" s="36">
        <v>0</v>
      </c>
      <c r="FJ61" s="12">
        <v>0</v>
      </c>
      <c r="FK61" s="37">
        <v>0</v>
      </c>
      <c r="FL61" s="36">
        <v>0</v>
      </c>
      <c r="FM61" s="12">
        <v>0</v>
      </c>
      <c r="FN61" s="37">
        <v>0</v>
      </c>
      <c r="FO61" s="36">
        <v>0</v>
      </c>
      <c r="FP61" s="12">
        <v>0</v>
      </c>
      <c r="FQ61" s="37">
        <v>0</v>
      </c>
      <c r="FR61" s="36">
        <v>0</v>
      </c>
      <c r="FS61" s="12">
        <v>0</v>
      </c>
      <c r="FT61" s="37">
        <v>0</v>
      </c>
      <c r="FU61" s="36">
        <v>0</v>
      </c>
      <c r="FV61" s="12">
        <v>0</v>
      </c>
      <c r="FW61" s="37">
        <v>0</v>
      </c>
      <c r="FX61" s="36">
        <v>0</v>
      </c>
      <c r="FY61" s="12">
        <v>0</v>
      </c>
      <c r="FZ61" s="37">
        <v>0</v>
      </c>
      <c r="GA61" s="36">
        <v>0</v>
      </c>
      <c r="GB61" s="12">
        <v>0</v>
      </c>
      <c r="GC61" s="37">
        <v>0</v>
      </c>
      <c r="GD61" s="36">
        <v>0</v>
      </c>
      <c r="GE61" s="12">
        <v>0</v>
      </c>
      <c r="GF61" s="37">
        <v>0</v>
      </c>
      <c r="GG61" s="36">
        <v>0</v>
      </c>
      <c r="GH61" s="12">
        <v>0</v>
      </c>
      <c r="GI61" s="37">
        <v>0</v>
      </c>
      <c r="GJ61" s="36">
        <v>0</v>
      </c>
      <c r="GK61" s="12">
        <v>0</v>
      </c>
      <c r="GL61" s="37">
        <v>0</v>
      </c>
      <c r="GM61" s="36">
        <v>0</v>
      </c>
      <c r="GN61" s="12">
        <v>0</v>
      </c>
      <c r="GO61" s="37">
        <v>0</v>
      </c>
      <c r="GP61" s="36">
        <v>0</v>
      </c>
      <c r="GQ61" s="12">
        <v>0</v>
      </c>
      <c r="GR61" s="37">
        <f t="shared" si="675"/>
        <v>0</v>
      </c>
      <c r="GS61" s="36">
        <v>0</v>
      </c>
      <c r="GT61" s="12">
        <v>0</v>
      </c>
      <c r="GU61" s="37">
        <f t="shared" si="676"/>
        <v>0</v>
      </c>
      <c r="GV61" s="36">
        <v>0</v>
      </c>
      <c r="GW61" s="12">
        <v>0</v>
      </c>
      <c r="GX61" s="37">
        <f t="shared" si="677"/>
        <v>0</v>
      </c>
      <c r="GY61" s="36">
        <v>0</v>
      </c>
      <c r="GZ61" s="12">
        <v>0</v>
      </c>
      <c r="HA61" s="37">
        <v>0</v>
      </c>
      <c r="HB61" s="36">
        <v>0</v>
      </c>
      <c r="HC61" s="12">
        <v>0</v>
      </c>
      <c r="HD61" s="37">
        <v>0</v>
      </c>
      <c r="HE61" s="36">
        <v>0</v>
      </c>
      <c r="HF61" s="12">
        <v>0</v>
      </c>
      <c r="HG61" s="37">
        <v>0</v>
      </c>
      <c r="HH61" s="36">
        <v>0</v>
      </c>
      <c r="HI61" s="12">
        <v>0</v>
      </c>
      <c r="HJ61" s="37">
        <v>0</v>
      </c>
      <c r="HK61" s="36">
        <v>0</v>
      </c>
      <c r="HL61" s="12">
        <v>0</v>
      </c>
      <c r="HM61" s="37">
        <v>0</v>
      </c>
      <c r="HN61" s="36">
        <v>0</v>
      </c>
      <c r="HO61" s="12">
        <v>0</v>
      </c>
      <c r="HP61" s="37">
        <v>0</v>
      </c>
      <c r="HQ61" s="36">
        <v>0</v>
      </c>
      <c r="HR61" s="12">
        <v>0</v>
      </c>
      <c r="HS61" s="37">
        <v>0</v>
      </c>
      <c r="HT61" s="36">
        <v>0</v>
      </c>
      <c r="HU61" s="12">
        <v>0</v>
      </c>
      <c r="HV61" s="37">
        <v>0</v>
      </c>
      <c r="HW61" s="36">
        <v>3</v>
      </c>
      <c r="HX61" s="12">
        <v>198</v>
      </c>
      <c r="HY61" s="37">
        <f t="shared" si="678"/>
        <v>66000</v>
      </c>
      <c r="HZ61" s="36">
        <v>0</v>
      </c>
      <c r="IA61" s="12">
        <v>0</v>
      </c>
      <c r="IB61" s="37">
        <v>0</v>
      </c>
      <c r="IC61" s="36">
        <v>0</v>
      </c>
      <c r="ID61" s="12">
        <v>0</v>
      </c>
      <c r="IE61" s="37">
        <v>0</v>
      </c>
      <c r="IF61" s="36">
        <v>0</v>
      </c>
      <c r="IG61" s="12">
        <v>0</v>
      </c>
      <c r="IH61" s="37">
        <v>0</v>
      </c>
      <c r="II61" s="36">
        <v>0</v>
      </c>
      <c r="IJ61" s="12">
        <v>0</v>
      </c>
      <c r="IK61" s="37">
        <v>0</v>
      </c>
      <c r="IL61" s="36">
        <v>0</v>
      </c>
      <c r="IM61" s="12">
        <v>0</v>
      </c>
      <c r="IN61" s="37">
        <v>0</v>
      </c>
      <c r="IO61" s="36">
        <v>0</v>
      </c>
      <c r="IP61" s="12">
        <v>0</v>
      </c>
      <c r="IQ61" s="37">
        <v>0</v>
      </c>
      <c r="IR61" s="36">
        <v>0</v>
      </c>
      <c r="IS61" s="12">
        <v>0</v>
      </c>
      <c r="IT61" s="37">
        <v>0</v>
      </c>
      <c r="IU61" s="36">
        <v>0</v>
      </c>
      <c r="IV61" s="12">
        <v>0</v>
      </c>
      <c r="IW61" s="37">
        <v>0</v>
      </c>
      <c r="IX61" s="36">
        <v>0</v>
      </c>
      <c r="IY61" s="12">
        <v>0</v>
      </c>
      <c r="IZ61" s="37">
        <v>0</v>
      </c>
      <c r="JA61" s="36">
        <v>0</v>
      </c>
      <c r="JB61" s="12">
        <v>0</v>
      </c>
      <c r="JC61" s="37">
        <v>0</v>
      </c>
      <c r="JD61" s="36">
        <v>0</v>
      </c>
      <c r="JE61" s="12">
        <v>0</v>
      </c>
      <c r="JF61" s="37">
        <v>0</v>
      </c>
      <c r="JG61" s="36">
        <v>30</v>
      </c>
      <c r="JH61" s="12">
        <v>477</v>
      </c>
      <c r="JI61" s="37">
        <f t="shared" si="679"/>
        <v>15900</v>
      </c>
      <c r="JJ61" s="36">
        <v>0</v>
      </c>
      <c r="JK61" s="12">
        <v>0</v>
      </c>
      <c r="JL61" s="37">
        <v>0</v>
      </c>
      <c r="JM61" s="36">
        <v>0</v>
      </c>
      <c r="JN61" s="12">
        <v>0</v>
      </c>
      <c r="JO61" s="37">
        <v>0</v>
      </c>
      <c r="JP61" s="36">
        <v>4</v>
      </c>
      <c r="JQ61" s="12">
        <v>200</v>
      </c>
      <c r="JR61" s="37">
        <f t="shared" si="693"/>
        <v>50000</v>
      </c>
      <c r="JS61" s="36">
        <v>0</v>
      </c>
      <c r="JT61" s="12">
        <v>0</v>
      </c>
      <c r="JU61" s="37">
        <v>0</v>
      </c>
      <c r="JV61" s="36">
        <v>0</v>
      </c>
      <c r="JW61" s="12">
        <v>0</v>
      </c>
      <c r="JX61" s="37">
        <v>0</v>
      </c>
      <c r="JY61" s="36">
        <v>0</v>
      </c>
      <c r="JZ61" s="12">
        <v>0</v>
      </c>
      <c r="KA61" s="37">
        <v>0</v>
      </c>
      <c r="KB61" s="36">
        <v>0</v>
      </c>
      <c r="KC61" s="12">
        <v>0</v>
      </c>
      <c r="KD61" s="37">
        <v>0</v>
      </c>
      <c r="KE61" s="36"/>
      <c r="KF61" s="12"/>
      <c r="KG61" s="37"/>
      <c r="KH61" s="36">
        <v>0</v>
      </c>
      <c r="KI61" s="12">
        <v>0</v>
      </c>
      <c r="KJ61" s="37">
        <v>0</v>
      </c>
      <c r="KK61" s="36">
        <v>0</v>
      </c>
      <c r="KL61" s="12">
        <v>0</v>
      </c>
      <c r="KM61" s="37">
        <f t="shared" si="682"/>
        <v>0</v>
      </c>
      <c r="KN61" s="36">
        <v>15</v>
      </c>
      <c r="KO61" s="12">
        <v>444</v>
      </c>
      <c r="KP61" s="37">
        <f t="shared" si="683"/>
        <v>29600</v>
      </c>
      <c r="KQ61" s="36"/>
      <c r="KR61" s="12"/>
      <c r="KS61" s="37"/>
      <c r="KT61" s="36">
        <v>0</v>
      </c>
      <c r="KU61" s="12">
        <v>0</v>
      </c>
      <c r="KV61" s="37">
        <v>0</v>
      </c>
      <c r="KW61" s="36">
        <v>0</v>
      </c>
      <c r="KX61" s="12">
        <v>0</v>
      </c>
      <c r="KY61" s="37">
        <v>0</v>
      </c>
      <c r="KZ61" s="36">
        <v>0</v>
      </c>
      <c r="LA61" s="12">
        <v>0</v>
      </c>
      <c r="LB61" s="37">
        <v>0</v>
      </c>
      <c r="LC61" s="36">
        <v>0</v>
      </c>
      <c r="LD61" s="12">
        <v>0</v>
      </c>
      <c r="LE61" s="37">
        <v>0</v>
      </c>
      <c r="LF61" s="36">
        <v>0</v>
      </c>
      <c r="LG61" s="12">
        <v>0</v>
      </c>
      <c r="LH61" s="37">
        <v>0</v>
      </c>
      <c r="LI61" s="36">
        <v>32</v>
      </c>
      <c r="LJ61" s="12">
        <v>1186</v>
      </c>
      <c r="LK61" s="37">
        <f t="shared" si="684"/>
        <v>37062.5</v>
      </c>
      <c r="LL61" s="36">
        <v>1</v>
      </c>
      <c r="LM61" s="12">
        <v>38</v>
      </c>
      <c r="LN61" s="37">
        <f t="shared" si="685"/>
        <v>38000</v>
      </c>
      <c r="LO61" s="36">
        <v>0</v>
      </c>
      <c r="LP61" s="12">
        <v>0</v>
      </c>
      <c r="LQ61" s="37">
        <v>0</v>
      </c>
      <c r="LR61" s="36">
        <v>0</v>
      </c>
      <c r="LS61" s="12">
        <v>0</v>
      </c>
      <c r="LT61" s="37">
        <v>0</v>
      </c>
      <c r="LU61" s="36">
        <v>0</v>
      </c>
      <c r="LV61" s="12">
        <v>0</v>
      </c>
      <c r="LW61" s="37">
        <v>0</v>
      </c>
      <c r="LX61" s="36">
        <v>0</v>
      </c>
      <c r="LY61" s="12">
        <v>0</v>
      </c>
      <c r="LZ61" s="37">
        <v>0</v>
      </c>
      <c r="MA61" s="6" t="e">
        <f>L61+O61+R61+AA61+AG61+AP61+AS61+BB61+BH61+BK61+CC61+CF61+CI61+CX61+DJ61+DV61+DY61+EB61+EE61+EH61+EK61+EN61+EQ61+EW61+EZ61+FF61+FU61+GM61+HB61+HQ61+HW61+HZ61+IC61+II61+IL61+IO61+IR61+IU61+IX61+JD61+JG61+JM61+JP61+JV61+JY61+KH61+KN61+KT61+KW61+LF61+LI61+LL61+LR61+LU61+CO61+FC61+AM61+ET61+FO61+FR61+LO61+HT61+HN61+CU61+LC61+KZ61+KB61+JS61+JJ61+IF61+HK61+HH61+HE61+FX61+DG61+DD61+CR61+BZ61+BT61+BN61+BE61+AY61+AJ61+AD61+X61+JA61+GJ61+GG61+CL61+LX61+DA61+GA61+FI61+BW61+GY61+DS61+GD61+FL61+#REF!+GS61</f>
        <v>#REF!</v>
      </c>
      <c r="MB61" s="63" t="e">
        <f>M61+P61+S61+AB61+AH61+AQ61+AT61+BC61+BI61+BL61+CD61+CG61+CJ61+CY61+DK61+DW61+DZ61+EC61+EF61+EI61+EL61+EO61+ER61+EX61+FA61+FG61+FV61+GN61+HC61+HR61+HX61+IA61+ID61+IJ61+IM61+IP61+IS61+IV61+IY61+JE61+JH61+JN61+JQ61+JW61+JZ61+KI61+KO61+KU61+KX61+LG61+LJ61+LM61+LS61+LV61+CP61+FD61+AN61+EU61+FP61+FS61+LP61+HU61+HO61+CV61+LD61+LA61+KC61+JT61+JK61+IG61+HL61+HI61+HF61+FY61+DH61+DE61+CS61+CA61+BU61+BO61+BF61+AZ61+AK61+AE61+Y61+JB61+GK61+GH61+CM61+LY61+DB61+GB61+FJ61+BX61+GZ61+DT61+GE61+FM61+#REF!+GT61</f>
        <v>#REF!</v>
      </c>
      <c r="MC61" s="3"/>
      <c r="MD61" s="4"/>
      <c r="ME61" s="3"/>
      <c r="MF61" s="3"/>
      <c r="MG61" s="3"/>
      <c r="MH61" s="4"/>
      <c r="MI61" s="3"/>
      <c r="MJ61" s="3"/>
      <c r="MK61" s="3"/>
      <c r="ML61" s="4"/>
      <c r="MM61" s="3"/>
      <c r="MN61" s="3"/>
      <c r="MO61" s="1"/>
    </row>
    <row r="62" spans="1:428" x14ac:dyDescent="0.3">
      <c r="A62" s="52">
        <v>2008</v>
      </c>
      <c r="B62" s="53" t="s">
        <v>9</v>
      </c>
      <c r="C62" s="36"/>
      <c r="D62" s="12"/>
      <c r="E62" s="37"/>
      <c r="F62" s="36">
        <v>0</v>
      </c>
      <c r="G62" s="12">
        <v>0</v>
      </c>
      <c r="H62" s="37">
        <f t="shared" si="657"/>
        <v>0</v>
      </c>
      <c r="I62" s="36"/>
      <c r="J62" s="12"/>
      <c r="K62" s="37"/>
      <c r="L62" s="36">
        <v>0</v>
      </c>
      <c r="M62" s="12">
        <v>0</v>
      </c>
      <c r="N62" s="37">
        <v>0</v>
      </c>
      <c r="O62" s="36">
        <v>20</v>
      </c>
      <c r="P62" s="12">
        <v>544</v>
      </c>
      <c r="Q62" s="37">
        <f t="shared" si="658"/>
        <v>27200</v>
      </c>
      <c r="R62" s="36">
        <v>0</v>
      </c>
      <c r="S62" s="12">
        <v>0</v>
      </c>
      <c r="T62" s="37">
        <v>0</v>
      </c>
      <c r="U62" s="36">
        <v>0</v>
      </c>
      <c r="V62" s="12">
        <v>0</v>
      </c>
      <c r="W62" s="37">
        <f t="shared" si="659"/>
        <v>0</v>
      </c>
      <c r="X62" s="36">
        <v>0</v>
      </c>
      <c r="Y62" s="12">
        <v>0</v>
      </c>
      <c r="Z62" s="37">
        <v>0</v>
      </c>
      <c r="AA62" s="36">
        <v>0</v>
      </c>
      <c r="AB62" s="12">
        <v>0</v>
      </c>
      <c r="AC62" s="37">
        <v>0</v>
      </c>
      <c r="AD62" s="36">
        <v>0</v>
      </c>
      <c r="AE62" s="12">
        <v>0</v>
      </c>
      <c r="AF62" s="37">
        <v>0</v>
      </c>
      <c r="AG62" s="36">
        <v>43</v>
      </c>
      <c r="AH62" s="12">
        <v>2437</v>
      </c>
      <c r="AI62" s="37">
        <f t="shared" si="660"/>
        <v>56674.418604651168</v>
      </c>
      <c r="AJ62" s="36">
        <v>0</v>
      </c>
      <c r="AK62" s="12">
        <v>0</v>
      </c>
      <c r="AL62" s="37">
        <v>0</v>
      </c>
      <c r="AM62" s="36">
        <v>0</v>
      </c>
      <c r="AN62" s="12">
        <v>0</v>
      </c>
      <c r="AO62" s="37">
        <v>0</v>
      </c>
      <c r="AP62" s="36">
        <v>0</v>
      </c>
      <c r="AQ62" s="12">
        <v>0</v>
      </c>
      <c r="AR62" s="37">
        <v>0</v>
      </c>
      <c r="AS62" s="36">
        <v>0</v>
      </c>
      <c r="AT62" s="12">
        <v>0</v>
      </c>
      <c r="AU62" s="37">
        <v>0</v>
      </c>
      <c r="AV62" s="36">
        <v>0</v>
      </c>
      <c r="AW62" s="12">
        <v>0</v>
      </c>
      <c r="AX62" s="37">
        <f t="shared" si="661"/>
        <v>0</v>
      </c>
      <c r="AY62" s="36">
        <v>0</v>
      </c>
      <c r="AZ62" s="12">
        <v>0</v>
      </c>
      <c r="BA62" s="37">
        <v>0</v>
      </c>
      <c r="BB62" s="36">
        <v>0</v>
      </c>
      <c r="BC62" s="12">
        <v>0</v>
      </c>
      <c r="BD62" s="37">
        <v>0</v>
      </c>
      <c r="BE62" s="36">
        <v>0</v>
      </c>
      <c r="BF62" s="12">
        <v>0</v>
      </c>
      <c r="BG62" s="37">
        <v>0</v>
      </c>
      <c r="BH62" s="36">
        <v>0</v>
      </c>
      <c r="BI62" s="12">
        <v>0</v>
      </c>
      <c r="BJ62" s="37">
        <v>0</v>
      </c>
      <c r="BK62" s="36">
        <v>139</v>
      </c>
      <c r="BL62" s="12">
        <v>2181</v>
      </c>
      <c r="BM62" s="37">
        <f t="shared" si="662"/>
        <v>15690.647482014389</v>
      </c>
      <c r="BN62" s="36">
        <v>0</v>
      </c>
      <c r="BO62" s="12">
        <v>0</v>
      </c>
      <c r="BP62" s="37">
        <v>0</v>
      </c>
      <c r="BQ62" s="36">
        <v>0</v>
      </c>
      <c r="BR62" s="12">
        <v>0</v>
      </c>
      <c r="BS62" s="37">
        <f t="shared" si="663"/>
        <v>0</v>
      </c>
      <c r="BT62" s="36">
        <v>0</v>
      </c>
      <c r="BU62" s="12">
        <v>0</v>
      </c>
      <c r="BV62" s="37">
        <v>0</v>
      </c>
      <c r="BW62" s="36">
        <v>0</v>
      </c>
      <c r="BX62" s="12">
        <v>0</v>
      </c>
      <c r="BY62" s="37">
        <v>0</v>
      </c>
      <c r="BZ62" s="36">
        <v>0</v>
      </c>
      <c r="CA62" s="12">
        <v>0</v>
      </c>
      <c r="CB62" s="37">
        <v>0</v>
      </c>
      <c r="CC62" s="36">
        <v>0</v>
      </c>
      <c r="CD62" s="12">
        <v>0</v>
      </c>
      <c r="CE62" s="37">
        <v>0</v>
      </c>
      <c r="CF62" s="36">
        <v>0</v>
      </c>
      <c r="CG62" s="12">
        <v>0</v>
      </c>
      <c r="CH62" s="37">
        <v>0</v>
      </c>
      <c r="CI62" s="36">
        <v>0</v>
      </c>
      <c r="CJ62" s="12">
        <v>0</v>
      </c>
      <c r="CK62" s="37">
        <v>0</v>
      </c>
      <c r="CL62" s="36">
        <v>0</v>
      </c>
      <c r="CM62" s="12">
        <v>0</v>
      </c>
      <c r="CN62" s="37">
        <v>0</v>
      </c>
      <c r="CO62" s="36">
        <v>0</v>
      </c>
      <c r="CP62" s="12">
        <v>0</v>
      </c>
      <c r="CQ62" s="37">
        <v>0</v>
      </c>
      <c r="CR62" s="36">
        <v>0</v>
      </c>
      <c r="CS62" s="12">
        <v>0</v>
      </c>
      <c r="CT62" s="37">
        <v>0</v>
      </c>
      <c r="CU62" s="36">
        <v>0</v>
      </c>
      <c r="CV62" s="12">
        <v>0</v>
      </c>
      <c r="CW62" s="37">
        <v>0</v>
      </c>
      <c r="CX62" s="36">
        <v>23</v>
      </c>
      <c r="CY62" s="12">
        <v>451</v>
      </c>
      <c r="CZ62" s="37">
        <f t="shared" si="688"/>
        <v>19608.695652173916</v>
      </c>
      <c r="DA62" s="36">
        <v>0</v>
      </c>
      <c r="DB62" s="12">
        <v>0</v>
      </c>
      <c r="DC62" s="37">
        <v>0</v>
      </c>
      <c r="DD62" s="36">
        <v>11</v>
      </c>
      <c r="DE62" s="12">
        <v>425</v>
      </c>
      <c r="DF62" s="37">
        <f t="shared" si="666"/>
        <v>38636.363636363632</v>
      </c>
      <c r="DG62" s="36">
        <v>0</v>
      </c>
      <c r="DH62" s="12">
        <v>0</v>
      </c>
      <c r="DI62" s="37">
        <v>0</v>
      </c>
      <c r="DJ62" s="36">
        <v>0</v>
      </c>
      <c r="DK62" s="12">
        <v>0</v>
      </c>
      <c r="DL62" s="37">
        <v>0</v>
      </c>
      <c r="DM62" s="36"/>
      <c r="DN62" s="12"/>
      <c r="DO62" s="37"/>
      <c r="DP62" s="36"/>
      <c r="DQ62" s="12"/>
      <c r="DR62" s="37"/>
      <c r="DS62" s="36">
        <v>0</v>
      </c>
      <c r="DT62" s="12">
        <v>0</v>
      </c>
      <c r="DU62" s="37">
        <f t="shared" ref="DU62:DU69" si="694">IF(DS62=0,0,DT62/DS62*1000)</f>
        <v>0</v>
      </c>
      <c r="DV62" s="36">
        <v>1</v>
      </c>
      <c r="DW62" s="12">
        <v>1</v>
      </c>
      <c r="DX62" s="37">
        <f t="shared" si="668"/>
        <v>1000</v>
      </c>
      <c r="DY62" s="36">
        <v>3</v>
      </c>
      <c r="DZ62" s="12">
        <v>73</v>
      </c>
      <c r="EA62" s="37">
        <f t="shared" si="669"/>
        <v>24333.333333333332</v>
      </c>
      <c r="EB62" s="36">
        <v>1</v>
      </c>
      <c r="EC62" s="12">
        <v>16</v>
      </c>
      <c r="ED62" s="37">
        <f t="shared" si="670"/>
        <v>16000</v>
      </c>
      <c r="EE62" s="36">
        <v>0</v>
      </c>
      <c r="EF62" s="12">
        <v>0</v>
      </c>
      <c r="EG62" s="37">
        <v>0</v>
      </c>
      <c r="EH62" s="36">
        <v>0</v>
      </c>
      <c r="EI62" s="12">
        <v>0</v>
      </c>
      <c r="EJ62" s="37">
        <v>0</v>
      </c>
      <c r="EK62" s="36">
        <v>0</v>
      </c>
      <c r="EL62" s="12">
        <v>0</v>
      </c>
      <c r="EM62" s="37">
        <v>0</v>
      </c>
      <c r="EN62" s="36">
        <v>17</v>
      </c>
      <c r="EO62" s="12">
        <v>233</v>
      </c>
      <c r="EP62" s="37">
        <f t="shared" si="672"/>
        <v>13705.882352941177</v>
      </c>
      <c r="EQ62" s="36">
        <v>19</v>
      </c>
      <c r="ER62" s="12">
        <v>542</v>
      </c>
      <c r="ES62" s="37">
        <f t="shared" si="673"/>
        <v>28526.315789473683</v>
      </c>
      <c r="ET62" s="36">
        <v>0</v>
      </c>
      <c r="EU62" s="12">
        <v>0</v>
      </c>
      <c r="EV62" s="37">
        <v>0</v>
      </c>
      <c r="EW62" s="36">
        <v>0</v>
      </c>
      <c r="EX62" s="12">
        <v>0</v>
      </c>
      <c r="EY62" s="37">
        <v>0</v>
      </c>
      <c r="EZ62" s="36">
        <v>0</v>
      </c>
      <c r="FA62" s="12">
        <v>0</v>
      </c>
      <c r="FB62" s="37">
        <v>0</v>
      </c>
      <c r="FC62" s="36">
        <v>0</v>
      </c>
      <c r="FD62" s="12">
        <v>0</v>
      </c>
      <c r="FE62" s="37">
        <v>0</v>
      </c>
      <c r="FF62" s="36">
        <v>0</v>
      </c>
      <c r="FG62" s="12">
        <v>0</v>
      </c>
      <c r="FH62" s="37">
        <v>0</v>
      </c>
      <c r="FI62" s="36">
        <v>0</v>
      </c>
      <c r="FJ62" s="12">
        <v>0</v>
      </c>
      <c r="FK62" s="37">
        <v>0</v>
      </c>
      <c r="FL62" s="36">
        <v>0</v>
      </c>
      <c r="FM62" s="12">
        <v>0</v>
      </c>
      <c r="FN62" s="37">
        <v>0</v>
      </c>
      <c r="FO62" s="36">
        <v>0</v>
      </c>
      <c r="FP62" s="12">
        <v>0</v>
      </c>
      <c r="FQ62" s="37">
        <v>0</v>
      </c>
      <c r="FR62" s="36">
        <v>0</v>
      </c>
      <c r="FS62" s="12">
        <v>0</v>
      </c>
      <c r="FT62" s="37">
        <v>0</v>
      </c>
      <c r="FU62" s="36">
        <v>0</v>
      </c>
      <c r="FV62" s="12">
        <v>0</v>
      </c>
      <c r="FW62" s="37">
        <v>0</v>
      </c>
      <c r="FX62" s="36">
        <v>0</v>
      </c>
      <c r="FY62" s="12">
        <v>0</v>
      </c>
      <c r="FZ62" s="37">
        <v>0</v>
      </c>
      <c r="GA62" s="36">
        <v>0</v>
      </c>
      <c r="GB62" s="12">
        <v>0</v>
      </c>
      <c r="GC62" s="37">
        <v>0</v>
      </c>
      <c r="GD62" s="36">
        <v>0</v>
      </c>
      <c r="GE62" s="12">
        <v>0</v>
      </c>
      <c r="GF62" s="37">
        <v>0</v>
      </c>
      <c r="GG62" s="36">
        <v>0</v>
      </c>
      <c r="GH62" s="12">
        <v>0</v>
      </c>
      <c r="GI62" s="37">
        <v>0</v>
      </c>
      <c r="GJ62" s="36">
        <v>0</v>
      </c>
      <c r="GK62" s="12">
        <v>0</v>
      </c>
      <c r="GL62" s="37">
        <v>0</v>
      </c>
      <c r="GM62" s="36">
        <v>4</v>
      </c>
      <c r="GN62" s="12">
        <v>115</v>
      </c>
      <c r="GO62" s="37">
        <f t="shared" ref="GO62:GO69" si="695">GN62/GM62*1000</f>
        <v>28750</v>
      </c>
      <c r="GP62" s="36">
        <v>0</v>
      </c>
      <c r="GQ62" s="12">
        <v>0</v>
      </c>
      <c r="GR62" s="37">
        <f t="shared" si="675"/>
        <v>0</v>
      </c>
      <c r="GS62" s="36">
        <v>0</v>
      </c>
      <c r="GT62" s="12">
        <v>0</v>
      </c>
      <c r="GU62" s="37">
        <f t="shared" si="676"/>
        <v>0</v>
      </c>
      <c r="GV62" s="36">
        <v>0</v>
      </c>
      <c r="GW62" s="12">
        <v>0</v>
      </c>
      <c r="GX62" s="37">
        <f t="shared" si="677"/>
        <v>0</v>
      </c>
      <c r="GY62" s="36">
        <v>0</v>
      </c>
      <c r="GZ62" s="12">
        <v>0</v>
      </c>
      <c r="HA62" s="37">
        <v>0</v>
      </c>
      <c r="HB62" s="36">
        <v>0</v>
      </c>
      <c r="HC62" s="12">
        <v>0</v>
      </c>
      <c r="HD62" s="37">
        <v>0</v>
      </c>
      <c r="HE62" s="36">
        <v>0</v>
      </c>
      <c r="HF62" s="12">
        <v>0</v>
      </c>
      <c r="HG62" s="37">
        <v>0</v>
      </c>
      <c r="HH62" s="36">
        <v>0</v>
      </c>
      <c r="HI62" s="12">
        <v>0</v>
      </c>
      <c r="HJ62" s="37">
        <v>0</v>
      </c>
      <c r="HK62" s="36">
        <v>0</v>
      </c>
      <c r="HL62" s="12">
        <v>0</v>
      </c>
      <c r="HM62" s="37">
        <v>0</v>
      </c>
      <c r="HN62" s="36">
        <v>0</v>
      </c>
      <c r="HO62" s="12">
        <v>0</v>
      </c>
      <c r="HP62" s="37">
        <v>0</v>
      </c>
      <c r="HQ62" s="36">
        <v>0</v>
      </c>
      <c r="HR62" s="12">
        <v>0</v>
      </c>
      <c r="HS62" s="37">
        <v>0</v>
      </c>
      <c r="HT62" s="36">
        <v>0</v>
      </c>
      <c r="HU62" s="12">
        <v>0</v>
      </c>
      <c r="HV62" s="37">
        <v>0</v>
      </c>
      <c r="HW62" s="36">
        <v>0</v>
      </c>
      <c r="HX62" s="12">
        <v>0</v>
      </c>
      <c r="HY62" s="37">
        <v>0</v>
      </c>
      <c r="HZ62" s="36">
        <v>0</v>
      </c>
      <c r="IA62" s="12">
        <v>0</v>
      </c>
      <c r="IB62" s="37">
        <v>0</v>
      </c>
      <c r="IC62" s="36">
        <v>0</v>
      </c>
      <c r="ID62" s="12">
        <v>0</v>
      </c>
      <c r="IE62" s="37">
        <v>0</v>
      </c>
      <c r="IF62" s="36">
        <v>0</v>
      </c>
      <c r="IG62" s="12">
        <v>0</v>
      </c>
      <c r="IH62" s="37">
        <v>0</v>
      </c>
      <c r="II62" s="36">
        <v>0</v>
      </c>
      <c r="IJ62" s="12">
        <v>0</v>
      </c>
      <c r="IK62" s="37">
        <v>0</v>
      </c>
      <c r="IL62" s="36">
        <v>0</v>
      </c>
      <c r="IM62" s="12">
        <v>0</v>
      </c>
      <c r="IN62" s="37">
        <v>0</v>
      </c>
      <c r="IO62" s="36">
        <v>0</v>
      </c>
      <c r="IP62" s="12">
        <v>0</v>
      </c>
      <c r="IQ62" s="37">
        <v>0</v>
      </c>
      <c r="IR62" s="36">
        <v>8</v>
      </c>
      <c r="IS62" s="12">
        <v>371</v>
      </c>
      <c r="IT62" s="37">
        <f t="shared" ref="IT62" si="696">IS62/IR62*1000</f>
        <v>46375</v>
      </c>
      <c r="IU62" s="36">
        <v>0</v>
      </c>
      <c r="IV62" s="12">
        <v>0</v>
      </c>
      <c r="IW62" s="37">
        <v>0</v>
      </c>
      <c r="IX62" s="36">
        <v>0</v>
      </c>
      <c r="IY62" s="12">
        <v>0</v>
      </c>
      <c r="IZ62" s="37">
        <v>0</v>
      </c>
      <c r="JA62" s="36">
        <v>0</v>
      </c>
      <c r="JB62" s="12">
        <v>0</v>
      </c>
      <c r="JC62" s="37">
        <v>0</v>
      </c>
      <c r="JD62" s="36">
        <v>0</v>
      </c>
      <c r="JE62" s="12">
        <v>0</v>
      </c>
      <c r="JF62" s="37">
        <v>0</v>
      </c>
      <c r="JG62" s="36">
        <v>15</v>
      </c>
      <c r="JH62" s="12">
        <v>209</v>
      </c>
      <c r="JI62" s="37">
        <f t="shared" si="679"/>
        <v>13933.333333333334</v>
      </c>
      <c r="JJ62" s="36">
        <v>0</v>
      </c>
      <c r="JK62" s="12">
        <v>0</v>
      </c>
      <c r="JL62" s="37">
        <v>0</v>
      </c>
      <c r="JM62" s="36">
        <v>0</v>
      </c>
      <c r="JN62" s="12">
        <v>0</v>
      </c>
      <c r="JO62" s="37">
        <v>0</v>
      </c>
      <c r="JP62" s="36">
        <v>0</v>
      </c>
      <c r="JQ62" s="12">
        <v>0</v>
      </c>
      <c r="JR62" s="37">
        <v>0</v>
      </c>
      <c r="JS62" s="36">
        <v>0</v>
      </c>
      <c r="JT62" s="12">
        <v>0</v>
      </c>
      <c r="JU62" s="37">
        <v>0</v>
      </c>
      <c r="JV62" s="36">
        <v>0</v>
      </c>
      <c r="JW62" s="12">
        <v>0</v>
      </c>
      <c r="JX62" s="37">
        <v>0</v>
      </c>
      <c r="JY62" s="36">
        <v>0</v>
      </c>
      <c r="JZ62" s="12">
        <v>0</v>
      </c>
      <c r="KA62" s="37">
        <v>0</v>
      </c>
      <c r="KB62" s="36">
        <v>0</v>
      </c>
      <c r="KC62" s="12">
        <v>0</v>
      </c>
      <c r="KD62" s="37">
        <v>0</v>
      </c>
      <c r="KE62" s="36"/>
      <c r="KF62" s="12"/>
      <c r="KG62" s="37"/>
      <c r="KH62" s="36">
        <v>10</v>
      </c>
      <c r="KI62" s="12">
        <v>41</v>
      </c>
      <c r="KJ62" s="37">
        <f t="shared" ref="KJ62:KJ64" si="697">KI62/KH62*1000</f>
        <v>4100</v>
      </c>
      <c r="KK62" s="36">
        <v>0</v>
      </c>
      <c r="KL62" s="12">
        <v>0</v>
      </c>
      <c r="KM62" s="37">
        <f t="shared" si="682"/>
        <v>0</v>
      </c>
      <c r="KN62" s="36">
        <v>2</v>
      </c>
      <c r="KO62" s="12">
        <v>34</v>
      </c>
      <c r="KP62" s="37">
        <f t="shared" si="683"/>
        <v>17000</v>
      </c>
      <c r="KQ62" s="36"/>
      <c r="KR62" s="12"/>
      <c r="KS62" s="37"/>
      <c r="KT62" s="36">
        <v>0</v>
      </c>
      <c r="KU62" s="12">
        <v>0</v>
      </c>
      <c r="KV62" s="37">
        <v>0</v>
      </c>
      <c r="KW62" s="36">
        <v>0</v>
      </c>
      <c r="KX62" s="12">
        <v>0</v>
      </c>
      <c r="KY62" s="37">
        <v>0</v>
      </c>
      <c r="KZ62" s="36">
        <v>0</v>
      </c>
      <c r="LA62" s="12">
        <v>0</v>
      </c>
      <c r="LB62" s="37">
        <v>0</v>
      </c>
      <c r="LC62" s="36">
        <v>0</v>
      </c>
      <c r="LD62" s="12">
        <v>0</v>
      </c>
      <c r="LE62" s="37">
        <v>0</v>
      </c>
      <c r="LF62" s="36">
        <v>0</v>
      </c>
      <c r="LG62" s="12">
        <v>0</v>
      </c>
      <c r="LH62" s="37">
        <v>0</v>
      </c>
      <c r="LI62" s="36">
        <v>64</v>
      </c>
      <c r="LJ62" s="12">
        <v>1562</v>
      </c>
      <c r="LK62" s="37">
        <f t="shared" si="684"/>
        <v>24406.25</v>
      </c>
      <c r="LL62" s="36">
        <v>4</v>
      </c>
      <c r="LM62" s="12">
        <v>161</v>
      </c>
      <c r="LN62" s="37">
        <f t="shared" si="685"/>
        <v>40250</v>
      </c>
      <c r="LO62" s="36">
        <v>0</v>
      </c>
      <c r="LP62" s="12">
        <v>0</v>
      </c>
      <c r="LQ62" s="37">
        <v>0</v>
      </c>
      <c r="LR62" s="36">
        <v>11</v>
      </c>
      <c r="LS62" s="12">
        <v>196</v>
      </c>
      <c r="LT62" s="37">
        <f t="shared" ref="LT62:LT69" si="698">LS62/LR62*1000</f>
        <v>17818.181818181816</v>
      </c>
      <c r="LU62" s="36">
        <v>0</v>
      </c>
      <c r="LV62" s="12">
        <v>0</v>
      </c>
      <c r="LW62" s="37">
        <v>0</v>
      </c>
      <c r="LX62" s="36">
        <v>0</v>
      </c>
      <c r="LY62" s="12">
        <v>0</v>
      </c>
      <c r="LZ62" s="37">
        <v>0</v>
      </c>
      <c r="MA62" s="6" t="e">
        <f>L62+O62+R62+AA62+AG62+AP62+AS62+BB62+BH62+BK62+CC62+CF62+CI62+CX62+DJ62+DV62+DY62+EB62+EE62+EH62+EK62+EN62+EQ62+EW62+EZ62+FF62+FU62+GM62+HB62+HQ62+HW62+HZ62+IC62+II62+IL62+IO62+IR62+IU62+IX62+JD62+JG62+JM62+JP62+JV62+JY62+KH62+KN62+KT62+KW62+LF62+LI62+LL62+LR62+LU62+CO62+FC62+AM62+ET62+FO62+FR62+LO62+HT62+HN62+CU62+LC62+KZ62+KB62+JS62+JJ62+IF62+HK62+HH62+HE62+FX62+DG62+DD62+CR62+BZ62+BT62+BN62+BE62+AY62+AJ62+AD62+X62+JA62+GJ62+GG62+CL62+LX62+DA62+GA62+FI62+BW62+GY62+DS62+GD62+FL62+#REF!+GS62</f>
        <v>#REF!</v>
      </c>
      <c r="MB62" s="63" t="e">
        <f>M62+P62+S62+AB62+AH62+AQ62+AT62+BC62+BI62+BL62+CD62+CG62+CJ62+CY62+DK62+DW62+DZ62+EC62+EF62+EI62+EL62+EO62+ER62+EX62+FA62+FG62+FV62+GN62+HC62+HR62+HX62+IA62+ID62+IJ62+IM62+IP62+IS62+IV62+IY62+JE62+JH62+JN62+JQ62+JW62+JZ62+KI62+KO62+KU62+KX62+LG62+LJ62+LM62+LS62+LV62+CP62+FD62+AN62+EU62+FP62+FS62+LP62+HU62+HO62+CV62+LD62+LA62+KC62+JT62+JK62+IG62+HL62+HI62+HF62+FY62+DH62+DE62+CS62+CA62+BU62+BO62+BF62+AZ62+AK62+AE62+Y62+JB62+GK62+GH62+CM62+LY62+DB62+GB62+FJ62+BX62+GZ62+DT62+GE62+FM62+#REF!+GT62</f>
        <v>#REF!</v>
      </c>
      <c r="MC62" s="3"/>
      <c r="MD62" s="4"/>
      <c r="ME62" s="3"/>
      <c r="MF62" s="3"/>
      <c r="MG62" s="3"/>
      <c r="MH62" s="4"/>
      <c r="MI62" s="3"/>
      <c r="MJ62" s="3"/>
      <c r="MK62" s="3"/>
      <c r="ML62" s="4"/>
      <c r="MM62" s="3"/>
      <c r="MN62" s="3"/>
      <c r="MO62" s="1"/>
    </row>
    <row r="63" spans="1:428" x14ac:dyDescent="0.3">
      <c r="A63" s="52">
        <v>2008</v>
      </c>
      <c r="B63" s="53" t="s">
        <v>10</v>
      </c>
      <c r="C63" s="36"/>
      <c r="D63" s="12"/>
      <c r="E63" s="37"/>
      <c r="F63" s="36">
        <v>0</v>
      </c>
      <c r="G63" s="12">
        <v>0</v>
      </c>
      <c r="H63" s="37">
        <f t="shared" si="657"/>
        <v>0</v>
      </c>
      <c r="I63" s="36"/>
      <c r="J63" s="12"/>
      <c r="K63" s="37"/>
      <c r="L63" s="36">
        <v>0</v>
      </c>
      <c r="M63" s="12">
        <v>0</v>
      </c>
      <c r="N63" s="37">
        <v>0</v>
      </c>
      <c r="O63" s="36">
        <v>27</v>
      </c>
      <c r="P63" s="12">
        <v>1560</v>
      </c>
      <c r="Q63" s="37">
        <f t="shared" si="658"/>
        <v>57777.777777777781</v>
      </c>
      <c r="R63" s="36">
        <v>0</v>
      </c>
      <c r="S63" s="12">
        <v>0</v>
      </c>
      <c r="T63" s="37">
        <v>0</v>
      </c>
      <c r="U63" s="36">
        <v>0</v>
      </c>
      <c r="V63" s="12">
        <v>0</v>
      </c>
      <c r="W63" s="37">
        <f t="shared" si="659"/>
        <v>0</v>
      </c>
      <c r="X63" s="36">
        <v>0</v>
      </c>
      <c r="Y63" s="12">
        <v>0</v>
      </c>
      <c r="Z63" s="37">
        <v>0</v>
      </c>
      <c r="AA63" s="36">
        <v>0</v>
      </c>
      <c r="AB63" s="12">
        <v>0</v>
      </c>
      <c r="AC63" s="37">
        <v>0</v>
      </c>
      <c r="AD63" s="36">
        <v>0</v>
      </c>
      <c r="AE63" s="12">
        <v>0</v>
      </c>
      <c r="AF63" s="37">
        <v>0</v>
      </c>
      <c r="AG63" s="36">
        <v>56</v>
      </c>
      <c r="AH63" s="12">
        <v>2780</v>
      </c>
      <c r="AI63" s="37">
        <f t="shared" si="660"/>
        <v>49642.857142857145</v>
      </c>
      <c r="AJ63" s="36">
        <v>0</v>
      </c>
      <c r="AK63" s="12">
        <v>0</v>
      </c>
      <c r="AL63" s="37">
        <v>0</v>
      </c>
      <c r="AM63" s="36">
        <v>0</v>
      </c>
      <c r="AN63" s="12">
        <v>0</v>
      </c>
      <c r="AO63" s="37">
        <v>0</v>
      </c>
      <c r="AP63" s="36">
        <v>0</v>
      </c>
      <c r="AQ63" s="12">
        <v>0</v>
      </c>
      <c r="AR63" s="37">
        <v>0</v>
      </c>
      <c r="AS63" s="36">
        <v>0</v>
      </c>
      <c r="AT63" s="12">
        <v>0</v>
      </c>
      <c r="AU63" s="37">
        <v>0</v>
      </c>
      <c r="AV63" s="36">
        <v>0</v>
      </c>
      <c r="AW63" s="12">
        <v>0</v>
      </c>
      <c r="AX63" s="37">
        <f t="shared" si="661"/>
        <v>0</v>
      </c>
      <c r="AY63" s="36">
        <v>0</v>
      </c>
      <c r="AZ63" s="12">
        <v>0</v>
      </c>
      <c r="BA63" s="37">
        <v>0</v>
      </c>
      <c r="BB63" s="36">
        <v>0</v>
      </c>
      <c r="BC63" s="12">
        <v>0</v>
      </c>
      <c r="BD63" s="37">
        <v>0</v>
      </c>
      <c r="BE63" s="36">
        <v>0</v>
      </c>
      <c r="BF63" s="12">
        <v>0</v>
      </c>
      <c r="BG63" s="37">
        <v>0</v>
      </c>
      <c r="BH63" s="36">
        <v>0</v>
      </c>
      <c r="BI63" s="12">
        <v>0</v>
      </c>
      <c r="BJ63" s="37">
        <v>0</v>
      </c>
      <c r="BK63" s="36">
        <v>41</v>
      </c>
      <c r="BL63" s="12">
        <v>568</v>
      </c>
      <c r="BM63" s="37">
        <f t="shared" si="662"/>
        <v>13853.658536585366</v>
      </c>
      <c r="BN63" s="36">
        <v>0</v>
      </c>
      <c r="BO63" s="12">
        <v>0</v>
      </c>
      <c r="BP63" s="37">
        <v>0</v>
      </c>
      <c r="BQ63" s="36">
        <v>0</v>
      </c>
      <c r="BR63" s="12">
        <v>0</v>
      </c>
      <c r="BS63" s="37">
        <f t="shared" si="663"/>
        <v>0</v>
      </c>
      <c r="BT63" s="36">
        <v>0</v>
      </c>
      <c r="BU63" s="12">
        <v>0</v>
      </c>
      <c r="BV63" s="37">
        <v>0</v>
      </c>
      <c r="BW63" s="36">
        <v>0</v>
      </c>
      <c r="BX63" s="12">
        <v>0</v>
      </c>
      <c r="BY63" s="37">
        <v>0</v>
      </c>
      <c r="BZ63" s="36">
        <v>0</v>
      </c>
      <c r="CA63" s="12">
        <v>0</v>
      </c>
      <c r="CB63" s="37">
        <v>0</v>
      </c>
      <c r="CC63" s="36">
        <v>0</v>
      </c>
      <c r="CD63" s="12">
        <v>0</v>
      </c>
      <c r="CE63" s="37">
        <v>0</v>
      </c>
      <c r="CF63" s="36">
        <v>0</v>
      </c>
      <c r="CG63" s="12">
        <v>0</v>
      </c>
      <c r="CH63" s="37">
        <v>0</v>
      </c>
      <c r="CI63" s="36">
        <v>0</v>
      </c>
      <c r="CJ63" s="12">
        <v>0</v>
      </c>
      <c r="CK63" s="37">
        <v>0</v>
      </c>
      <c r="CL63" s="36">
        <v>0</v>
      </c>
      <c r="CM63" s="12">
        <v>0</v>
      </c>
      <c r="CN63" s="37">
        <v>0</v>
      </c>
      <c r="CO63" s="36">
        <v>0</v>
      </c>
      <c r="CP63" s="12">
        <v>0</v>
      </c>
      <c r="CQ63" s="37">
        <v>0</v>
      </c>
      <c r="CR63" s="36">
        <v>0</v>
      </c>
      <c r="CS63" s="12">
        <v>0</v>
      </c>
      <c r="CT63" s="37">
        <v>0</v>
      </c>
      <c r="CU63" s="36">
        <v>0</v>
      </c>
      <c r="CV63" s="12">
        <v>0</v>
      </c>
      <c r="CW63" s="37">
        <v>0</v>
      </c>
      <c r="CX63" s="36">
        <v>0</v>
      </c>
      <c r="CY63" s="12">
        <v>0</v>
      </c>
      <c r="CZ63" s="37">
        <v>0</v>
      </c>
      <c r="DA63" s="36">
        <v>0</v>
      </c>
      <c r="DB63" s="12">
        <v>0</v>
      </c>
      <c r="DC63" s="37">
        <v>0</v>
      </c>
      <c r="DD63" s="36">
        <v>0</v>
      </c>
      <c r="DE63" s="12">
        <v>0</v>
      </c>
      <c r="DF63" s="37">
        <v>0</v>
      </c>
      <c r="DG63" s="36">
        <v>0</v>
      </c>
      <c r="DH63" s="12">
        <v>0</v>
      </c>
      <c r="DI63" s="37">
        <v>0</v>
      </c>
      <c r="DJ63" s="36">
        <v>0</v>
      </c>
      <c r="DK63" s="12">
        <v>0</v>
      </c>
      <c r="DL63" s="37">
        <v>0</v>
      </c>
      <c r="DM63" s="36"/>
      <c r="DN63" s="12"/>
      <c r="DO63" s="37"/>
      <c r="DP63" s="36"/>
      <c r="DQ63" s="12"/>
      <c r="DR63" s="37"/>
      <c r="DS63" s="36">
        <v>0</v>
      </c>
      <c r="DT63" s="12">
        <v>0</v>
      </c>
      <c r="DU63" s="37">
        <f t="shared" si="694"/>
        <v>0</v>
      </c>
      <c r="DV63" s="36">
        <v>3</v>
      </c>
      <c r="DW63" s="12">
        <v>4</v>
      </c>
      <c r="DX63" s="37">
        <f t="shared" si="668"/>
        <v>1333.3333333333333</v>
      </c>
      <c r="DY63" s="36">
        <v>4</v>
      </c>
      <c r="DZ63" s="12">
        <v>66</v>
      </c>
      <c r="EA63" s="37">
        <f t="shared" si="669"/>
        <v>16500</v>
      </c>
      <c r="EB63" s="36">
        <v>0</v>
      </c>
      <c r="EC63" s="12">
        <v>0</v>
      </c>
      <c r="ED63" s="37">
        <v>0</v>
      </c>
      <c r="EE63" s="36">
        <v>0</v>
      </c>
      <c r="EF63" s="12">
        <v>0</v>
      </c>
      <c r="EG63" s="37">
        <v>0</v>
      </c>
      <c r="EH63" s="36">
        <v>0</v>
      </c>
      <c r="EI63" s="12">
        <v>0</v>
      </c>
      <c r="EJ63" s="37">
        <v>0</v>
      </c>
      <c r="EK63" s="36">
        <v>0</v>
      </c>
      <c r="EL63" s="12">
        <v>0</v>
      </c>
      <c r="EM63" s="37">
        <v>0</v>
      </c>
      <c r="EN63" s="36">
        <v>16</v>
      </c>
      <c r="EO63" s="12">
        <v>309</v>
      </c>
      <c r="EP63" s="37">
        <f t="shared" si="672"/>
        <v>19312.5</v>
      </c>
      <c r="EQ63" s="36">
        <v>19</v>
      </c>
      <c r="ER63" s="12">
        <v>799</v>
      </c>
      <c r="ES63" s="37">
        <f t="shared" si="673"/>
        <v>42052.631578947367</v>
      </c>
      <c r="ET63" s="36">
        <v>0</v>
      </c>
      <c r="EU63" s="12">
        <v>0</v>
      </c>
      <c r="EV63" s="37">
        <v>0</v>
      </c>
      <c r="EW63" s="36">
        <v>0</v>
      </c>
      <c r="EX63" s="12">
        <v>0</v>
      </c>
      <c r="EY63" s="37">
        <v>0</v>
      </c>
      <c r="EZ63" s="36">
        <v>0</v>
      </c>
      <c r="FA63" s="12">
        <v>0</v>
      </c>
      <c r="FB63" s="37">
        <v>0</v>
      </c>
      <c r="FC63" s="36">
        <v>0</v>
      </c>
      <c r="FD63" s="12">
        <v>0</v>
      </c>
      <c r="FE63" s="37">
        <v>0</v>
      </c>
      <c r="FF63" s="36">
        <v>1</v>
      </c>
      <c r="FG63" s="12">
        <v>11</v>
      </c>
      <c r="FH63" s="37">
        <f t="shared" ref="FH63:FH65" si="699">FG63/FF63*1000</f>
        <v>11000</v>
      </c>
      <c r="FI63" s="36">
        <v>0</v>
      </c>
      <c r="FJ63" s="12">
        <v>0</v>
      </c>
      <c r="FK63" s="37">
        <v>0</v>
      </c>
      <c r="FL63" s="36">
        <v>0</v>
      </c>
      <c r="FM63" s="12">
        <v>0</v>
      </c>
      <c r="FN63" s="37">
        <v>0</v>
      </c>
      <c r="FO63" s="36">
        <v>0</v>
      </c>
      <c r="FP63" s="12">
        <v>0</v>
      </c>
      <c r="FQ63" s="37">
        <v>0</v>
      </c>
      <c r="FR63" s="36">
        <v>0</v>
      </c>
      <c r="FS63" s="12">
        <v>0</v>
      </c>
      <c r="FT63" s="37">
        <v>0</v>
      </c>
      <c r="FU63" s="36">
        <v>0</v>
      </c>
      <c r="FV63" s="12">
        <v>0</v>
      </c>
      <c r="FW63" s="37">
        <v>0</v>
      </c>
      <c r="FX63" s="36">
        <v>0</v>
      </c>
      <c r="FY63" s="12">
        <v>0</v>
      </c>
      <c r="FZ63" s="37">
        <v>0</v>
      </c>
      <c r="GA63" s="36">
        <v>0</v>
      </c>
      <c r="GB63" s="12">
        <v>0</v>
      </c>
      <c r="GC63" s="37">
        <v>0</v>
      </c>
      <c r="GD63" s="36">
        <v>0</v>
      </c>
      <c r="GE63" s="12">
        <v>0</v>
      </c>
      <c r="GF63" s="37">
        <v>0</v>
      </c>
      <c r="GG63" s="36">
        <v>0</v>
      </c>
      <c r="GH63" s="12">
        <v>0</v>
      </c>
      <c r="GI63" s="37">
        <v>0</v>
      </c>
      <c r="GJ63" s="36">
        <v>0</v>
      </c>
      <c r="GK63" s="12">
        <v>0</v>
      </c>
      <c r="GL63" s="37">
        <v>0</v>
      </c>
      <c r="GM63" s="36">
        <v>3</v>
      </c>
      <c r="GN63" s="12">
        <v>107</v>
      </c>
      <c r="GO63" s="37">
        <f t="shared" si="695"/>
        <v>35666.666666666664</v>
      </c>
      <c r="GP63" s="36">
        <v>0</v>
      </c>
      <c r="GQ63" s="12">
        <v>0</v>
      </c>
      <c r="GR63" s="37">
        <f t="shared" si="675"/>
        <v>0</v>
      </c>
      <c r="GS63" s="36">
        <v>0</v>
      </c>
      <c r="GT63" s="12">
        <v>0</v>
      </c>
      <c r="GU63" s="37">
        <f t="shared" si="676"/>
        <v>0</v>
      </c>
      <c r="GV63" s="36">
        <v>0</v>
      </c>
      <c r="GW63" s="12">
        <v>0</v>
      </c>
      <c r="GX63" s="37">
        <f t="shared" si="677"/>
        <v>0</v>
      </c>
      <c r="GY63" s="36">
        <v>0</v>
      </c>
      <c r="GZ63" s="12">
        <v>0</v>
      </c>
      <c r="HA63" s="37">
        <v>0</v>
      </c>
      <c r="HB63" s="36">
        <v>0</v>
      </c>
      <c r="HC63" s="12">
        <v>0</v>
      </c>
      <c r="HD63" s="37">
        <v>0</v>
      </c>
      <c r="HE63" s="36">
        <v>0</v>
      </c>
      <c r="HF63" s="12">
        <v>0</v>
      </c>
      <c r="HG63" s="37">
        <v>0</v>
      </c>
      <c r="HH63" s="36">
        <v>0</v>
      </c>
      <c r="HI63" s="12">
        <v>0</v>
      </c>
      <c r="HJ63" s="37">
        <v>0</v>
      </c>
      <c r="HK63" s="36">
        <v>0</v>
      </c>
      <c r="HL63" s="12">
        <v>0</v>
      </c>
      <c r="HM63" s="37">
        <v>0</v>
      </c>
      <c r="HN63" s="36">
        <v>0</v>
      </c>
      <c r="HO63" s="12">
        <v>0</v>
      </c>
      <c r="HP63" s="37">
        <v>0</v>
      </c>
      <c r="HQ63" s="36">
        <v>0</v>
      </c>
      <c r="HR63" s="12">
        <v>0</v>
      </c>
      <c r="HS63" s="37">
        <v>0</v>
      </c>
      <c r="HT63" s="36">
        <v>0</v>
      </c>
      <c r="HU63" s="12">
        <v>0</v>
      </c>
      <c r="HV63" s="37">
        <v>0</v>
      </c>
      <c r="HW63" s="36">
        <v>0</v>
      </c>
      <c r="HX63" s="12">
        <v>0</v>
      </c>
      <c r="HY63" s="37">
        <v>0</v>
      </c>
      <c r="HZ63" s="36">
        <v>0</v>
      </c>
      <c r="IA63" s="12">
        <v>0</v>
      </c>
      <c r="IB63" s="37">
        <v>0</v>
      </c>
      <c r="IC63" s="36">
        <v>0</v>
      </c>
      <c r="ID63" s="12">
        <v>0</v>
      </c>
      <c r="IE63" s="37">
        <v>0</v>
      </c>
      <c r="IF63" s="36">
        <v>0</v>
      </c>
      <c r="IG63" s="12">
        <v>0</v>
      </c>
      <c r="IH63" s="37">
        <v>0</v>
      </c>
      <c r="II63" s="36">
        <v>0</v>
      </c>
      <c r="IJ63" s="12">
        <v>0</v>
      </c>
      <c r="IK63" s="37">
        <v>0</v>
      </c>
      <c r="IL63" s="36">
        <v>0</v>
      </c>
      <c r="IM63" s="12">
        <v>0</v>
      </c>
      <c r="IN63" s="37">
        <v>0</v>
      </c>
      <c r="IO63" s="36">
        <v>0</v>
      </c>
      <c r="IP63" s="12">
        <v>0</v>
      </c>
      <c r="IQ63" s="37">
        <v>0</v>
      </c>
      <c r="IR63" s="36">
        <v>0</v>
      </c>
      <c r="IS63" s="12">
        <v>0</v>
      </c>
      <c r="IT63" s="37">
        <v>0</v>
      </c>
      <c r="IU63" s="36">
        <v>0</v>
      </c>
      <c r="IV63" s="12">
        <v>0</v>
      </c>
      <c r="IW63" s="37">
        <v>0</v>
      </c>
      <c r="IX63" s="36">
        <v>0</v>
      </c>
      <c r="IY63" s="12">
        <v>0</v>
      </c>
      <c r="IZ63" s="37">
        <v>0</v>
      </c>
      <c r="JA63" s="36">
        <v>0</v>
      </c>
      <c r="JB63" s="12">
        <v>0</v>
      </c>
      <c r="JC63" s="37">
        <v>0</v>
      </c>
      <c r="JD63" s="36">
        <v>0</v>
      </c>
      <c r="JE63" s="12">
        <v>0</v>
      </c>
      <c r="JF63" s="37">
        <v>0</v>
      </c>
      <c r="JG63" s="36">
        <v>30</v>
      </c>
      <c r="JH63" s="12">
        <v>471</v>
      </c>
      <c r="JI63" s="37">
        <f t="shared" si="679"/>
        <v>15700</v>
      </c>
      <c r="JJ63" s="36">
        <v>0</v>
      </c>
      <c r="JK63" s="12">
        <v>0</v>
      </c>
      <c r="JL63" s="37">
        <v>0</v>
      </c>
      <c r="JM63" s="36">
        <v>0</v>
      </c>
      <c r="JN63" s="12">
        <v>0</v>
      </c>
      <c r="JO63" s="37">
        <v>0</v>
      </c>
      <c r="JP63" s="36">
        <v>36</v>
      </c>
      <c r="JQ63" s="12">
        <v>2075</v>
      </c>
      <c r="JR63" s="37">
        <f t="shared" si="693"/>
        <v>57638.888888888883</v>
      </c>
      <c r="JS63" s="36">
        <v>0</v>
      </c>
      <c r="JT63" s="12">
        <v>0</v>
      </c>
      <c r="JU63" s="37">
        <v>0</v>
      </c>
      <c r="JV63" s="36">
        <v>0</v>
      </c>
      <c r="JW63" s="12">
        <v>0</v>
      </c>
      <c r="JX63" s="37">
        <v>0</v>
      </c>
      <c r="JY63" s="36">
        <v>0</v>
      </c>
      <c r="JZ63" s="12">
        <v>0</v>
      </c>
      <c r="KA63" s="37">
        <v>0</v>
      </c>
      <c r="KB63" s="36">
        <v>0</v>
      </c>
      <c r="KC63" s="12">
        <v>0</v>
      </c>
      <c r="KD63" s="37">
        <v>0</v>
      </c>
      <c r="KE63" s="36"/>
      <c r="KF63" s="12"/>
      <c r="KG63" s="37"/>
      <c r="KH63" s="36">
        <v>0</v>
      </c>
      <c r="KI63" s="12">
        <v>0</v>
      </c>
      <c r="KJ63" s="37">
        <v>0</v>
      </c>
      <c r="KK63" s="36">
        <v>0</v>
      </c>
      <c r="KL63" s="12">
        <v>0</v>
      </c>
      <c r="KM63" s="37">
        <f t="shared" si="682"/>
        <v>0</v>
      </c>
      <c r="KN63" s="36">
        <v>1</v>
      </c>
      <c r="KO63" s="12">
        <v>34</v>
      </c>
      <c r="KP63" s="37">
        <f t="shared" si="683"/>
        <v>34000</v>
      </c>
      <c r="KQ63" s="36"/>
      <c r="KR63" s="12"/>
      <c r="KS63" s="37"/>
      <c r="KT63" s="36">
        <v>0</v>
      </c>
      <c r="KU63" s="12">
        <v>0</v>
      </c>
      <c r="KV63" s="37">
        <v>0</v>
      </c>
      <c r="KW63" s="36">
        <v>0</v>
      </c>
      <c r="KX63" s="12">
        <v>0</v>
      </c>
      <c r="KY63" s="37">
        <v>0</v>
      </c>
      <c r="KZ63" s="36">
        <v>0</v>
      </c>
      <c r="LA63" s="12">
        <v>0</v>
      </c>
      <c r="LB63" s="37">
        <v>0</v>
      </c>
      <c r="LC63" s="36">
        <v>0</v>
      </c>
      <c r="LD63" s="12">
        <v>0</v>
      </c>
      <c r="LE63" s="37">
        <v>0</v>
      </c>
      <c r="LF63" s="36">
        <v>0</v>
      </c>
      <c r="LG63" s="12">
        <v>0</v>
      </c>
      <c r="LH63" s="37">
        <v>0</v>
      </c>
      <c r="LI63" s="36">
        <v>10</v>
      </c>
      <c r="LJ63" s="12">
        <v>346</v>
      </c>
      <c r="LK63" s="37">
        <f t="shared" si="684"/>
        <v>34600</v>
      </c>
      <c r="LL63" s="36">
        <v>0</v>
      </c>
      <c r="LM63" s="12">
        <v>0</v>
      </c>
      <c r="LN63" s="37">
        <v>0</v>
      </c>
      <c r="LO63" s="36">
        <v>0</v>
      </c>
      <c r="LP63" s="12">
        <v>0</v>
      </c>
      <c r="LQ63" s="37">
        <v>0</v>
      </c>
      <c r="LR63" s="36">
        <v>55</v>
      </c>
      <c r="LS63" s="12">
        <v>917</v>
      </c>
      <c r="LT63" s="37">
        <f t="shared" si="698"/>
        <v>16672.727272727272</v>
      </c>
      <c r="LU63" s="36">
        <v>0</v>
      </c>
      <c r="LV63" s="12">
        <v>0</v>
      </c>
      <c r="LW63" s="37">
        <v>0</v>
      </c>
      <c r="LX63" s="36">
        <v>0</v>
      </c>
      <c r="LY63" s="12">
        <v>0</v>
      </c>
      <c r="LZ63" s="37">
        <v>0</v>
      </c>
      <c r="MA63" s="6" t="e">
        <f>L63+O63+R63+AA63+AG63+AP63+AS63+BB63+BH63+BK63+CC63+CF63+CI63+CX63+DJ63+DV63+DY63+EB63+EE63+EH63+EK63+EN63+EQ63+EW63+EZ63+FF63+FU63+GM63+HB63+HQ63+HW63+HZ63+IC63+II63+IL63+IO63+IR63+IU63+IX63+JD63+JG63+JM63+JP63+JV63+JY63+KH63+KN63+KT63+KW63+LF63+LI63+LL63+LR63+LU63+CO63+FC63+AM63+ET63+FO63+FR63+LO63+HT63+HN63+CU63+LC63+KZ63+KB63+JS63+JJ63+IF63+HK63+HH63+HE63+FX63+DG63+DD63+CR63+BZ63+BT63+BN63+BE63+AY63+AJ63+AD63+X63+JA63+GJ63+GG63+CL63+LX63+DA63+GA63+FI63+BW63+GY63+DS63+GD63+FL63+#REF!+GS63</f>
        <v>#REF!</v>
      </c>
      <c r="MB63" s="63" t="e">
        <f>M63+P63+S63+AB63+AH63+AQ63+AT63+BC63+BI63+BL63+CD63+CG63+CJ63+CY63+DK63+DW63+DZ63+EC63+EF63+EI63+EL63+EO63+ER63+EX63+FA63+FG63+FV63+GN63+HC63+HR63+HX63+IA63+ID63+IJ63+IM63+IP63+IS63+IV63+IY63+JE63+JH63+JN63+JQ63+JW63+JZ63+KI63+KO63+KU63+KX63+LG63+LJ63+LM63+LS63+LV63+CP63+FD63+AN63+EU63+FP63+FS63+LP63+HU63+HO63+CV63+LD63+LA63+KC63+JT63+JK63+IG63+HL63+HI63+HF63+FY63+DH63+DE63+CS63+CA63+BU63+BO63+BF63+AZ63+AK63+AE63+Y63+JB63+GK63+GH63+CM63+LY63+DB63+GB63+FJ63+BX63+GZ63+DT63+GE63+FM63+#REF!+GT63</f>
        <v>#REF!</v>
      </c>
      <c r="MC63" s="3"/>
      <c r="MD63" s="4"/>
      <c r="ME63" s="3"/>
      <c r="MF63" s="3"/>
      <c r="MG63" s="3"/>
      <c r="MH63" s="4"/>
      <c r="MI63" s="3"/>
      <c r="MJ63" s="3"/>
      <c r="MK63" s="3"/>
      <c r="ML63" s="4"/>
      <c r="MM63" s="3"/>
      <c r="MN63" s="3"/>
      <c r="MO63" s="1"/>
    </row>
    <row r="64" spans="1:428" x14ac:dyDescent="0.3">
      <c r="A64" s="52">
        <v>2008</v>
      </c>
      <c r="B64" s="53" t="s">
        <v>11</v>
      </c>
      <c r="C64" s="36"/>
      <c r="D64" s="12"/>
      <c r="E64" s="37"/>
      <c r="F64" s="36">
        <v>0</v>
      </c>
      <c r="G64" s="12">
        <v>0</v>
      </c>
      <c r="H64" s="37">
        <f t="shared" si="657"/>
        <v>0</v>
      </c>
      <c r="I64" s="36"/>
      <c r="J64" s="12"/>
      <c r="K64" s="37"/>
      <c r="L64" s="36">
        <v>0</v>
      </c>
      <c r="M64" s="12">
        <v>0</v>
      </c>
      <c r="N64" s="37">
        <v>0</v>
      </c>
      <c r="O64" s="36">
        <v>30</v>
      </c>
      <c r="P64" s="12">
        <v>1060</v>
      </c>
      <c r="Q64" s="37">
        <f t="shared" si="658"/>
        <v>35333.333333333336</v>
      </c>
      <c r="R64" s="36">
        <v>5</v>
      </c>
      <c r="S64" s="12">
        <v>176</v>
      </c>
      <c r="T64" s="37">
        <f t="shared" ref="T64:T66" si="700">S64/R64*1000</f>
        <v>35200</v>
      </c>
      <c r="U64" s="36">
        <v>0</v>
      </c>
      <c r="V64" s="12">
        <v>0</v>
      </c>
      <c r="W64" s="37">
        <f t="shared" si="659"/>
        <v>0</v>
      </c>
      <c r="X64" s="36">
        <v>0</v>
      </c>
      <c r="Y64" s="12">
        <v>0</v>
      </c>
      <c r="Z64" s="37">
        <v>0</v>
      </c>
      <c r="AA64" s="36">
        <v>0</v>
      </c>
      <c r="AB64" s="12">
        <v>0</v>
      </c>
      <c r="AC64" s="37">
        <v>0</v>
      </c>
      <c r="AD64" s="36">
        <v>0</v>
      </c>
      <c r="AE64" s="12">
        <v>0</v>
      </c>
      <c r="AF64" s="37">
        <v>0</v>
      </c>
      <c r="AG64" s="36">
        <v>48</v>
      </c>
      <c r="AH64" s="12">
        <v>2345</v>
      </c>
      <c r="AI64" s="37">
        <f t="shared" si="660"/>
        <v>48854.166666666664</v>
      </c>
      <c r="AJ64" s="36">
        <v>0</v>
      </c>
      <c r="AK64" s="12">
        <v>0</v>
      </c>
      <c r="AL64" s="37">
        <v>0</v>
      </c>
      <c r="AM64" s="36">
        <v>0</v>
      </c>
      <c r="AN64" s="12">
        <v>0</v>
      </c>
      <c r="AO64" s="37">
        <v>0</v>
      </c>
      <c r="AP64" s="36">
        <v>0</v>
      </c>
      <c r="AQ64" s="12">
        <v>0</v>
      </c>
      <c r="AR64" s="37">
        <v>0</v>
      </c>
      <c r="AS64" s="36">
        <v>0</v>
      </c>
      <c r="AT64" s="12">
        <v>0</v>
      </c>
      <c r="AU64" s="37">
        <v>0</v>
      </c>
      <c r="AV64" s="36">
        <v>0</v>
      </c>
      <c r="AW64" s="12">
        <v>0</v>
      </c>
      <c r="AX64" s="37">
        <f t="shared" si="661"/>
        <v>0</v>
      </c>
      <c r="AY64" s="36">
        <v>0</v>
      </c>
      <c r="AZ64" s="12">
        <v>0</v>
      </c>
      <c r="BA64" s="37">
        <v>0</v>
      </c>
      <c r="BB64" s="36">
        <v>0</v>
      </c>
      <c r="BC64" s="12">
        <v>0</v>
      </c>
      <c r="BD64" s="37">
        <v>0</v>
      </c>
      <c r="BE64" s="36">
        <v>0</v>
      </c>
      <c r="BF64" s="12">
        <v>0</v>
      </c>
      <c r="BG64" s="37">
        <v>0</v>
      </c>
      <c r="BH64" s="36">
        <v>0</v>
      </c>
      <c r="BI64" s="12">
        <v>0</v>
      </c>
      <c r="BJ64" s="37">
        <v>0</v>
      </c>
      <c r="BK64" s="36">
        <v>26</v>
      </c>
      <c r="BL64" s="12">
        <v>125</v>
      </c>
      <c r="BM64" s="37">
        <f t="shared" si="662"/>
        <v>4807.6923076923076</v>
      </c>
      <c r="BN64" s="36">
        <v>0</v>
      </c>
      <c r="BO64" s="12">
        <v>0</v>
      </c>
      <c r="BP64" s="37">
        <v>0</v>
      </c>
      <c r="BQ64" s="36">
        <v>0</v>
      </c>
      <c r="BR64" s="12">
        <v>0</v>
      </c>
      <c r="BS64" s="37">
        <f t="shared" si="663"/>
        <v>0</v>
      </c>
      <c r="BT64" s="36">
        <v>0</v>
      </c>
      <c r="BU64" s="12">
        <v>0</v>
      </c>
      <c r="BV64" s="37">
        <v>0</v>
      </c>
      <c r="BW64" s="36">
        <v>0</v>
      </c>
      <c r="BX64" s="12">
        <v>0</v>
      </c>
      <c r="BY64" s="37">
        <v>0</v>
      </c>
      <c r="BZ64" s="36">
        <v>0</v>
      </c>
      <c r="CA64" s="12">
        <v>0</v>
      </c>
      <c r="CB64" s="37">
        <v>0</v>
      </c>
      <c r="CC64" s="36">
        <v>0</v>
      </c>
      <c r="CD64" s="12">
        <v>0</v>
      </c>
      <c r="CE64" s="37">
        <v>0</v>
      </c>
      <c r="CF64" s="36">
        <v>1</v>
      </c>
      <c r="CG64" s="12">
        <v>27</v>
      </c>
      <c r="CH64" s="37">
        <f t="shared" ref="CH64:CH69" si="701">CG64/CF64*1000</f>
        <v>27000</v>
      </c>
      <c r="CI64" s="36">
        <v>0</v>
      </c>
      <c r="CJ64" s="12">
        <v>0</v>
      </c>
      <c r="CK64" s="37">
        <v>0</v>
      </c>
      <c r="CL64" s="36">
        <v>0</v>
      </c>
      <c r="CM64" s="12">
        <v>0</v>
      </c>
      <c r="CN64" s="37">
        <v>0</v>
      </c>
      <c r="CO64" s="36">
        <v>0</v>
      </c>
      <c r="CP64" s="12">
        <v>0</v>
      </c>
      <c r="CQ64" s="37">
        <v>0</v>
      </c>
      <c r="CR64" s="36">
        <v>0</v>
      </c>
      <c r="CS64" s="12">
        <v>0</v>
      </c>
      <c r="CT64" s="37">
        <v>0</v>
      </c>
      <c r="CU64" s="36">
        <v>0</v>
      </c>
      <c r="CV64" s="12">
        <v>0</v>
      </c>
      <c r="CW64" s="37">
        <v>0</v>
      </c>
      <c r="CX64" s="36">
        <v>6</v>
      </c>
      <c r="CY64" s="12">
        <v>117</v>
      </c>
      <c r="CZ64" s="37">
        <f t="shared" si="688"/>
        <v>19500</v>
      </c>
      <c r="DA64" s="36">
        <v>0</v>
      </c>
      <c r="DB64" s="12">
        <v>0</v>
      </c>
      <c r="DC64" s="37">
        <v>0</v>
      </c>
      <c r="DD64" s="36">
        <v>6</v>
      </c>
      <c r="DE64" s="12">
        <v>150</v>
      </c>
      <c r="DF64" s="37">
        <f t="shared" si="666"/>
        <v>25000</v>
      </c>
      <c r="DG64" s="36">
        <v>0</v>
      </c>
      <c r="DH64" s="12">
        <v>0</v>
      </c>
      <c r="DI64" s="37">
        <v>0</v>
      </c>
      <c r="DJ64" s="36">
        <v>0</v>
      </c>
      <c r="DK64" s="12">
        <v>0</v>
      </c>
      <c r="DL64" s="37">
        <v>0</v>
      </c>
      <c r="DM64" s="36"/>
      <c r="DN64" s="12"/>
      <c r="DO64" s="37"/>
      <c r="DP64" s="36"/>
      <c r="DQ64" s="12"/>
      <c r="DR64" s="37"/>
      <c r="DS64" s="36">
        <v>0</v>
      </c>
      <c r="DT64" s="12">
        <v>0</v>
      </c>
      <c r="DU64" s="37">
        <f t="shared" si="694"/>
        <v>0</v>
      </c>
      <c r="DV64" s="36">
        <v>9</v>
      </c>
      <c r="DW64" s="12">
        <v>131</v>
      </c>
      <c r="DX64" s="37">
        <f t="shared" si="668"/>
        <v>14555.555555555555</v>
      </c>
      <c r="DY64" s="36">
        <v>3</v>
      </c>
      <c r="DZ64" s="12">
        <v>75</v>
      </c>
      <c r="EA64" s="37">
        <f t="shared" si="669"/>
        <v>25000</v>
      </c>
      <c r="EB64" s="36">
        <v>2</v>
      </c>
      <c r="EC64" s="12">
        <v>31</v>
      </c>
      <c r="ED64" s="37">
        <f t="shared" si="670"/>
        <v>15500</v>
      </c>
      <c r="EE64" s="36">
        <v>0</v>
      </c>
      <c r="EF64" s="12">
        <v>0</v>
      </c>
      <c r="EG64" s="37">
        <v>0</v>
      </c>
      <c r="EH64" s="36">
        <v>0</v>
      </c>
      <c r="EI64" s="12">
        <v>0</v>
      </c>
      <c r="EJ64" s="37">
        <v>0</v>
      </c>
      <c r="EK64" s="36">
        <v>0</v>
      </c>
      <c r="EL64" s="12">
        <v>0</v>
      </c>
      <c r="EM64" s="37">
        <v>0</v>
      </c>
      <c r="EN64" s="36">
        <v>19</v>
      </c>
      <c r="EO64" s="12">
        <v>280</v>
      </c>
      <c r="EP64" s="37">
        <f t="shared" si="672"/>
        <v>14736.842105263158</v>
      </c>
      <c r="EQ64" s="36">
        <v>10</v>
      </c>
      <c r="ER64" s="12">
        <v>444</v>
      </c>
      <c r="ES64" s="37">
        <f t="shared" si="673"/>
        <v>44400</v>
      </c>
      <c r="ET64" s="36">
        <v>0</v>
      </c>
      <c r="EU64" s="12">
        <v>0</v>
      </c>
      <c r="EV64" s="37">
        <v>0</v>
      </c>
      <c r="EW64" s="36">
        <v>0</v>
      </c>
      <c r="EX64" s="12">
        <v>0</v>
      </c>
      <c r="EY64" s="37">
        <v>0</v>
      </c>
      <c r="EZ64" s="36">
        <v>0</v>
      </c>
      <c r="FA64" s="12">
        <v>0</v>
      </c>
      <c r="FB64" s="37">
        <v>0</v>
      </c>
      <c r="FC64" s="36">
        <v>0</v>
      </c>
      <c r="FD64" s="12">
        <v>0</v>
      </c>
      <c r="FE64" s="37">
        <v>0</v>
      </c>
      <c r="FF64" s="36">
        <v>0</v>
      </c>
      <c r="FG64" s="12">
        <v>0</v>
      </c>
      <c r="FH64" s="37">
        <v>0</v>
      </c>
      <c r="FI64" s="36">
        <v>0</v>
      </c>
      <c r="FJ64" s="12">
        <v>0</v>
      </c>
      <c r="FK64" s="37">
        <v>0</v>
      </c>
      <c r="FL64" s="36">
        <v>0</v>
      </c>
      <c r="FM64" s="12">
        <v>0</v>
      </c>
      <c r="FN64" s="37">
        <v>0</v>
      </c>
      <c r="FO64" s="36">
        <v>0</v>
      </c>
      <c r="FP64" s="12">
        <v>0</v>
      </c>
      <c r="FQ64" s="37">
        <v>0</v>
      </c>
      <c r="FR64" s="36">
        <v>0</v>
      </c>
      <c r="FS64" s="12">
        <v>0</v>
      </c>
      <c r="FT64" s="37">
        <v>0</v>
      </c>
      <c r="FU64" s="36">
        <v>0</v>
      </c>
      <c r="FV64" s="12">
        <v>0</v>
      </c>
      <c r="FW64" s="37">
        <v>0</v>
      </c>
      <c r="FX64" s="36">
        <v>0</v>
      </c>
      <c r="FY64" s="12">
        <v>0</v>
      </c>
      <c r="FZ64" s="37">
        <v>0</v>
      </c>
      <c r="GA64" s="36">
        <v>0</v>
      </c>
      <c r="GB64" s="12">
        <v>0</v>
      </c>
      <c r="GC64" s="37">
        <v>0</v>
      </c>
      <c r="GD64" s="36">
        <v>0</v>
      </c>
      <c r="GE64" s="12">
        <v>0</v>
      </c>
      <c r="GF64" s="37">
        <v>0</v>
      </c>
      <c r="GG64" s="36">
        <v>0</v>
      </c>
      <c r="GH64" s="12">
        <v>0</v>
      </c>
      <c r="GI64" s="37">
        <v>0</v>
      </c>
      <c r="GJ64" s="36">
        <v>0</v>
      </c>
      <c r="GK64" s="12">
        <v>0</v>
      </c>
      <c r="GL64" s="37">
        <v>0</v>
      </c>
      <c r="GM64" s="36">
        <v>9</v>
      </c>
      <c r="GN64" s="12">
        <v>183</v>
      </c>
      <c r="GO64" s="37">
        <f t="shared" si="695"/>
        <v>20333.333333333332</v>
      </c>
      <c r="GP64" s="36">
        <v>0</v>
      </c>
      <c r="GQ64" s="12">
        <v>0</v>
      </c>
      <c r="GR64" s="37">
        <f t="shared" si="675"/>
        <v>0</v>
      </c>
      <c r="GS64" s="36">
        <v>0</v>
      </c>
      <c r="GT64" s="12">
        <v>0</v>
      </c>
      <c r="GU64" s="37">
        <f t="shared" si="676"/>
        <v>0</v>
      </c>
      <c r="GV64" s="36">
        <v>0</v>
      </c>
      <c r="GW64" s="12">
        <v>0</v>
      </c>
      <c r="GX64" s="37">
        <f t="shared" si="677"/>
        <v>0</v>
      </c>
      <c r="GY64" s="36">
        <v>0</v>
      </c>
      <c r="GZ64" s="12">
        <v>0</v>
      </c>
      <c r="HA64" s="37">
        <v>0</v>
      </c>
      <c r="HB64" s="36">
        <v>0</v>
      </c>
      <c r="HC64" s="12">
        <v>0</v>
      </c>
      <c r="HD64" s="37">
        <v>0</v>
      </c>
      <c r="HE64" s="36">
        <v>0</v>
      </c>
      <c r="HF64" s="12">
        <v>0</v>
      </c>
      <c r="HG64" s="37">
        <v>0</v>
      </c>
      <c r="HH64" s="36">
        <v>0</v>
      </c>
      <c r="HI64" s="12">
        <v>0</v>
      </c>
      <c r="HJ64" s="37">
        <v>0</v>
      </c>
      <c r="HK64" s="36">
        <v>0</v>
      </c>
      <c r="HL64" s="12">
        <v>0</v>
      </c>
      <c r="HM64" s="37">
        <v>0</v>
      </c>
      <c r="HN64" s="36">
        <v>0</v>
      </c>
      <c r="HO64" s="12">
        <v>0</v>
      </c>
      <c r="HP64" s="37">
        <v>0</v>
      </c>
      <c r="HQ64" s="36">
        <v>0</v>
      </c>
      <c r="HR64" s="12">
        <v>0</v>
      </c>
      <c r="HS64" s="37">
        <v>0</v>
      </c>
      <c r="HT64" s="36">
        <v>0</v>
      </c>
      <c r="HU64" s="12">
        <v>0</v>
      </c>
      <c r="HV64" s="37">
        <v>0</v>
      </c>
      <c r="HW64" s="36">
        <v>0</v>
      </c>
      <c r="HX64" s="12">
        <v>0</v>
      </c>
      <c r="HY64" s="37">
        <v>0</v>
      </c>
      <c r="HZ64" s="36">
        <v>0</v>
      </c>
      <c r="IA64" s="12">
        <v>0</v>
      </c>
      <c r="IB64" s="37">
        <v>0</v>
      </c>
      <c r="IC64" s="36">
        <v>0</v>
      </c>
      <c r="ID64" s="12">
        <v>0</v>
      </c>
      <c r="IE64" s="37">
        <v>0</v>
      </c>
      <c r="IF64" s="36">
        <v>0</v>
      </c>
      <c r="IG64" s="12">
        <v>0</v>
      </c>
      <c r="IH64" s="37">
        <v>0</v>
      </c>
      <c r="II64" s="36">
        <v>0</v>
      </c>
      <c r="IJ64" s="12">
        <v>0</v>
      </c>
      <c r="IK64" s="37">
        <v>0</v>
      </c>
      <c r="IL64" s="36">
        <v>1</v>
      </c>
      <c r="IM64" s="12">
        <v>16</v>
      </c>
      <c r="IN64" s="37">
        <f t="shared" ref="IN64:IN66" si="702">IM64/IL64*1000</f>
        <v>16000</v>
      </c>
      <c r="IO64" s="36">
        <v>0</v>
      </c>
      <c r="IP64" s="12">
        <v>0</v>
      </c>
      <c r="IQ64" s="37">
        <v>0</v>
      </c>
      <c r="IR64" s="36">
        <v>7</v>
      </c>
      <c r="IS64" s="12">
        <v>343</v>
      </c>
      <c r="IT64" s="37">
        <f t="shared" ref="IT64:IT68" si="703">IS64/IR64*1000</f>
        <v>49000</v>
      </c>
      <c r="IU64" s="36">
        <v>0</v>
      </c>
      <c r="IV64" s="12">
        <v>0</v>
      </c>
      <c r="IW64" s="37">
        <v>0</v>
      </c>
      <c r="IX64" s="36">
        <v>0</v>
      </c>
      <c r="IY64" s="12">
        <v>0</v>
      </c>
      <c r="IZ64" s="37">
        <v>0</v>
      </c>
      <c r="JA64" s="36">
        <v>0</v>
      </c>
      <c r="JB64" s="12">
        <v>0</v>
      </c>
      <c r="JC64" s="37">
        <v>0</v>
      </c>
      <c r="JD64" s="36">
        <v>0</v>
      </c>
      <c r="JE64" s="12">
        <v>0</v>
      </c>
      <c r="JF64" s="37">
        <v>0</v>
      </c>
      <c r="JG64" s="36">
        <v>40</v>
      </c>
      <c r="JH64" s="12">
        <v>677</v>
      </c>
      <c r="JI64" s="37">
        <f t="shared" si="679"/>
        <v>16925</v>
      </c>
      <c r="JJ64" s="36">
        <v>0</v>
      </c>
      <c r="JK64" s="12">
        <v>0</v>
      </c>
      <c r="JL64" s="37">
        <v>0</v>
      </c>
      <c r="JM64" s="36">
        <v>0</v>
      </c>
      <c r="JN64" s="12">
        <v>0</v>
      </c>
      <c r="JO64" s="37">
        <v>0</v>
      </c>
      <c r="JP64" s="36">
        <v>0</v>
      </c>
      <c r="JQ64" s="12">
        <v>0</v>
      </c>
      <c r="JR64" s="37">
        <v>0</v>
      </c>
      <c r="JS64" s="36">
        <v>0</v>
      </c>
      <c r="JT64" s="12">
        <v>0</v>
      </c>
      <c r="JU64" s="37">
        <v>0</v>
      </c>
      <c r="JV64" s="36">
        <v>0</v>
      </c>
      <c r="JW64" s="12">
        <v>0</v>
      </c>
      <c r="JX64" s="37">
        <v>0</v>
      </c>
      <c r="JY64" s="36">
        <v>0</v>
      </c>
      <c r="JZ64" s="12">
        <v>0</v>
      </c>
      <c r="KA64" s="37">
        <v>0</v>
      </c>
      <c r="KB64" s="36">
        <v>0</v>
      </c>
      <c r="KC64" s="12">
        <v>0</v>
      </c>
      <c r="KD64" s="37">
        <v>0</v>
      </c>
      <c r="KE64" s="36"/>
      <c r="KF64" s="12"/>
      <c r="KG64" s="37"/>
      <c r="KH64" s="36">
        <v>4</v>
      </c>
      <c r="KI64" s="12">
        <v>36</v>
      </c>
      <c r="KJ64" s="37">
        <f t="shared" si="697"/>
        <v>9000</v>
      </c>
      <c r="KK64" s="36">
        <v>0</v>
      </c>
      <c r="KL64" s="12">
        <v>0</v>
      </c>
      <c r="KM64" s="37">
        <f t="shared" si="682"/>
        <v>0</v>
      </c>
      <c r="KN64" s="36">
        <v>7</v>
      </c>
      <c r="KO64" s="12">
        <v>239</v>
      </c>
      <c r="KP64" s="37">
        <f t="shared" si="683"/>
        <v>34142.857142857145</v>
      </c>
      <c r="KQ64" s="36"/>
      <c r="KR64" s="12"/>
      <c r="KS64" s="37"/>
      <c r="KT64" s="36">
        <v>0</v>
      </c>
      <c r="KU64" s="12">
        <v>0</v>
      </c>
      <c r="KV64" s="37">
        <v>0</v>
      </c>
      <c r="KW64" s="36">
        <v>0</v>
      </c>
      <c r="KX64" s="12">
        <v>0</v>
      </c>
      <c r="KY64" s="37">
        <v>0</v>
      </c>
      <c r="KZ64" s="36">
        <v>0</v>
      </c>
      <c r="LA64" s="12">
        <v>0</v>
      </c>
      <c r="LB64" s="37">
        <v>0</v>
      </c>
      <c r="LC64" s="36">
        <v>0</v>
      </c>
      <c r="LD64" s="12">
        <v>0</v>
      </c>
      <c r="LE64" s="37">
        <v>0</v>
      </c>
      <c r="LF64" s="36">
        <v>0</v>
      </c>
      <c r="LG64" s="12">
        <v>0</v>
      </c>
      <c r="LH64" s="37">
        <v>0</v>
      </c>
      <c r="LI64" s="36">
        <v>27</v>
      </c>
      <c r="LJ64" s="12">
        <v>1822</v>
      </c>
      <c r="LK64" s="37">
        <f t="shared" si="684"/>
        <v>67481.481481481474</v>
      </c>
      <c r="LL64" s="36">
        <v>7</v>
      </c>
      <c r="LM64" s="12">
        <v>158</v>
      </c>
      <c r="LN64" s="37">
        <f t="shared" si="685"/>
        <v>22571.428571428572</v>
      </c>
      <c r="LO64" s="36">
        <v>0</v>
      </c>
      <c r="LP64" s="12">
        <v>0</v>
      </c>
      <c r="LQ64" s="37">
        <v>0</v>
      </c>
      <c r="LR64" s="36">
        <v>11</v>
      </c>
      <c r="LS64" s="12">
        <v>241</v>
      </c>
      <c r="LT64" s="37">
        <f t="shared" si="698"/>
        <v>21909.090909090912</v>
      </c>
      <c r="LU64" s="36">
        <v>0</v>
      </c>
      <c r="LV64" s="12">
        <v>0</v>
      </c>
      <c r="LW64" s="37">
        <v>0</v>
      </c>
      <c r="LX64" s="36">
        <v>0</v>
      </c>
      <c r="LY64" s="12">
        <v>0</v>
      </c>
      <c r="LZ64" s="37">
        <v>0</v>
      </c>
      <c r="MA64" s="6" t="e">
        <f>L64+O64+R64+AA64+AG64+AP64+AS64+BB64+BH64+BK64+CC64+CF64+CI64+CX64+DJ64+DV64+DY64+EB64+EE64+EH64+EK64+EN64+EQ64+EW64+EZ64+FF64+FU64+GM64+HB64+HQ64+HW64+HZ64+IC64+II64+IL64+IO64+IR64+IU64+IX64+JD64+JG64+JM64+JP64+JV64+JY64+KH64+KN64+KT64+KW64+LF64+LI64+LL64+LR64+LU64+CO64+FC64+AM64+ET64+FO64+FR64+LO64+HT64+HN64+CU64+LC64+KZ64+KB64+JS64+JJ64+IF64+HK64+HH64+HE64+FX64+DG64+DD64+CR64+BZ64+BT64+BN64+BE64+AY64+AJ64+AD64+X64+JA64+GJ64+GG64+CL64+LX64+DA64+GA64+FI64+BW64+GY64+DS64+GD64+FL64+#REF!+GS64</f>
        <v>#REF!</v>
      </c>
      <c r="MB64" s="63" t="e">
        <f>M64+P64+S64+AB64+AH64+AQ64+AT64+BC64+BI64+BL64+CD64+CG64+CJ64+CY64+DK64+DW64+DZ64+EC64+EF64+EI64+EL64+EO64+ER64+EX64+FA64+FG64+FV64+GN64+HC64+HR64+HX64+IA64+ID64+IJ64+IM64+IP64+IS64+IV64+IY64+JE64+JH64+JN64+JQ64+JW64+JZ64+KI64+KO64+KU64+KX64+LG64+LJ64+LM64+LS64+LV64+CP64+FD64+AN64+EU64+FP64+FS64+LP64+HU64+HO64+CV64+LD64+LA64+KC64+JT64+JK64+IG64+HL64+HI64+HF64+FY64+DH64+DE64+CS64+CA64+BU64+BO64+BF64+AZ64+AK64+AE64+Y64+JB64+GK64+GH64+CM64+LY64+DB64+GB64+FJ64+BX64+GZ64+DT64+GE64+FM64+#REF!+GT64</f>
        <v>#REF!</v>
      </c>
      <c r="MC64" s="3"/>
      <c r="MD64" s="4"/>
      <c r="ME64" s="3"/>
      <c r="MF64" s="3"/>
      <c r="MG64" s="3"/>
      <c r="MH64" s="4"/>
      <c r="MI64" s="3"/>
      <c r="MJ64" s="3"/>
      <c r="MK64" s="3"/>
      <c r="ML64" s="4"/>
      <c r="MM64" s="3"/>
      <c r="MN64" s="3"/>
      <c r="MO64" s="1"/>
    </row>
    <row r="65" spans="1:428" x14ac:dyDescent="0.3">
      <c r="A65" s="52">
        <v>2008</v>
      </c>
      <c r="B65" s="53" t="s">
        <v>12</v>
      </c>
      <c r="C65" s="36"/>
      <c r="D65" s="12"/>
      <c r="E65" s="37"/>
      <c r="F65" s="36">
        <v>0</v>
      </c>
      <c r="G65" s="12">
        <v>0</v>
      </c>
      <c r="H65" s="37">
        <f t="shared" si="657"/>
        <v>0</v>
      </c>
      <c r="I65" s="36"/>
      <c r="J65" s="12"/>
      <c r="K65" s="37"/>
      <c r="L65" s="36">
        <v>0</v>
      </c>
      <c r="M65" s="12">
        <v>0</v>
      </c>
      <c r="N65" s="37">
        <v>0</v>
      </c>
      <c r="O65" s="36">
        <v>33</v>
      </c>
      <c r="P65" s="12">
        <v>1275</v>
      </c>
      <c r="Q65" s="37">
        <f t="shared" si="658"/>
        <v>38636.363636363632</v>
      </c>
      <c r="R65" s="36">
        <v>4</v>
      </c>
      <c r="S65" s="12">
        <v>166</v>
      </c>
      <c r="T65" s="37">
        <f t="shared" si="700"/>
        <v>41500</v>
      </c>
      <c r="U65" s="36">
        <v>0</v>
      </c>
      <c r="V65" s="12">
        <v>0</v>
      </c>
      <c r="W65" s="37">
        <f t="shared" si="659"/>
        <v>0</v>
      </c>
      <c r="X65" s="36">
        <v>0</v>
      </c>
      <c r="Y65" s="12">
        <v>0</v>
      </c>
      <c r="Z65" s="37">
        <v>0</v>
      </c>
      <c r="AA65" s="36">
        <v>0</v>
      </c>
      <c r="AB65" s="12">
        <v>0</v>
      </c>
      <c r="AC65" s="37">
        <v>0</v>
      </c>
      <c r="AD65" s="36">
        <v>0</v>
      </c>
      <c r="AE65" s="12">
        <v>0</v>
      </c>
      <c r="AF65" s="37">
        <v>0</v>
      </c>
      <c r="AG65" s="36">
        <v>215</v>
      </c>
      <c r="AH65" s="12">
        <v>11220</v>
      </c>
      <c r="AI65" s="37">
        <f t="shared" si="660"/>
        <v>52186.046511627908</v>
      </c>
      <c r="AJ65" s="36">
        <v>0</v>
      </c>
      <c r="AK65" s="12">
        <v>0</v>
      </c>
      <c r="AL65" s="37">
        <v>0</v>
      </c>
      <c r="AM65" s="36">
        <v>0</v>
      </c>
      <c r="AN65" s="12">
        <v>0</v>
      </c>
      <c r="AO65" s="37">
        <v>0</v>
      </c>
      <c r="AP65" s="36">
        <v>0</v>
      </c>
      <c r="AQ65" s="12">
        <v>0</v>
      </c>
      <c r="AR65" s="37">
        <v>0</v>
      </c>
      <c r="AS65" s="36">
        <v>0</v>
      </c>
      <c r="AT65" s="12">
        <v>0</v>
      </c>
      <c r="AU65" s="37">
        <v>0</v>
      </c>
      <c r="AV65" s="36">
        <v>0</v>
      </c>
      <c r="AW65" s="12">
        <v>0</v>
      </c>
      <c r="AX65" s="37">
        <f t="shared" si="661"/>
        <v>0</v>
      </c>
      <c r="AY65" s="36">
        <v>0</v>
      </c>
      <c r="AZ65" s="12">
        <v>0</v>
      </c>
      <c r="BA65" s="37">
        <v>0</v>
      </c>
      <c r="BB65" s="36">
        <v>0</v>
      </c>
      <c r="BC65" s="12">
        <v>0</v>
      </c>
      <c r="BD65" s="37">
        <v>0</v>
      </c>
      <c r="BE65" s="36">
        <v>0</v>
      </c>
      <c r="BF65" s="12">
        <v>0</v>
      </c>
      <c r="BG65" s="37">
        <v>0</v>
      </c>
      <c r="BH65" s="36">
        <v>0</v>
      </c>
      <c r="BI65" s="12">
        <v>0</v>
      </c>
      <c r="BJ65" s="37">
        <v>0</v>
      </c>
      <c r="BK65" s="36">
        <v>43</v>
      </c>
      <c r="BL65" s="12">
        <v>422</v>
      </c>
      <c r="BM65" s="37">
        <f t="shared" si="662"/>
        <v>9813.9534883720935</v>
      </c>
      <c r="BN65" s="36">
        <v>0</v>
      </c>
      <c r="BO65" s="12">
        <v>0</v>
      </c>
      <c r="BP65" s="37">
        <v>0</v>
      </c>
      <c r="BQ65" s="36">
        <v>0</v>
      </c>
      <c r="BR65" s="12">
        <v>0</v>
      </c>
      <c r="BS65" s="37">
        <f t="shared" si="663"/>
        <v>0</v>
      </c>
      <c r="BT65" s="36">
        <v>0</v>
      </c>
      <c r="BU65" s="12">
        <v>0</v>
      </c>
      <c r="BV65" s="37">
        <v>0</v>
      </c>
      <c r="BW65" s="36">
        <v>0</v>
      </c>
      <c r="BX65" s="12">
        <v>0</v>
      </c>
      <c r="BY65" s="37">
        <v>0</v>
      </c>
      <c r="BZ65" s="36">
        <v>0</v>
      </c>
      <c r="CA65" s="12">
        <v>0</v>
      </c>
      <c r="CB65" s="37">
        <v>0</v>
      </c>
      <c r="CC65" s="36">
        <v>0</v>
      </c>
      <c r="CD65" s="12">
        <v>0</v>
      </c>
      <c r="CE65" s="37">
        <v>0</v>
      </c>
      <c r="CF65" s="36">
        <v>4</v>
      </c>
      <c r="CG65" s="12">
        <v>63</v>
      </c>
      <c r="CH65" s="37">
        <f t="shared" si="701"/>
        <v>15750</v>
      </c>
      <c r="CI65" s="36">
        <v>0</v>
      </c>
      <c r="CJ65" s="12">
        <v>0</v>
      </c>
      <c r="CK65" s="37">
        <v>0</v>
      </c>
      <c r="CL65" s="36">
        <v>0</v>
      </c>
      <c r="CM65" s="12">
        <v>0</v>
      </c>
      <c r="CN65" s="37">
        <v>0</v>
      </c>
      <c r="CO65" s="36">
        <v>0</v>
      </c>
      <c r="CP65" s="12">
        <v>0</v>
      </c>
      <c r="CQ65" s="37">
        <v>0</v>
      </c>
      <c r="CR65" s="36">
        <v>0</v>
      </c>
      <c r="CS65" s="12">
        <v>0</v>
      </c>
      <c r="CT65" s="37">
        <v>0</v>
      </c>
      <c r="CU65" s="36">
        <v>0</v>
      </c>
      <c r="CV65" s="12">
        <v>0</v>
      </c>
      <c r="CW65" s="37">
        <v>0</v>
      </c>
      <c r="CX65" s="36">
        <v>4</v>
      </c>
      <c r="CY65" s="12">
        <v>120</v>
      </c>
      <c r="CZ65" s="37">
        <f t="shared" si="688"/>
        <v>30000</v>
      </c>
      <c r="DA65" s="36">
        <v>0</v>
      </c>
      <c r="DB65" s="12">
        <v>0</v>
      </c>
      <c r="DC65" s="37">
        <v>0</v>
      </c>
      <c r="DD65" s="36">
        <v>4</v>
      </c>
      <c r="DE65" s="12">
        <v>104</v>
      </c>
      <c r="DF65" s="37">
        <f t="shared" si="666"/>
        <v>26000</v>
      </c>
      <c r="DG65" s="36">
        <v>0</v>
      </c>
      <c r="DH65" s="12">
        <v>0</v>
      </c>
      <c r="DI65" s="37">
        <v>0</v>
      </c>
      <c r="DJ65" s="36">
        <v>0</v>
      </c>
      <c r="DK65" s="12">
        <v>0</v>
      </c>
      <c r="DL65" s="37">
        <v>0</v>
      </c>
      <c r="DM65" s="36"/>
      <c r="DN65" s="12"/>
      <c r="DO65" s="37"/>
      <c r="DP65" s="36"/>
      <c r="DQ65" s="12"/>
      <c r="DR65" s="37"/>
      <c r="DS65" s="36">
        <v>0</v>
      </c>
      <c r="DT65" s="12">
        <v>0</v>
      </c>
      <c r="DU65" s="37">
        <f t="shared" si="694"/>
        <v>0</v>
      </c>
      <c r="DV65" s="36">
        <v>1</v>
      </c>
      <c r="DW65" s="12">
        <v>2</v>
      </c>
      <c r="DX65" s="37">
        <f t="shared" si="668"/>
        <v>2000</v>
      </c>
      <c r="DY65" s="36">
        <v>0</v>
      </c>
      <c r="DZ65" s="12">
        <v>0</v>
      </c>
      <c r="EA65" s="37">
        <v>0</v>
      </c>
      <c r="EB65" s="36">
        <v>18</v>
      </c>
      <c r="EC65" s="12">
        <v>119</v>
      </c>
      <c r="ED65" s="37">
        <f t="shared" si="670"/>
        <v>6611.1111111111104</v>
      </c>
      <c r="EE65" s="36">
        <v>0</v>
      </c>
      <c r="EF65" s="12">
        <v>0</v>
      </c>
      <c r="EG65" s="37">
        <v>0</v>
      </c>
      <c r="EH65" s="36">
        <v>0</v>
      </c>
      <c r="EI65" s="12">
        <v>0</v>
      </c>
      <c r="EJ65" s="37">
        <v>0</v>
      </c>
      <c r="EK65" s="36">
        <v>0</v>
      </c>
      <c r="EL65" s="12">
        <v>0</v>
      </c>
      <c r="EM65" s="37">
        <v>0</v>
      </c>
      <c r="EN65" s="36">
        <v>16</v>
      </c>
      <c r="EO65" s="12">
        <v>402</v>
      </c>
      <c r="EP65" s="37">
        <f t="shared" si="672"/>
        <v>25125</v>
      </c>
      <c r="EQ65" s="36">
        <v>18</v>
      </c>
      <c r="ER65" s="12">
        <v>798</v>
      </c>
      <c r="ES65" s="37">
        <f t="shared" si="673"/>
        <v>44333.333333333336</v>
      </c>
      <c r="ET65" s="36">
        <v>0</v>
      </c>
      <c r="EU65" s="12">
        <v>0</v>
      </c>
      <c r="EV65" s="37">
        <v>0</v>
      </c>
      <c r="EW65" s="36">
        <v>0</v>
      </c>
      <c r="EX65" s="12">
        <v>0</v>
      </c>
      <c r="EY65" s="37">
        <v>0</v>
      </c>
      <c r="EZ65" s="36">
        <v>0</v>
      </c>
      <c r="FA65" s="12">
        <v>0</v>
      </c>
      <c r="FB65" s="37">
        <v>0</v>
      </c>
      <c r="FC65" s="36">
        <v>0</v>
      </c>
      <c r="FD65" s="12">
        <v>0</v>
      </c>
      <c r="FE65" s="37">
        <v>0</v>
      </c>
      <c r="FF65" s="36">
        <v>1</v>
      </c>
      <c r="FG65" s="12">
        <v>6</v>
      </c>
      <c r="FH65" s="37">
        <f t="shared" si="699"/>
        <v>6000</v>
      </c>
      <c r="FI65" s="36">
        <v>0</v>
      </c>
      <c r="FJ65" s="12">
        <v>0</v>
      </c>
      <c r="FK65" s="37">
        <v>0</v>
      </c>
      <c r="FL65" s="36">
        <v>0</v>
      </c>
      <c r="FM65" s="12">
        <v>0</v>
      </c>
      <c r="FN65" s="37">
        <v>0</v>
      </c>
      <c r="FO65" s="36">
        <v>0</v>
      </c>
      <c r="FP65" s="12">
        <v>0</v>
      </c>
      <c r="FQ65" s="37">
        <v>0</v>
      </c>
      <c r="FR65" s="36">
        <v>0</v>
      </c>
      <c r="FS65" s="12">
        <v>0</v>
      </c>
      <c r="FT65" s="37">
        <v>0</v>
      </c>
      <c r="FU65" s="36">
        <v>0</v>
      </c>
      <c r="FV65" s="12">
        <v>0</v>
      </c>
      <c r="FW65" s="37">
        <v>0</v>
      </c>
      <c r="FX65" s="36">
        <v>0</v>
      </c>
      <c r="FY65" s="12">
        <v>0</v>
      </c>
      <c r="FZ65" s="37">
        <v>0</v>
      </c>
      <c r="GA65" s="36">
        <v>0</v>
      </c>
      <c r="GB65" s="12">
        <v>0</v>
      </c>
      <c r="GC65" s="37">
        <v>0</v>
      </c>
      <c r="GD65" s="36">
        <v>0</v>
      </c>
      <c r="GE65" s="12">
        <v>0</v>
      </c>
      <c r="GF65" s="37">
        <v>0</v>
      </c>
      <c r="GG65" s="36">
        <v>0</v>
      </c>
      <c r="GH65" s="12">
        <v>0</v>
      </c>
      <c r="GI65" s="37">
        <v>0</v>
      </c>
      <c r="GJ65" s="36">
        <v>0</v>
      </c>
      <c r="GK65" s="12">
        <v>0</v>
      </c>
      <c r="GL65" s="37">
        <v>0</v>
      </c>
      <c r="GM65" s="36">
        <v>4</v>
      </c>
      <c r="GN65" s="12">
        <v>56</v>
      </c>
      <c r="GO65" s="37">
        <f t="shared" si="695"/>
        <v>14000</v>
      </c>
      <c r="GP65" s="36">
        <v>0</v>
      </c>
      <c r="GQ65" s="12">
        <v>0</v>
      </c>
      <c r="GR65" s="37">
        <f t="shared" si="675"/>
        <v>0</v>
      </c>
      <c r="GS65" s="36">
        <v>0</v>
      </c>
      <c r="GT65" s="12">
        <v>0</v>
      </c>
      <c r="GU65" s="37">
        <f t="shared" si="676"/>
        <v>0</v>
      </c>
      <c r="GV65" s="36">
        <v>0</v>
      </c>
      <c r="GW65" s="12">
        <v>0</v>
      </c>
      <c r="GX65" s="37">
        <f t="shared" si="677"/>
        <v>0</v>
      </c>
      <c r="GY65" s="36">
        <v>0</v>
      </c>
      <c r="GZ65" s="12">
        <v>0</v>
      </c>
      <c r="HA65" s="37">
        <v>0</v>
      </c>
      <c r="HB65" s="36">
        <v>0</v>
      </c>
      <c r="HC65" s="12">
        <v>0</v>
      </c>
      <c r="HD65" s="37">
        <v>0</v>
      </c>
      <c r="HE65" s="36">
        <v>0</v>
      </c>
      <c r="HF65" s="12">
        <v>0</v>
      </c>
      <c r="HG65" s="37">
        <v>0</v>
      </c>
      <c r="HH65" s="36">
        <v>0</v>
      </c>
      <c r="HI65" s="12">
        <v>0</v>
      </c>
      <c r="HJ65" s="37">
        <v>0</v>
      </c>
      <c r="HK65" s="36">
        <v>0</v>
      </c>
      <c r="HL65" s="12">
        <v>0</v>
      </c>
      <c r="HM65" s="37">
        <v>0</v>
      </c>
      <c r="HN65" s="36">
        <v>0</v>
      </c>
      <c r="HO65" s="12">
        <v>0</v>
      </c>
      <c r="HP65" s="37">
        <v>0</v>
      </c>
      <c r="HQ65" s="36">
        <v>0</v>
      </c>
      <c r="HR65" s="12">
        <v>0</v>
      </c>
      <c r="HS65" s="37">
        <v>0</v>
      </c>
      <c r="HT65" s="36">
        <v>0</v>
      </c>
      <c r="HU65" s="12">
        <v>0</v>
      </c>
      <c r="HV65" s="37">
        <v>0</v>
      </c>
      <c r="HW65" s="36">
        <v>2</v>
      </c>
      <c r="HX65" s="12">
        <v>50</v>
      </c>
      <c r="HY65" s="37">
        <f t="shared" ref="HY65:HY69" si="704">HX65/HW65*1000</f>
        <v>25000</v>
      </c>
      <c r="HZ65" s="36">
        <v>0</v>
      </c>
      <c r="IA65" s="12">
        <v>0</v>
      </c>
      <c r="IB65" s="37">
        <v>0</v>
      </c>
      <c r="IC65" s="36">
        <v>0</v>
      </c>
      <c r="ID65" s="12">
        <v>0</v>
      </c>
      <c r="IE65" s="37">
        <v>0</v>
      </c>
      <c r="IF65" s="36">
        <v>0</v>
      </c>
      <c r="IG65" s="12">
        <v>0</v>
      </c>
      <c r="IH65" s="37">
        <v>0</v>
      </c>
      <c r="II65" s="36">
        <v>0</v>
      </c>
      <c r="IJ65" s="12">
        <v>0</v>
      </c>
      <c r="IK65" s="37">
        <v>0</v>
      </c>
      <c r="IL65" s="36">
        <v>0</v>
      </c>
      <c r="IM65" s="12">
        <v>0</v>
      </c>
      <c r="IN65" s="37">
        <v>0</v>
      </c>
      <c r="IO65" s="36">
        <v>0</v>
      </c>
      <c r="IP65" s="12">
        <v>0</v>
      </c>
      <c r="IQ65" s="37">
        <v>0</v>
      </c>
      <c r="IR65" s="36">
        <v>9</v>
      </c>
      <c r="IS65" s="12">
        <v>422</v>
      </c>
      <c r="IT65" s="37">
        <f t="shared" si="703"/>
        <v>46888.888888888883</v>
      </c>
      <c r="IU65" s="36">
        <v>0</v>
      </c>
      <c r="IV65" s="12">
        <v>0</v>
      </c>
      <c r="IW65" s="37">
        <v>0</v>
      </c>
      <c r="IX65" s="36">
        <v>0</v>
      </c>
      <c r="IY65" s="12">
        <v>0</v>
      </c>
      <c r="IZ65" s="37">
        <v>0</v>
      </c>
      <c r="JA65" s="36">
        <v>0</v>
      </c>
      <c r="JB65" s="12">
        <v>0</v>
      </c>
      <c r="JC65" s="37">
        <v>0</v>
      </c>
      <c r="JD65" s="36">
        <v>0</v>
      </c>
      <c r="JE65" s="12">
        <v>0</v>
      </c>
      <c r="JF65" s="37">
        <v>0</v>
      </c>
      <c r="JG65" s="36">
        <v>20</v>
      </c>
      <c r="JH65" s="12">
        <v>304</v>
      </c>
      <c r="JI65" s="37">
        <f t="shared" si="679"/>
        <v>15200</v>
      </c>
      <c r="JJ65" s="36">
        <v>0</v>
      </c>
      <c r="JK65" s="12">
        <v>0</v>
      </c>
      <c r="JL65" s="37">
        <v>0</v>
      </c>
      <c r="JM65" s="36">
        <v>0</v>
      </c>
      <c r="JN65" s="12">
        <v>0</v>
      </c>
      <c r="JO65" s="37">
        <v>0</v>
      </c>
      <c r="JP65" s="36">
        <v>0</v>
      </c>
      <c r="JQ65" s="12">
        <v>0</v>
      </c>
      <c r="JR65" s="37">
        <v>0</v>
      </c>
      <c r="JS65" s="36">
        <v>0</v>
      </c>
      <c r="JT65" s="12">
        <v>0</v>
      </c>
      <c r="JU65" s="37">
        <v>0</v>
      </c>
      <c r="JV65" s="36">
        <v>0</v>
      </c>
      <c r="JW65" s="12">
        <v>0</v>
      </c>
      <c r="JX65" s="37">
        <v>0</v>
      </c>
      <c r="JY65" s="36">
        <v>0</v>
      </c>
      <c r="JZ65" s="12">
        <v>0</v>
      </c>
      <c r="KA65" s="37">
        <v>0</v>
      </c>
      <c r="KB65" s="36">
        <v>0</v>
      </c>
      <c r="KC65" s="12">
        <v>0</v>
      </c>
      <c r="KD65" s="37">
        <v>0</v>
      </c>
      <c r="KE65" s="36"/>
      <c r="KF65" s="12"/>
      <c r="KG65" s="37"/>
      <c r="KH65" s="36">
        <v>0</v>
      </c>
      <c r="KI65" s="12">
        <v>0</v>
      </c>
      <c r="KJ65" s="37">
        <v>0</v>
      </c>
      <c r="KK65" s="36">
        <v>0</v>
      </c>
      <c r="KL65" s="12">
        <v>0</v>
      </c>
      <c r="KM65" s="37">
        <f t="shared" si="682"/>
        <v>0</v>
      </c>
      <c r="KN65" s="36">
        <v>0</v>
      </c>
      <c r="KO65" s="12">
        <v>0</v>
      </c>
      <c r="KP65" s="37">
        <v>0</v>
      </c>
      <c r="KQ65" s="36"/>
      <c r="KR65" s="12"/>
      <c r="KS65" s="37"/>
      <c r="KT65" s="36">
        <v>0</v>
      </c>
      <c r="KU65" s="12">
        <v>0</v>
      </c>
      <c r="KV65" s="37">
        <v>0</v>
      </c>
      <c r="KW65" s="36">
        <v>21</v>
      </c>
      <c r="KX65" s="12">
        <v>126</v>
      </c>
      <c r="KY65" s="37">
        <f t="shared" ref="KY65" si="705">KX65/KW65*1000</f>
        <v>6000</v>
      </c>
      <c r="KZ65" s="36">
        <v>0</v>
      </c>
      <c r="LA65" s="12">
        <v>0</v>
      </c>
      <c r="LB65" s="37">
        <v>0</v>
      </c>
      <c r="LC65" s="36">
        <v>0</v>
      </c>
      <c r="LD65" s="12">
        <v>0</v>
      </c>
      <c r="LE65" s="37">
        <v>0</v>
      </c>
      <c r="LF65" s="36">
        <v>0</v>
      </c>
      <c r="LG65" s="12">
        <v>0</v>
      </c>
      <c r="LH65" s="37">
        <v>0</v>
      </c>
      <c r="LI65" s="36">
        <v>23</v>
      </c>
      <c r="LJ65" s="12">
        <v>642</v>
      </c>
      <c r="LK65" s="37">
        <f t="shared" si="684"/>
        <v>27913.043478260872</v>
      </c>
      <c r="LL65" s="36">
        <v>5</v>
      </c>
      <c r="LM65" s="12">
        <v>116</v>
      </c>
      <c r="LN65" s="37">
        <f t="shared" si="685"/>
        <v>23200</v>
      </c>
      <c r="LO65" s="36">
        <v>0</v>
      </c>
      <c r="LP65" s="12">
        <v>0</v>
      </c>
      <c r="LQ65" s="37">
        <v>0</v>
      </c>
      <c r="LR65" s="36">
        <v>0</v>
      </c>
      <c r="LS65" s="12">
        <v>0</v>
      </c>
      <c r="LT65" s="37">
        <v>0</v>
      </c>
      <c r="LU65" s="36">
        <v>0</v>
      </c>
      <c r="LV65" s="12">
        <v>0</v>
      </c>
      <c r="LW65" s="37">
        <v>0</v>
      </c>
      <c r="LX65" s="36">
        <v>0</v>
      </c>
      <c r="LY65" s="12">
        <v>0</v>
      </c>
      <c r="LZ65" s="37">
        <v>0</v>
      </c>
      <c r="MA65" s="6" t="e">
        <f>L65+O65+R65+AA65+AG65+AP65+AS65+BB65+BH65+BK65+CC65+CF65+CI65+CX65+DJ65+DV65+DY65+EB65+EE65+EH65+EK65+EN65+EQ65+EW65+EZ65+FF65+FU65+GM65+HB65+HQ65+HW65+HZ65+IC65+II65+IL65+IO65+IR65+IU65+IX65+JD65+JG65+JM65+JP65+JV65+JY65+KH65+KN65+KT65+KW65+LF65+LI65+LL65+LR65+LU65+CO65+FC65+AM65+ET65+FO65+FR65+LO65+HT65+HN65+CU65+LC65+KZ65+KB65+JS65+JJ65+IF65+HK65+HH65+HE65+FX65+DG65+DD65+CR65+BZ65+BT65+BN65+BE65+AY65+AJ65+AD65+X65+JA65+GJ65+GG65+CL65+LX65+DA65+GA65+FI65+BW65+GY65+DS65+GD65+FL65+#REF!+GS65</f>
        <v>#REF!</v>
      </c>
      <c r="MB65" s="63" t="e">
        <f>M65+P65+S65+AB65+AH65+AQ65+AT65+BC65+BI65+BL65+CD65+CG65+CJ65+CY65+DK65+DW65+DZ65+EC65+EF65+EI65+EL65+EO65+ER65+EX65+FA65+FG65+FV65+GN65+HC65+HR65+HX65+IA65+ID65+IJ65+IM65+IP65+IS65+IV65+IY65+JE65+JH65+JN65+JQ65+JW65+JZ65+KI65+KO65+KU65+KX65+LG65+LJ65+LM65+LS65+LV65+CP65+FD65+AN65+EU65+FP65+FS65+LP65+HU65+HO65+CV65+LD65+LA65+KC65+JT65+JK65+IG65+HL65+HI65+HF65+FY65+DH65+DE65+CS65+CA65+BU65+BO65+BF65+AZ65+AK65+AE65+Y65+JB65+GK65+GH65+CM65+LY65+DB65+GB65+FJ65+BX65+GZ65+DT65+GE65+FM65+#REF!+GT65</f>
        <v>#REF!</v>
      </c>
      <c r="MC65" s="3"/>
      <c r="MD65" s="4"/>
      <c r="ME65" s="3"/>
      <c r="MF65" s="3"/>
      <c r="MG65" s="3"/>
      <c r="MH65" s="4"/>
      <c r="MI65" s="3"/>
      <c r="MJ65" s="3"/>
      <c r="MK65" s="3"/>
      <c r="ML65" s="4"/>
      <c r="MM65" s="3"/>
      <c r="MN65" s="3"/>
      <c r="MO65" s="1"/>
    </row>
    <row r="66" spans="1:428" x14ac:dyDescent="0.3">
      <c r="A66" s="52">
        <v>2008</v>
      </c>
      <c r="B66" s="53" t="s">
        <v>13</v>
      </c>
      <c r="C66" s="36"/>
      <c r="D66" s="12"/>
      <c r="E66" s="37"/>
      <c r="F66" s="36">
        <v>0</v>
      </c>
      <c r="G66" s="12">
        <v>0</v>
      </c>
      <c r="H66" s="37">
        <f t="shared" si="657"/>
        <v>0</v>
      </c>
      <c r="I66" s="36"/>
      <c r="J66" s="12"/>
      <c r="K66" s="37"/>
      <c r="L66" s="36">
        <v>0</v>
      </c>
      <c r="M66" s="12">
        <v>0</v>
      </c>
      <c r="N66" s="37">
        <v>0</v>
      </c>
      <c r="O66" s="36">
        <v>1</v>
      </c>
      <c r="P66" s="12">
        <v>30</v>
      </c>
      <c r="Q66" s="37">
        <f t="shared" si="658"/>
        <v>30000</v>
      </c>
      <c r="R66" s="36">
        <v>49</v>
      </c>
      <c r="S66" s="12">
        <v>1365</v>
      </c>
      <c r="T66" s="37">
        <f t="shared" si="700"/>
        <v>27857.142857142859</v>
      </c>
      <c r="U66" s="36">
        <v>0</v>
      </c>
      <c r="V66" s="12">
        <v>0</v>
      </c>
      <c r="W66" s="37">
        <f t="shared" si="659"/>
        <v>0</v>
      </c>
      <c r="X66" s="36">
        <v>0</v>
      </c>
      <c r="Y66" s="12">
        <v>0</v>
      </c>
      <c r="Z66" s="37">
        <v>0</v>
      </c>
      <c r="AA66" s="36">
        <v>0</v>
      </c>
      <c r="AB66" s="12">
        <v>0</v>
      </c>
      <c r="AC66" s="37">
        <v>0</v>
      </c>
      <c r="AD66" s="36">
        <v>0</v>
      </c>
      <c r="AE66" s="12">
        <v>0</v>
      </c>
      <c r="AF66" s="37">
        <v>0</v>
      </c>
      <c r="AG66" s="36">
        <v>133</v>
      </c>
      <c r="AH66" s="12">
        <v>6627</v>
      </c>
      <c r="AI66" s="37">
        <f t="shared" si="660"/>
        <v>49827.067669172931</v>
      </c>
      <c r="AJ66" s="36">
        <v>0</v>
      </c>
      <c r="AK66" s="12">
        <v>0</v>
      </c>
      <c r="AL66" s="37">
        <v>0</v>
      </c>
      <c r="AM66" s="36">
        <v>0</v>
      </c>
      <c r="AN66" s="12">
        <v>0</v>
      </c>
      <c r="AO66" s="37">
        <v>0</v>
      </c>
      <c r="AP66" s="36">
        <v>4</v>
      </c>
      <c r="AQ66" s="12">
        <v>112</v>
      </c>
      <c r="AR66" s="37">
        <f t="shared" ref="AR66:AR68" si="706">AQ66/AP66*1000</f>
        <v>28000</v>
      </c>
      <c r="AS66" s="36">
        <v>0</v>
      </c>
      <c r="AT66" s="12">
        <v>0</v>
      </c>
      <c r="AU66" s="37">
        <v>0</v>
      </c>
      <c r="AV66" s="36">
        <v>0</v>
      </c>
      <c r="AW66" s="12">
        <v>0</v>
      </c>
      <c r="AX66" s="37">
        <f t="shared" si="661"/>
        <v>0</v>
      </c>
      <c r="AY66" s="36">
        <v>0</v>
      </c>
      <c r="AZ66" s="12">
        <v>0</v>
      </c>
      <c r="BA66" s="37">
        <v>0</v>
      </c>
      <c r="BB66" s="36">
        <v>0</v>
      </c>
      <c r="BC66" s="12">
        <v>0</v>
      </c>
      <c r="BD66" s="37">
        <v>0</v>
      </c>
      <c r="BE66" s="36">
        <v>0</v>
      </c>
      <c r="BF66" s="12">
        <v>0</v>
      </c>
      <c r="BG66" s="37">
        <v>0</v>
      </c>
      <c r="BH66" s="36">
        <v>0</v>
      </c>
      <c r="BI66" s="12">
        <v>0</v>
      </c>
      <c r="BJ66" s="37">
        <v>0</v>
      </c>
      <c r="BK66" s="36">
        <v>51</v>
      </c>
      <c r="BL66" s="12">
        <v>886</v>
      </c>
      <c r="BM66" s="37">
        <f t="shared" si="662"/>
        <v>17372.549019607843</v>
      </c>
      <c r="BN66" s="36">
        <v>0</v>
      </c>
      <c r="BO66" s="12">
        <v>0</v>
      </c>
      <c r="BP66" s="37">
        <v>0</v>
      </c>
      <c r="BQ66" s="36">
        <v>0</v>
      </c>
      <c r="BR66" s="12">
        <v>0</v>
      </c>
      <c r="BS66" s="37">
        <f t="shared" si="663"/>
        <v>0</v>
      </c>
      <c r="BT66" s="36">
        <v>0</v>
      </c>
      <c r="BU66" s="12">
        <v>0</v>
      </c>
      <c r="BV66" s="37">
        <v>0</v>
      </c>
      <c r="BW66" s="36">
        <v>0</v>
      </c>
      <c r="BX66" s="12">
        <v>0</v>
      </c>
      <c r="BY66" s="37">
        <v>0</v>
      </c>
      <c r="BZ66" s="36">
        <v>0</v>
      </c>
      <c r="CA66" s="12">
        <v>0</v>
      </c>
      <c r="CB66" s="37">
        <v>0</v>
      </c>
      <c r="CC66" s="36">
        <v>0</v>
      </c>
      <c r="CD66" s="12">
        <v>0</v>
      </c>
      <c r="CE66" s="37">
        <v>0</v>
      </c>
      <c r="CF66" s="36">
        <v>15</v>
      </c>
      <c r="CG66" s="12">
        <v>481</v>
      </c>
      <c r="CH66" s="37">
        <f t="shared" si="701"/>
        <v>32066.666666666672</v>
      </c>
      <c r="CI66" s="36">
        <v>3</v>
      </c>
      <c r="CJ66" s="12">
        <v>18</v>
      </c>
      <c r="CK66" s="37">
        <f t="shared" ref="CK66:CK67" si="707">CJ66/CI66*1000</f>
        <v>6000</v>
      </c>
      <c r="CL66" s="36">
        <v>0</v>
      </c>
      <c r="CM66" s="12">
        <v>0</v>
      </c>
      <c r="CN66" s="37">
        <v>0</v>
      </c>
      <c r="CO66" s="36">
        <v>0</v>
      </c>
      <c r="CP66" s="12">
        <v>0</v>
      </c>
      <c r="CQ66" s="37">
        <v>0</v>
      </c>
      <c r="CR66" s="36">
        <v>0</v>
      </c>
      <c r="CS66" s="12">
        <v>0</v>
      </c>
      <c r="CT66" s="37">
        <v>0</v>
      </c>
      <c r="CU66" s="36">
        <v>0</v>
      </c>
      <c r="CV66" s="12">
        <v>0</v>
      </c>
      <c r="CW66" s="37">
        <v>0</v>
      </c>
      <c r="CX66" s="36">
        <v>18</v>
      </c>
      <c r="CY66" s="12">
        <v>295</v>
      </c>
      <c r="CZ66" s="37">
        <f t="shared" si="688"/>
        <v>16388.888888888891</v>
      </c>
      <c r="DA66" s="36">
        <v>0</v>
      </c>
      <c r="DB66" s="12">
        <v>0</v>
      </c>
      <c r="DC66" s="37">
        <v>0</v>
      </c>
      <c r="DD66" s="36">
        <v>37</v>
      </c>
      <c r="DE66" s="12">
        <v>1101</v>
      </c>
      <c r="DF66" s="37">
        <f t="shared" si="666"/>
        <v>29756.756756756757</v>
      </c>
      <c r="DG66" s="36">
        <v>0</v>
      </c>
      <c r="DH66" s="12">
        <v>0</v>
      </c>
      <c r="DI66" s="37">
        <v>0</v>
      </c>
      <c r="DJ66" s="36">
        <v>1</v>
      </c>
      <c r="DK66" s="12">
        <v>77</v>
      </c>
      <c r="DL66" s="37">
        <f t="shared" ref="DL66" si="708">DK66/DJ66*1000</f>
        <v>77000</v>
      </c>
      <c r="DM66" s="36"/>
      <c r="DN66" s="12"/>
      <c r="DO66" s="37"/>
      <c r="DP66" s="36"/>
      <c r="DQ66" s="12"/>
      <c r="DR66" s="37"/>
      <c r="DS66" s="36">
        <v>0</v>
      </c>
      <c r="DT66" s="12">
        <v>0</v>
      </c>
      <c r="DU66" s="37">
        <f t="shared" si="694"/>
        <v>0</v>
      </c>
      <c r="DV66" s="36">
        <v>1</v>
      </c>
      <c r="DW66" s="12">
        <v>1</v>
      </c>
      <c r="DX66" s="37">
        <f t="shared" si="668"/>
        <v>1000</v>
      </c>
      <c r="DY66" s="36">
        <v>4</v>
      </c>
      <c r="DZ66" s="12">
        <v>70</v>
      </c>
      <c r="EA66" s="37">
        <f t="shared" si="669"/>
        <v>17500</v>
      </c>
      <c r="EB66" s="36">
        <v>2</v>
      </c>
      <c r="EC66" s="12">
        <v>54</v>
      </c>
      <c r="ED66" s="37">
        <f t="shared" si="670"/>
        <v>27000</v>
      </c>
      <c r="EE66" s="36">
        <v>0</v>
      </c>
      <c r="EF66" s="12">
        <v>0</v>
      </c>
      <c r="EG66" s="37">
        <v>0</v>
      </c>
      <c r="EH66" s="36">
        <v>0</v>
      </c>
      <c r="EI66" s="12">
        <v>0</v>
      </c>
      <c r="EJ66" s="37">
        <v>0</v>
      </c>
      <c r="EK66" s="36">
        <v>0</v>
      </c>
      <c r="EL66" s="12">
        <v>0</v>
      </c>
      <c r="EM66" s="37">
        <v>0</v>
      </c>
      <c r="EN66" s="36">
        <v>6</v>
      </c>
      <c r="EO66" s="12">
        <v>112</v>
      </c>
      <c r="EP66" s="37">
        <f t="shared" si="672"/>
        <v>18666.666666666668</v>
      </c>
      <c r="EQ66" s="36">
        <v>34</v>
      </c>
      <c r="ER66" s="12">
        <v>1086</v>
      </c>
      <c r="ES66" s="37">
        <f t="shared" si="673"/>
        <v>31941.176470588234</v>
      </c>
      <c r="ET66" s="36">
        <v>0</v>
      </c>
      <c r="EU66" s="12">
        <v>0</v>
      </c>
      <c r="EV66" s="37">
        <v>0</v>
      </c>
      <c r="EW66" s="36">
        <v>0</v>
      </c>
      <c r="EX66" s="12">
        <v>0</v>
      </c>
      <c r="EY66" s="37">
        <v>0</v>
      </c>
      <c r="EZ66" s="36">
        <v>0</v>
      </c>
      <c r="FA66" s="12">
        <v>0</v>
      </c>
      <c r="FB66" s="37">
        <v>0</v>
      </c>
      <c r="FC66" s="36">
        <v>0</v>
      </c>
      <c r="FD66" s="12">
        <v>0</v>
      </c>
      <c r="FE66" s="37">
        <v>0</v>
      </c>
      <c r="FF66" s="36">
        <v>0</v>
      </c>
      <c r="FG66" s="12">
        <v>0</v>
      </c>
      <c r="FH66" s="37">
        <v>0</v>
      </c>
      <c r="FI66" s="36">
        <v>0</v>
      </c>
      <c r="FJ66" s="12">
        <v>0</v>
      </c>
      <c r="FK66" s="37">
        <v>0</v>
      </c>
      <c r="FL66" s="36">
        <v>0</v>
      </c>
      <c r="FM66" s="12">
        <v>0</v>
      </c>
      <c r="FN66" s="37">
        <v>0</v>
      </c>
      <c r="FO66" s="36">
        <v>0</v>
      </c>
      <c r="FP66" s="12">
        <v>0</v>
      </c>
      <c r="FQ66" s="37">
        <v>0</v>
      </c>
      <c r="FR66" s="36">
        <v>0</v>
      </c>
      <c r="FS66" s="12">
        <v>0</v>
      </c>
      <c r="FT66" s="37">
        <v>0</v>
      </c>
      <c r="FU66" s="36">
        <v>0</v>
      </c>
      <c r="FV66" s="12">
        <v>0</v>
      </c>
      <c r="FW66" s="37">
        <v>0</v>
      </c>
      <c r="FX66" s="36">
        <v>0</v>
      </c>
      <c r="FY66" s="12">
        <v>0</v>
      </c>
      <c r="FZ66" s="37">
        <v>0</v>
      </c>
      <c r="GA66" s="36">
        <v>0</v>
      </c>
      <c r="GB66" s="12">
        <v>0</v>
      </c>
      <c r="GC66" s="37">
        <v>0</v>
      </c>
      <c r="GD66" s="36">
        <v>0</v>
      </c>
      <c r="GE66" s="12">
        <v>0</v>
      </c>
      <c r="GF66" s="37">
        <v>0</v>
      </c>
      <c r="GG66" s="36">
        <v>0</v>
      </c>
      <c r="GH66" s="12">
        <v>0</v>
      </c>
      <c r="GI66" s="37">
        <v>0</v>
      </c>
      <c r="GJ66" s="36">
        <v>0</v>
      </c>
      <c r="GK66" s="12">
        <v>0</v>
      </c>
      <c r="GL66" s="37">
        <v>0</v>
      </c>
      <c r="GM66" s="36">
        <v>11</v>
      </c>
      <c r="GN66" s="12">
        <v>164</v>
      </c>
      <c r="GO66" s="37">
        <f t="shared" si="695"/>
        <v>14909.090909090908</v>
      </c>
      <c r="GP66" s="36">
        <v>0</v>
      </c>
      <c r="GQ66" s="12">
        <v>0</v>
      </c>
      <c r="GR66" s="37">
        <f t="shared" si="675"/>
        <v>0</v>
      </c>
      <c r="GS66" s="36">
        <v>0</v>
      </c>
      <c r="GT66" s="12">
        <v>0</v>
      </c>
      <c r="GU66" s="37">
        <f t="shared" si="676"/>
        <v>0</v>
      </c>
      <c r="GV66" s="36">
        <v>0</v>
      </c>
      <c r="GW66" s="12">
        <v>0</v>
      </c>
      <c r="GX66" s="37">
        <f t="shared" si="677"/>
        <v>0</v>
      </c>
      <c r="GY66" s="36">
        <v>0</v>
      </c>
      <c r="GZ66" s="12">
        <v>0</v>
      </c>
      <c r="HA66" s="37">
        <v>0</v>
      </c>
      <c r="HB66" s="36">
        <v>0</v>
      </c>
      <c r="HC66" s="12">
        <v>0</v>
      </c>
      <c r="HD66" s="37">
        <v>0</v>
      </c>
      <c r="HE66" s="36">
        <v>0</v>
      </c>
      <c r="HF66" s="12">
        <v>0</v>
      </c>
      <c r="HG66" s="37">
        <v>0</v>
      </c>
      <c r="HH66" s="36">
        <v>0</v>
      </c>
      <c r="HI66" s="12">
        <v>0</v>
      </c>
      <c r="HJ66" s="37">
        <v>0</v>
      </c>
      <c r="HK66" s="36">
        <v>0</v>
      </c>
      <c r="HL66" s="12">
        <v>0</v>
      </c>
      <c r="HM66" s="37">
        <v>0</v>
      </c>
      <c r="HN66" s="36">
        <v>0</v>
      </c>
      <c r="HO66" s="12">
        <v>0</v>
      </c>
      <c r="HP66" s="37">
        <v>0</v>
      </c>
      <c r="HQ66" s="36">
        <v>0</v>
      </c>
      <c r="HR66" s="12">
        <v>0</v>
      </c>
      <c r="HS66" s="37">
        <v>0</v>
      </c>
      <c r="HT66" s="36">
        <v>0</v>
      </c>
      <c r="HU66" s="12">
        <v>0</v>
      </c>
      <c r="HV66" s="37">
        <v>0</v>
      </c>
      <c r="HW66" s="36">
        <v>3</v>
      </c>
      <c r="HX66" s="12">
        <v>357</v>
      </c>
      <c r="HY66" s="37">
        <f t="shared" si="704"/>
        <v>119000</v>
      </c>
      <c r="HZ66" s="36">
        <v>0</v>
      </c>
      <c r="IA66" s="12">
        <v>0</v>
      </c>
      <c r="IB66" s="37">
        <v>0</v>
      </c>
      <c r="IC66" s="36">
        <v>0</v>
      </c>
      <c r="ID66" s="12">
        <v>0</v>
      </c>
      <c r="IE66" s="37">
        <v>0</v>
      </c>
      <c r="IF66" s="36">
        <v>0</v>
      </c>
      <c r="IG66" s="12">
        <v>0</v>
      </c>
      <c r="IH66" s="37">
        <v>0</v>
      </c>
      <c r="II66" s="36">
        <v>0</v>
      </c>
      <c r="IJ66" s="12">
        <v>0</v>
      </c>
      <c r="IK66" s="37">
        <v>0</v>
      </c>
      <c r="IL66" s="36">
        <v>11</v>
      </c>
      <c r="IM66" s="12">
        <v>96</v>
      </c>
      <c r="IN66" s="37">
        <f t="shared" si="702"/>
        <v>8727.2727272727261</v>
      </c>
      <c r="IO66" s="36">
        <v>0</v>
      </c>
      <c r="IP66" s="12">
        <v>0</v>
      </c>
      <c r="IQ66" s="37">
        <v>0</v>
      </c>
      <c r="IR66" s="36">
        <v>0</v>
      </c>
      <c r="IS66" s="12">
        <v>0</v>
      </c>
      <c r="IT66" s="37">
        <v>0</v>
      </c>
      <c r="IU66" s="36">
        <v>0</v>
      </c>
      <c r="IV66" s="12">
        <v>0</v>
      </c>
      <c r="IW66" s="37">
        <v>0</v>
      </c>
      <c r="IX66" s="36">
        <v>0</v>
      </c>
      <c r="IY66" s="12">
        <v>0</v>
      </c>
      <c r="IZ66" s="37">
        <v>0</v>
      </c>
      <c r="JA66" s="36">
        <v>0</v>
      </c>
      <c r="JB66" s="12">
        <v>0</v>
      </c>
      <c r="JC66" s="37">
        <v>0</v>
      </c>
      <c r="JD66" s="36">
        <v>0</v>
      </c>
      <c r="JE66" s="12">
        <v>0</v>
      </c>
      <c r="JF66" s="37">
        <v>0</v>
      </c>
      <c r="JG66" s="36">
        <v>19</v>
      </c>
      <c r="JH66" s="12">
        <v>287</v>
      </c>
      <c r="JI66" s="37">
        <f t="shared" si="679"/>
        <v>15105.263157894737</v>
      </c>
      <c r="JJ66" s="36">
        <v>0</v>
      </c>
      <c r="JK66" s="12">
        <v>0</v>
      </c>
      <c r="JL66" s="37">
        <v>0</v>
      </c>
      <c r="JM66" s="36">
        <v>0</v>
      </c>
      <c r="JN66" s="12">
        <v>0</v>
      </c>
      <c r="JO66" s="37">
        <v>0</v>
      </c>
      <c r="JP66" s="36">
        <v>0</v>
      </c>
      <c r="JQ66" s="12">
        <v>0</v>
      </c>
      <c r="JR66" s="37">
        <v>0</v>
      </c>
      <c r="JS66" s="36">
        <v>0</v>
      </c>
      <c r="JT66" s="12">
        <v>0</v>
      </c>
      <c r="JU66" s="37">
        <v>0</v>
      </c>
      <c r="JV66" s="36">
        <v>0</v>
      </c>
      <c r="JW66" s="12">
        <v>0</v>
      </c>
      <c r="JX66" s="37">
        <v>0</v>
      </c>
      <c r="JY66" s="36">
        <v>0</v>
      </c>
      <c r="JZ66" s="12">
        <v>0</v>
      </c>
      <c r="KA66" s="37">
        <v>0</v>
      </c>
      <c r="KB66" s="36">
        <v>0</v>
      </c>
      <c r="KC66" s="12">
        <v>0</v>
      </c>
      <c r="KD66" s="37">
        <v>0</v>
      </c>
      <c r="KE66" s="36"/>
      <c r="KF66" s="12"/>
      <c r="KG66" s="37"/>
      <c r="KH66" s="36">
        <v>0</v>
      </c>
      <c r="KI66" s="12">
        <v>0</v>
      </c>
      <c r="KJ66" s="37">
        <v>0</v>
      </c>
      <c r="KK66" s="36">
        <v>0</v>
      </c>
      <c r="KL66" s="12">
        <v>0</v>
      </c>
      <c r="KM66" s="37">
        <f t="shared" si="682"/>
        <v>0</v>
      </c>
      <c r="KN66" s="36">
        <v>0</v>
      </c>
      <c r="KO66" s="12">
        <v>0</v>
      </c>
      <c r="KP66" s="37">
        <v>0</v>
      </c>
      <c r="KQ66" s="36"/>
      <c r="KR66" s="12"/>
      <c r="KS66" s="37"/>
      <c r="KT66" s="36">
        <v>0</v>
      </c>
      <c r="KU66" s="12">
        <v>0</v>
      </c>
      <c r="KV66" s="37">
        <v>0</v>
      </c>
      <c r="KW66" s="36">
        <v>0</v>
      </c>
      <c r="KX66" s="12">
        <v>0</v>
      </c>
      <c r="KY66" s="37">
        <v>0</v>
      </c>
      <c r="KZ66" s="36">
        <v>0</v>
      </c>
      <c r="LA66" s="12">
        <v>0</v>
      </c>
      <c r="LB66" s="37">
        <v>0</v>
      </c>
      <c r="LC66" s="36">
        <v>0</v>
      </c>
      <c r="LD66" s="12">
        <v>0</v>
      </c>
      <c r="LE66" s="37">
        <v>0</v>
      </c>
      <c r="LF66" s="36">
        <v>0</v>
      </c>
      <c r="LG66" s="12">
        <v>0</v>
      </c>
      <c r="LH66" s="37">
        <v>0</v>
      </c>
      <c r="LI66" s="36">
        <v>63</v>
      </c>
      <c r="LJ66" s="12">
        <v>3875</v>
      </c>
      <c r="LK66" s="37">
        <f t="shared" si="684"/>
        <v>61507.936507936509</v>
      </c>
      <c r="LL66" s="36">
        <v>12</v>
      </c>
      <c r="LM66" s="12">
        <v>264</v>
      </c>
      <c r="LN66" s="37">
        <f t="shared" si="685"/>
        <v>22000</v>
      </c>
      <c r="LO66" s="36">
        <v>0</v>
      </c>
      <c r="LP66" s="12">
        <v>0</v>
      </c>
      <c r="LQ66" s="37">
        <v>0</v>
      </c>
      <c r="LR66" s="36">
        <v>35</v>
      </c>
      <c r="LS66" s="12">
        <v>947</v>
      </c>
      <c r="LT66" s="37">
        <f t="shared" si="698"/>
        <v>27057.142857142859</v>
      </c>
      <c r="LU66" s="36">
        <v>0</v>
      </c>
      <c r="LV66" s="12">
        <v>0</v>
      </c>
      <c r="LW66" s="37">
        <v>0</v>
      </c>
      <c r="LX66" s="36">
        <v>0</v>
      </c>
      <c r="LY66" s="12">
        <v>0</v>
      </c>
      <c r="LZ66" s="37">
        <v>0</v>
      </c>
      <c r="MA66" s="6" t="e">
        <f>L66+O66+R66+AA66+AG66+AP66+AS66+BB66+BH66+BK66+CC66+CF66+CI66+CX66+DJ66+DV66+DY66+EB66+EE66+EH66+EK66+EN66+EQ66+EW66+EZ66+FF66+FU66+GM66+HB66+HQ66+HW66+HZ66+IC66+II66+IL66+IO66+IR66+IU66+IX66+JD66+JG66+JM66+JP66+JV66+JY66+KH66+KN66+KT66+KW66+LF66+LI66+LL66+LR66+LU66+CO66+FC66+AM66+ET66+FO66+FR66+LO66+HT66+HN66+CU66+LC66+KZ66+KB66+JS66+JJ66+IF66+HK66+HH66+HE66+FX66+DG66+DD66+CR66+BZ66+BT66+BN66+BE66+AY66+AJ66+AD66+X66+JA66+GJ66+GG66+CL66+LX66+DA66+GA66+FI66+BW66+GY66+DS66+GD66+FL66+#REF!+GS66</f>
        <v>#REF!</v>
      </c>
      <c r="MB66" s="63" t="e">
        <f>M66+P66+S66+AB66+AH66+AQ66+AT66+BC66+BI66+BL66+CD66+CG66+CJ66+CY66+DK66+DW66+DZ66+EC66+EF66+EI66+EL66+EO66+ER66+EX66+FA66+FG66+FV66+GN66+HC66+HR66+HX66+IA66+ID66+IJ66+IM66+IP66+IS66+IV66+IY66+JE66+JH66+JN66+JQ66+JW66+JZ66+KI66+KO66+KU66+KX66+LG66+LJ66+LM66+LS66+LV66+CP66+FD66+AN66+EU66+FP66+FS66+LP66+HU66+HO66+CV66+LD66+LA66+KC66+JT66+JK66+IG66+HL66+HI66+HF66+FY66+DH66+DE66+CS66+CA66+BU66+BO66+BF66+AZ66+AK66+AE66+Y66+JB66+GK66+GH66+CM66+LY66+DB66+GB66+FJ66+BX66+GZ66+DT66+GE66+FM66+#REF!+GT66</f>
        <v>#REF!</v>
      </c>
      <c r="MC66" s="3"/>
      <c r="MD66" s="4"/>
      <c r="ME66" s="3"/>
      <c r="MF66" s="3"/>
      <c r="MG66" s="3"/>
      <c r="MH66" s="4"/>
      <c r="MI66" s="3"/>
      <c r="MJ66" s="3"/>
      <c r="MK66" s="3"/>
      <c r="ML66" s="4"/>
      <c r="MM66" s="3"/>
      <c r="MN66" s="3"/>
      <c r="MO66" s="1"/>
    </row>
    <row r="67" spans="1:428" x14ac:dyDescent="0.3">
      <c r="A67" s="52">
        <v>2008</v>
      </c>
      <c r="B67" s="53" t="s">
        <v>14</v>
      </c>
      <c r="C67" s="36"/>
      <c r="D67" s="12"/>
      <c r="E67" s="37"/>
      <c r="F67" s="36">
        <v>0</v>
      </c>
      <c r="G67" s="12">
        <v>0</v>
      </c>
      <c r="H67" s="37">
        <f t="shared" si="657"/>
        <v>0</v>
      </c>
      <c r="I67" s="36"/>
      <c r="J67" s="12"/>
      <c r="K67" s="37"/>
      <c r="L67" s="36">
        <v>0</v>
      </c>
      <c r="M67" s="12">
        <v>0</v>
      </c>
      <c r="N67" s="37">
        <v>0</v>
      </c>
      <c r="O67" s="36">
        <v>26</v>
      </c>
      <c r="P67" s="12">
        <v>919</v>
      </c>
      <c r="Q67" s="37">
        <f t="shared" si="658"/>
        <v>35346.153846153844</v>
      </c>
      <c r="R67" s="36">
        <v>0</v>
      </c>
      <c r="S67" s="12">
        <v>0</v>
      </c>
      <c r="T67" s="37">
        <v>0</v>
      </c>
      <c r="U67" s="36">
        <v>0</v>
      </c>
      <c r="V67" s="12">
        <v>0</v>
      </c>
      <c r="W67" s="37">
        <f t="shared" si="659"/>
        <v>0</v>
      </c>
      <c r="X67" s="36">
        <v>0</v>
      </c>
      <c r="Y67" s="12">
        <v>0</v>
      </c>
      <c r="Z67" s="37">
        <v>0</v>
      </c>
      <c r="AA67" s="36">
        <v>0</v>
      </c>
      <c r="AB67" s="12">
        <v>0</v>
      </c>
      <c r="AC67" s="37">
        <v>0</v>
      </c>
      <c r="AD67" s="36">
        <v>0</v>
      </c>
      <c r="AE67" s="12">
        <v>0</v>
      </c>
      <c r="AF67" s="37">
        <v>0</v>
      </c>
      <c r="AG67" s="36">
        <v>28</v>
      </c>
      <c r="AH67" s="12">
        <v>1231</v>
      </c>
      <c r="AI67" s="37">
        <f t="shared" si="660"/>
        <v>43964.285714285717</v>
      </c>
      <c r="AJ67" s="36">
        <v>0</v>
      </c>
      <c r="AK67" s="12">
        <v>0</v>
      </c>
      <c r="AL67" s="37">
        <v>0</v>
      </c>
      <c r="AM67" s="36">
        <v>0</v>
      </c>
      <c r="AN67" s="12">
        <v>0</v>
      </c>
      <c r="AO67" s="37">
        <v>0</v>
      </c>
      <c r="AP67" s="36">
        <v>0</v>
      </c>
      <c r="AQ67" s="12">
        <v>0</v>
      </c>
      <c r="AR67" s="37">
        <v>0</v>
      </c>
      <c r="AS67" s="36">
        <v>0</v>
      </c>
      <c r="AT67" s="12">
        <v>0</v>
      </c>
      <c r="AU67" s="37">
        <v>0</v>
      </c>
      <c r="AV67" s="36">
        <v>0</v>
      </c>
      <c r="AW67" s="12">
        <v>0</v>
      </c>
      <c r="AX67" s="37">
        <f t="shared" si="661"/>
        <v>0</v>
      </c>
      <c r="AY67" s="36">
        <v>0</v>
      </c>
      <c r="AZ67" s="12">
        <v>0</v>
      </c>
      <c r="BA67" s="37">
        <v>0</v>
      </c>
      <c r="BB67" s="36">
        <v>0</v>
      </c>
      <c r="BC67" s="12">
        <v>0</v>
      </c>
      <c r="BD67" s="37">
        <v>0</v>
      </c>
      <c r="BE67" s="36">
        <v>0</v>
      </c>
      <c r="BF67" s="12">
        <v>0</v>
      </c>
      <c r="BG67" s="37">
        <v>0</v>
      </c>
      <c r="BH67" s="36">
        <v>0</v>
      </c>
      <c r="BI67" s="12">
        <v>0</v>
      </c>
      <c r="BJ67" s="37">
        <v>0</v>
      </c>
      <c r="BK67" s="36">
        <v>59</v>
      </c>
      <c r="BL67" s="12">
        <v>1117</v>
      </c>
      <c r="BM67" s="37">
        <f t="shared" si="662"/>
        <v>18932.203389830509</v>
      </c>
      <c r="BN67" s="36">
        <v>0</v>
      </c>
      <c r="BO67" s="12">
        <v>0</v>
      </c>
      <c r="BP67" s="37">
        <v>0</v>
      </c>
      <c r="BQ67" s="36">
        <v>0</v>
      </c>
      <c r="BR67" s="12">
        <v>0</v>
      </c>
      <c r="BS67" s="37">
        <f t="shared" si="663"/>
        <v>0</v>
      </c>
      <c r="BT67" s="36">
        <v>0</v>
      </c>
      <c r="BU67" s="12">
        <v>0</v>
      </c>
      <c r="BV67" s="37">
        <v>0</v>
      </c>
      <c r="BW67" s="36">
        <v>0</v>
      </c>
      <c r="BX67" s="12">
        <v>0</v>
      </c>
      <c r="BY67" s="37">
        <v>0</v>
      </c>
      <c r="BZ67" s="36">
        <v>0</v>
      </c>
      <c r="CA67" s="12">
        <v>0</v>
      </c>
      <c r="CB67" s="37">
        <v>0</v>
      </c>
      <c r="CC67" s="36">
        <v>0</v>
      </c>
      <c r="CD67" s="12">
        <v>0</v>
      </c>
      <c r="CE67" s="37">
        <v>0</v>
      </c>
      <c r="CF67" s="36">
        <v>0</v>
      </c>
      <c r="CG67" s="12">
        <v>0</v>
      </c>
      <c r="CH67" s="37">
        <v>0</v>
      </c>
      <c r="CI67" s="36">
        <v>3</v>
      </c>
      <c r="CJ67" s="12">
        <v>14</v>
      </c>
      <c r="CK67" s="37">
        <f t="shared" si="707"/>
        <v>4666.666666666667</v>
      </c>
      <c r="CL67" s="36">
        <v>0</v>
      </c>
      <c r="CM67" s="12">
        <v>0</v>
      </c>
      <c r="CN67" s="37">
        <v>0</v>
      </c>
      <c r="CO67" s="36">
        <v>0</v>
      </c>
      <c r="CP67" s="12">
        <v>0</v>
      </c>
      <c r="CQ67" s="37">
        <v>0</v>
      </c>
      <c r="CR67" s="36">
        <v>0</v>
      </c>
      <c r="CS67" s="12">
        <v>0</v>
      </c>
      <c r="CT67" s="37">
        <v>0</v>
      </c>
      <c r="CU67" s="36">
        <v>0</v>
      </c>
      <c r="CV67" s="12">
        <v>0</v>
      </c>
      <c r="CW67" s="37">
        <v>0</v>
      </c>
      <c r="CX67" s="36">
        <v>28</v>
      </c>
      <c r="CY67" s="12">
        <v>792</v>
      </c>
      <c r="CZ67" s="37">
        <f t="shared" si="688"/>
        <v>28285.714285714286</v>
      </c>
      <c r="DA67" s="36">
        <v>0</v>
      </c>
      <c r="DB67" s="12">
        <v>0</v>
      </c>
      <c r="DC67" s="37">
        <v>0</v>
      </c>
      <c r="DD67" s="36">
        <v>23</v>
      </c>
      <c r="DE67" s="12">
        <v>707</v>
      </c>
      <c r="DF67" s="37">
        <f t="shared" si="666"/>
        <v>30739.130434782608</v>
      </c>
      <c r="DG67" s="36">
        <v>0</v>
      </c>
      <c r="DH67" s="12">
        <v>0</v>
      </c>
      <c r="DI67" s="37">
        <v>0</v>
      </c>
      <c r="DJ67" s="36">
        <v>0</v>
      </c>
      <c r="DK67" s="12">
        <v>0</v>
      </c>
      <c r="DL67" s="37">
        <v>0</v>
      </c>
      <c r="DM67" s="36"/>
      <c r="DN67" s="12"/>
      <c r="DO67" s="37"/>
      <c r="DP67" s="36"/>
      <c r="DQ67" s="12"/>
      <c r="DR67" s="37"/>
      <c r="DS67" s="36">
        <v>0</v>
      </c>
      <c r="DT67" s="12">
        <v>0</v>
      </c>
      <c r="DU67" s="37">
        <f t="shared" si="694"/>
        <v>0</v>
      </c>
      <c r="DV67" s="36">
        <v>3</v>
      </c>
      <c r="DW67" s="12">
        <v>8</v>
      </c>
      <c r="DX67" s="37">
        <f t="shared" si="668"/>
        <v>2666.6666666666665</v>
      </c>
      <c r="DY67" s="36">
        <v>3</v>
      </c>
      <c r="DZ67" s="12">
        <v>80</v>
      </c>
      <c r="EA67" s="37">
        <f t="shared" si="669"/>
        <v>26666.666666666668</v>
      </c>
      <c r="EB67" s="36">
        <v>0</v>
      </c>
      <c r="EC67" s="12">
        <v>0</v>
      </c>
      <c r="ED67" s="37">
        <v>0</v>
      </c>
      <c r="EE67" s="36">
        <v>0</v>
      </c>
      <c r="EF67" s="12">
        <v>0</v>
      </c>
      <c r="EG67" s="37">
        <v>0</v>
      </c>
      <c r="EH67" s="36">
        <v>0</v>
      </c>
      <c r="EI67" s="12">
        <v>0</v>
      </c>
      <c r="EJ67" s="37">
        <v>0</v>
      </c>
      <c r="EK67" s="36">
        <v>0</v>
      </c>
      <c r="EL67" s="12">
        <v>0</v>
      </c>
      <c r="EM67" s="37">
        <v>0</v>
      </c>
      <c r="EN67" s="36">
        <v>70</v>
      </c>
      <c r="EO67" s="12">
        <v>1203</v>
      </c>
      <c r="EP67" s="37">
        <f t="shared" si="672"/>
        <v>17185.714285714286</v>
      </c>
      <c r="EQ67" s="36">
        <v>112</v>
      </c>
      <c r="ER67" s="12">
        <v>5023</v>
      </c>
      <c r="ES67" s="37">
        <f t="shared" si="673"/>
        <v>44848.214285714283</v>
      </c>
      <c r="ET67" s="36">
        <v>0</v>
      </c>
      <c r="EU67" s="12">
        <v>0</v>
      </c>
      <c r="EV67" s="37">
        <v>0</v>
      </c>
      <c r="EW67" s="36">
        <v>0</v>
      </c>
      <c r="EX67" s="12">
        <v>0</v>
      </c>
      <c r="EY67" s="37">
        <v>0</v>
      </c>
      <c r="EZ67" s="36">
        <v>0</v>
      </c>
      <c r="FA67" s="12">
        <v>0</v>
      </c>
      <c r="FB67" s="37">
        <v>0</v>
      </c>
      <c r="FC67" s="36">
        <v>0</v>
      </c>
      <c r="FD67" s="12">
        <v>0</v>
      </c>
      <c r="FE67" s="37">
        <v>0</v>
      </c>
      <c r="FF67" s="36">
        <v>0</v>
      </c>
      <c r="FG67" s="12">
        <v>0</v>
      </c>
      <c r="FH67" s="37">
        <v>0</v>
      </c>
      <c r="FI67" s="36">
        <v>0</v>
      </c>
      <c r="FJ67" s="12">
        <v>0</v>
      </c>
      <c r="FK67" s="37">
        <v>0</v>
      </c>
      <c r="FL67" s="36">
        <v>0</v>
      </c>
      <c r="FM67" s="12">
        <v>0</v>
      </c>
      <c r="FN67" s="37">
        <v>0</v>
      </c>
      <c r="FO67" s="36">
        <v>0</v>
      </c>
      <c r="FP67" s="12">
        <v>0</v>
      </c>
      <c r="FQ67" s="37">
        <v>0</v>
      </c>
      <c r="FR67" s="36">
        <v>0</v>
      </c>
      <c r="FS67" s="12">
        <v>0</v>
      </c>
      <c r="FT67" s="37">
        <v>0</v>
      </c>
      <c r="FU67" s="36">
        <v>0</v>
      </c>
      <c r="FV67" s="12">
        <v>0</v>
      </c>
      <c r="FW67" s="37">
        <v>0</v>
      </c>
      <c r="FX67" s="36">
        <v>0</v>
      </c>
      <c r="FY67" s="12">
        <v>0</v>
      </c>
      <c r="FZ67" s="37">
        <v>0</v>
      </c>
      <c r="GA67" s="36">
        <v>0</v>
      </c>
      <c r="GB67" s="12">
        <v>0</v>
      </c>
      <c r="GC67" s="37">
        <v>0</v>
      </c>
      <c r="GD67" s="36">
        <v>0</v>
      </c>
      <c r="GE67" s="12">
        <v>0</v>
      </c>
      <c r="GF67" s="37">
        <v>0</v>
      </c>
      <c r="GG67" s="36">
        <v>0</v>
      </c>
      <c r="GH67" s="12">
        <v>0</v>
      </c>
      <c r="GI67" s="37">
        <v>0</v>
      </c>
      <c r="GJ67" s="36">
        <v>0</v>
      </c>
      <c r="GK67" s="12">
        <v>0</v>
      </c>
      <c r="GL67" s="37">
        <v>0</v>
      </c>
      <c r="GM67" s="36">
        <v>1</v>
      </c>
      <c r="GN67" s="12">
        <v>20</v>
      </c>
      <c r="GO67" s="37">
        <f t="shared" si="695"/>
        <v>20000</v>
      </c>
      <c r="GP67" s="36">
        <v>0</v>
      </c>
      <c r="GQ67" s="12">
        <v>0</v>
      </c>
      <c r="GR67" s="37">
        <f t="shared" si="675"/>
        <v>0</v>
      </c>
      <c r="GS67" s="36">
        <v>0</v>
      </c>
      <c r="GT67" s="12">
        <v>0</v>
      </c>
      <c r="GU67" s="37">
        <f t="shared" si="676"/>
        <v>0</v>
      </c>
      <c r="GV67" s="36">
        <v>0</v>
      </c>
      <c r="GW67" s="12">
        <v>0</v>
      </c>
      <c r="GX67" s="37">
        <f t="shared" si="677"/>
        <v>0</v>
      </c>
      <c r="GY67" s="36">
        <v>0</v>
      </c>
      <c r="GZ67" s="12">
        <v>0</v>
      </c>
      <c r="HA67" s="37">
        <v>0</v>
      </c>
      <c r="HB67" s="36">
        <v>0</v>
      </c>
      <c r="HC67" s="12">
        <v>0</v>
      </c>
      <c r="HD67" s="37">
        <v>0</v>
      </c>
      <c r="HE67" s="36">
        <v>0</v>
      </c>
      <c r="HF67" s="12">
        <v>0</v>
      </c>
      <c r="HG67" s="37">
        <v>0</v>
      </c>
      <c r="HH67" s="36">
        <v>0</v>
      </c>
      <c r="HI67" s="12">
        <v>0</v>
      </c>
      <c r="HJ67" s="37">
        <v>0</v>
      </c>
      <c r="HK67" s="36">
        <v>0</v>
      </c>
      <c r="HL67" s="12">
        <v>0</v>
      </c>
      <c r="HM67" s="37">
        <v>0</v>
      </c>
      <c r="HN67" s="36">
        <v>0</v>
      </c>
      <c r="HO67" s="12">
        <v>0</v>
      </c>
      <c r="HP67" s="37">
        <v>0</v>
      </c>
      <c r="HQ67" s="36">
        <v>0</v>
      </c>
      <c r="HR67" s="12">
        <v>0</v>
      </c>
      <c r="HS67" s="37">
        <v>0</v>
      </c>
      <c r="HT67" s="36">
        <v>0</v>
      </c>
      <c r="HU67" s="12">
        <v>0</v>
      </c>
      <c r="HV67" s="37">
        <v>0</v>
      </c>
      <c r="HW67" s="36">
        <v>0</v>
      </c>
      <c r="HX67" s="12">
        <v>0</v>
      </c>
      <c r="HY67" s="37">
        <v>0</v>
      </c>
      <c r="HZ67" s="36">
        <v>0</v>
      </c>
      <c r="IA67" s="12">
        <v>0</v>
      </c>
      <c r="IB67" s="37">
        <v>0</v>
      </c>
      <c r="IC67" s="36">
        <v>0</v>
      </c>
      <c r="ID67" s="12">
        <v>0</v>
      </c>
      <c r="IE67" s="37">
        <v>0</v>
      </c>
      <c r="IF67" s="36">
        <v>0</v>
      </c>
      <c r="IG67" s="12">
        <v>0</v>
      </c>
      <c r="IH67" s="37">
        <v>0</v>
      </c>
      <c r="II67" s="36">
        <v>17</v>
      </c>
      <c r="IJ67" s="12">
        <v>227</v>
      </c>
      <c r="IK67" s="37">
        <f t="shared" ref="IK67" si="709">IJ67/II67*1000</f>
        <v>13352.941176470589</v>
      </c>
      <c r="IL67" s="36">
        <v>0</v>
      </c>
      <c r="IM67" s="12">
        <v>0</v>
      </c>
      <c r="IN67" s="37">
        <v>0</v>
      </c>
      <c r="IO67" s="36">
        <v>0</v>
      </c>
      <c r="IP67" s="12">
        <v>0</v>
      </c>
      <c r="IQ67" s="37">
        <v>0</v>
      </c>
      <c r="IR67" s="36">
        <v>7</v>
      </c>
      <c r="IS67" s="12">
        <v>286</v>
      </c>
      <c r="IT67" s="37">
        <f t="shared" si="703"/>
        <v>40857.142857142855</v>
      </c>
      <c r="IU67" s="36">
        <v>0</v>
      </c>
      <c r="IV67" s="12">
        <v>0</v>
      </c>
      <c r="IW67" s="37">
        <v>0</v>
      </c>
      <c r="IX67" s="36">
        <v>0</v>
      </c>
      <c r="IY67" s="12">
        <v>0</v>
      </c>
      <c r="IZ67" s="37">
        <v>0</v>
      </c>
      <c r="JA67" s="36">
        <v>0</v>
      </c>
      <c r="JB67" s="12">
        <v>0</v>
      </c>
      <c r="JC67" s="37">
        <v>0</v>
      </c>
      <c r="JD67" s="36">
        <v>0</v>
      </c>
      <c r="JE67" s="12">
        <v>0</v>
      </c>
      <c r="JF67" s="37">
        <v>0</v>
      </c>
      <c r="JG67" s="36">
        <v>11</v>
      </c>
      <c r="JH67" s="12">
        <v>191</v>
      </c>
      <c r="JI67" s="37">
        <f t="shared" si="679"/>
        <v>17363.636363636364</v>
      </c>
      <c r="JJ67" s="36">
        <v>0</v>
      </c>
      <c r="JK67" s="12">
        <v>0</v>
      </c>
      <c r="JL67" s="37">
        <v>0</v>
      </c>
      <c r="JM67" s="36">
        <v>0</v>
      </c>
      <c r="JN67" s="12">
        <v>0</v>
      </c>
      <c r="JO67" s="37">
        <v>0</v>
      </c>
      <c r="JP67" s="36">
        <v>0</v>
      </c>
      <c r="JQ67" s="12">
        <v>0</v>
      </c>
      <c r="JR67" s="37">
        <v>0</v>
      </c>
      <c r="JS67" s="36">
        <v>0</v>
      </c>
      <c r="JT67" s="12">
        <v>0</v>
      </c>
      <c r="JU67" s="37">
        <v>0</v>
      </c>
      <c r="JV67" s="36">
        <v>0</v>
      </c>
      <c r="JW67" s="12">
        <v>0</v>
      </c>
      <c r="JX67" s="37">
        <v>0</v>
      </c>
      <c r="JY67" s="36">
        <v>0</v>
      </c>
      <c r="JZ67" s="12">
        <v>0</v>
      </c>
      <c r="KA67" s="37">
        <v>0</v>
      </c>
      <c r="KB67" s="36">
        <v>0</v>
      </c>
      <c r="KC67" s="12">
        <v>0</v>
      </c>
      <c r="KD67" s="37">
        <v>0</v>
      </c>
      <c r="KE67" s="36"/>
      <c r="KF67" s="12"/>
      <c r="KG67" s="37"/>
      <c r="KH67" s="36">
        <v>5</v>
      </c>
      <c r="KI67" s="12">
        <v>17</v>
      </c>
      <c r="KJ67" s="37">
        <f t="shared" ref="KJ67:KJ68" si="710">KI67/KH67*1000</f>
        <v>3400</v>
      </c>
      <c r="KK67" s="36">
        <v>0</v>
      </c>
      <c r="KL67" s="12">
        <v>0</v>
      </c>
      <c r="KM67" s="37">
        <f t="shared" si="682"/>
        <v>0</v>
      </c>
      <c r="KN67" s="36">
        <v>2</v>
      </c>
      <c r="KO67" s="12">
        <v>47</v>
      </c>
      <c r="KP67" s="37">
        <f t="shared" ref="KP67:KP69" si="711">KO67/KN67*1000</f>
        <v>23500</v>
      </c>
      <c r="KQ67" s="36"/>
      <c r="KR67" s="12"/>
      <c r="KS67" s="37"/>
      <c r="KT67" s="36">
        <v>0</v>
      </c>
      <c r="KU67" s="12">
        <v>0</v>
      </c>
      <c r="KV67" s="37">
        <v>0</v>
      </c>
      <c r="KW67" s="36">
        <v>0</v>
      </c>
      <c r="KX67" s="12">
        <v>0</v>
      </c>
      <c r="KY67" s="37">
        <v>0</v>
      </c>
      <c r="KZ67" s="36">
        <v>0</v>
      </c>
      <c r="LA67" s="12">
        <v>0</v>
      </c>
      <c r="LB67" s="37">
        <v>0</v>
      </c>
      <c r="LC67" s="36">
        <v>0</v>
      </c>
      <c r="LD67" s="12">
        <v>0</v>
      </c>
      <c r="LE67" s="37">
        <v>0</v>
      </c>
      <c r="LF67" s="36">
        <v>22</v>
      </c>
      <c r="LG67" s="12">
        <v>252</v>
      </c>
      <c r="LH67" s="37">
        <f t="shared" ref="LH67" si="712">LG67/LF67*1000</f>
        <v>11454.545454545456</v>
      </c>
      <c r="LI67" s="36">
        <v>75</v>
      </c>
      <c r="LJ67" s="12">
        <v>4430</v>
      </c>
      <c r="LK67" s="37">
        <f t="shared" si="684"/>
        <v>59066.666666666672</v>
      </c>
      <c r="LL67" s="36">
        <v>6</v>
      </c>
      <c r="LM67" s="12">
        <v>171</v>
      </c>
      <c r="LN67" s="37">
        <f t="shared" si="685"/>
        <v>28500</v>
      </c>
      <c r="LO67" s="36">
        <v>0</v>
      </c>
      <c r="LP67" s="12">
        <v>0</v>
      </c>
      <c r="LQ67" s="37">
        <v>0</v>
      </c>
      <c r="LR67" s="36">
        <v>0</v>
      </c>
      <c r="LS67" s="12">
        <v>0</v>
      </c>
      <c r="LT67" s="37">
        <v>0</v>
      </c>
      <c r="LU67" s="36">
        <v>0</v>
      </c>
      <c r="LV67" s="12">
        <v>0</v>
      </c>
      <c r="LW67" s="37">
        <v>0</v>
      </c>
      <c r="LX67" s="36">
        <v>0</v>
      </c>
      <c r="LY67" s="12">
        <v>0</v>
      </c>
      <c r="LZ67" s="37">
        <v>0</v>
      </c>
      <c r="MA67" s="6" t="e">
        <f>L67+O67+R67+AA67+AG67+AP67+AS67+BB67+BH67+BK67+CC67+CF67+CI67+CX67+DJ67+DV67+DY67+EB67+EE67+EH67+EK67+EN67+EQ67+EW67+EZ67+FF67+FU67+GM67+HB67+HQ67+HW67+HZ67+IC67+II67+IL67+IO67+IR67+IU67+IX67+JD67+JG67+JM67+JP67+JV67+JY67+KH67+KN67+KT67+KW67+LF67+LI67+LL67+LR67+LU67+CO67+FC67+AM67+ET67+FO67+FR67+LO67+HT67+HN67+CU67+LC67+KZ67+KB67+JS67+JJ67+IF67+HK67+HH67+HE67+FX67+DG67+DD67+CR67+BZ67+BT67+BN67+BE67+AY67+AJ67+AD67+X67+JA67+GJ67+GG67+CL67+LX67+DA67+GA67+FI67+BW67+GY67+DS67+GD67+FL67+#REF!+GS67</f>
        <v>#REF!</v>
      </c>
      <c r="MB67" s="63" t="e">
        <f>M67+P67+S67+AB67+AH67+AQ67+AT67+BC67+BI67+BL67+CD67+CG67+CJ67+CY67+DK67+DW67+DZ67+EC67+EF67+EI67+EL67+EO67+ER67+EX67+FA67+FG67+FV67+GN67+HC67+HR67+HX67+IA67+ID67+IJ67+IM67+IP67+IS67+IV67+IY67+JE67+JH67+JN67+JQ67+JW67+JZ67+KI67+KO67+KU67+KX67+LG67+LJ67+LM67+LS67+LV67+CP67+FD67+AN67+EU67+FP67+FS67+LP67+HU67+HO67+CV67+LD67+LA67+KC67+JT67+JK67+IG67+HL67+HI67+HF67+FY67+DH67+DE67+CS67+CA67+BU67+BO67+BF67+AZ67+AK67+AE67+Y67+JB67+GK67+GH67+CM67+LY67+DB67+GB67+FJ67+BX67+GZ67+DT67+GE67+FM67+#REF!+GT67</f>
        <v>#REF!</v>
      </c>
      <c r="MC67" s="3"/>
      <c r="MD67" s="4"/>
      <c r="ME67" s="3"/>
      <c r="MF67" s="3"/>
      <c r="MG67" s="3"/>
      <c r="MH67" s="4"/>
      <c r="MI67" s="3"/>
      <c r="MJ67" s="3"/>
      <c r="MK67" s="3"/>
      <c r="ML67" s="4"/>
      <c r="MM67" s="3"/>
      <c r="MN67" s="3"/>
      <c r="MO67" s="1"/>
    </row>
    <row r="68" spans="1:428" x14ac:dyDescent="0.3">
      <c r="A68" s="52">
        <v>2008</v>
      </c>
      <c r="B68" s="53" t="s">
        <v>15</v>
      </c>
      <c r="C68" s="36"/>
      <c r="D68" s="12"/>
      <c r="E68" s="37"/>
      <c r="F68" s="36">
        <v>0</v>
      </c>
      <c r="G68" s="12">
        <v>0</v>
      </c>
      <c r="H68" s="37">
        <f t="shared" si="657"/>
        <v>0</v>
      </c>
      <c r="I68" s="36"/>
      <c r="J68" s="12"/>
      <c r="K68" s="37"/>
      <c r="L68" s="36">
        <v>8</v>
      </c>
      <c r="M68" s="12">
        <v>152</v>
      </c>
      <c r="N68" s="37">
        <f t="shared" ref="N68" si="713">M68/L68*1000</f>
        <v>19000</v>
      </c>
      <c r="O68" s="36">
        <v>48</v>
      </c>
      <c r="P68" s="12">
        <v>1533</v>
      </c>
      <c r="Q68" s="37">
        <f t="shared" si="658"/>
        <v>31937.5</v>
      </c>
      <c r="R68" s="36">
        <v>0</v>
      </c>
      <c r="S68" s="12">
        <v>0</v>
      </c>
      <c r="T68" s="37">
        <v>0</v>
      </c>
      <c r="U68" s="36">
        <v>0</v>
      </c>
      <c r="V68" s="12">
        <v>0</v>
      </c>
      <c r="W68" s="37">
        <f t="shared" si="659"/>
        <v>0</v>
      </c>
      <c r="X68" s="36">
        <v>0</v>
      </c>
      <c r="Y68" s="12">
        <v>0</v>
      </c>
      <c r="Z68" s="37">
        <v>0</v>
      </c>
      <c r="AA68" s="36">
        <v>0</v>
      </c>
      <c r="AB68" s="12">
        <v>0</v>
      </c>
      <c r="AC68" s="37">
        <v>0</v>
      </c>
      <c r="AD68" s="36">
        <v>0</v>
      </c>
      <c r="AE68" s="12">
        <v>0</v>
      </c>
      <c r="AF68" s="37">
        <v>0</v>
      </c>
      <c r="AG68" s="36">
        <v>121</v>
      </c>
      <c r="AH68" s="12">
        <v>6552</v>
      </c>
      <c r="AI68" s="37">
        <f t="shared" si="660"/>
        <v>54148.760330578509</v>
      </c>
      <c r="AJ68" s="36">
        <v>0</v>
      </c>
      <c r="AK68" s="12">
        <v>0</v>
      </c>
      <c r="AL68" s="37">
        <v>0</v>
      </c>
      <c r="AM68" s="36">
        <v>0</v>
      </c>
      <c r="AN68" s="12">
        <v>0</v>
      </c>
      <c r="AO68" s="37">
        <v>0</v>
      </c>
      <c r="AP68" s="36">
        <v>1</v>
      </c>
      <c r="AQ68" s="12">
        <v>16</v>
      </c>
      <c r="AR68" s="37">
        <f t="shared" si="706"/>
        <v>16000</v>
      </c>
      <c r="AS68" s="36">
        <v>3</v>
      </c>
      <c r="AT68" s="12">
        <v>24</v>
      </c>
      <c r="AU68" s="37">
        <f t="shared" ref="AU68" si="714">AT68/AS68*1000</f>
        <v>8000</v>
      </c>
      <c r="AV68" s="36">
        <v>0</v>
      </c>
      <c r="AW68" s="12">
        <v>0</v>
      </c>
      <c r="AX68" s="37">
        <f t="shared" si="661"/>
        <v>0</v>
      </c>
      <c r="AY68" s="36">
        <v>0</v>
      </c>
      <c r="AZ68" s="12">
        <v>0</v>
      </c>
      <c r="BA68" s="37">
        <v>0</v>
      </c>
      <c r="BB68" s="36">
        <v>0</v>
      </c>
      <c r="BC68" s="12">
        <v>0</v>
      </c>
      <c r="BD68" s="37">
        <v>0</v>
      </c>
      <c r="BE68" s="36">
        <v>0</v>
      </c>
      <c r="BF68" s="12">
        <v>0</v>
      </c>
      <c r="BG68" s="37">
        <v>0</v>
      </c>
      <c r="BH68" s="36">
        <v>0</v>
      </c>
      <c r="BI68" s="12">
        <v>0</v>
      </c>
      <c r="BJ68" s="37">
        <v>0</v>
      </c>
      <c r="BK68" s="36">
        <v>18</v>
      </c>
      <c r="BL68" s="12">
        <v>187</v>
      </c>
      <c r="BM68" s="37">
        <f t="shared" si="662"/>
        <v>10388.888888888889</v>
      </c>
      <c r="BN68" s="36">
        <v>0</v>
      </c>
      <c r="BO68" s="12">
        <v>0</v>
      </c>
      <c r="BP68" s="37">
        <v>0</v>
      </c>
      <c r="BQ68" s="36">
        <v>0</v>
      </c>
      <c r="BR68" s="12">
        <v>0</v>
      </c>
      <c r="BS68" s="37">
        <f t="shared" si="663"/>
        <v>0</v>
      </c>
      <c r="BT68" s="36">
        <v>0</v>
      </c>
      <c r="BU68" s="12">
        <v>0</v>
      </c>
      <c r="BV68" s="37">
        <v>0</v>
      </c>
      <c r="BW68" s="36">
        <v>0</v>
      </c>
      <c r="BX68" s="12">
        <v>0</v>
      </c>
      <c r="BY68" s="37">
        <v>0</v>
      </c>
      <c r="BZ68" s="36">
        <v>0</v>
      </c>
      <c r="CA68" s="12">
        <v>0</v>
      </c>
      <c r="CB68" s="37">
        <v>0</v>
      </c>
      <c r="CC68" s="36">
        <v>0</v>
      </c>
      <c r="CD68" s="12">
        <v>0</v>
      </c>
      <c r="CE68" s="37">
        <v>0</v>
      </c>
      <c r="CF68" s="36">
        <v>5</v>
      </c>
      <c r="CG68" s="12">
        <v>92</v>
      </c>
      <c r="CH68" s="37">
        <f t="shared" si="701"/>
        <v>18400</v>
      </c>
      <c r="CI68" s="36">
        <v>0</v>
      </c>
      <c r="CJ68" s="12">
        <v>0</v>
      </c>
      <c r="CK68" s="37">
        <v>0</v>
      </c>
      <c r="CL68" s="36">
        <v>0</v>
      </c>
      <c r="CM68" s="12">
        <v>0</v>
      </c>
      <c r="CN68" s="37">
        <v>0</v>
      </c>
      <c r="CO68" s="36">
        <v>0</v>
      </c>
      <c r="CP68" s="12">
        <v>0</v>
      </c>
      <c r="CQ68" s="37">
        <v>0</v>
      </c>
      <c r="CR68" s="36">
        <v>0</v>
      </c>
      <c r="CS68" s="12">
        <v>0</v>
      </c>
      <c r="CT68" s="37">
        <v>0</v>
      </c>
      <c r="CU68" s="36">
        <v>0</v>
      </c>
      <c r="CV68" s="12">
        <v>0</v>
      </c>
      <c r="CW68" s="37">
        <v>0</v>
      </c>
      <c r="CX68" s="36">
        <v>3</v>
      </c>
      <c r="CY68" s="12">
        <v>64</v>
      </c>
      <c r="CZ68" s="37">
        <f t="shared" si="688"/>
        <v>21333.333333333332</v>
      </c>
      <c r="DA68" s="36">
        <v>0</v>
      </c>
      <c r="DB68" s="12">
        <v>0</v>
      </c>
      <c r="DC68" s="37">
        <v>0</v>
      </c>
      <c r="DD68" s="36">
        <v>3</v>
      </c>
      <c r="DE68" s="12">
        <v>109</v>
      </c>
      <c r="DF68" s="37">
        <f t="shared" si="666"/>
        <v>36333.333333333336</v>
      </c>
      <c r="DG68" s="36">
        <v>0</v>
      </c>
      <c r="DH68" s="12">
        <v>0</v>
      </c>
      <c r="DI68" s="37">
        <v>0</v>
      </c>
      <c r="DJ68" s="36">
        <v>0</v>
      </c>
      <c r="DK68" s="12">
        <v>0</v>
      </c>
      <c r="DL68" s="37">
        <v>0</v>
      </c>
      <c r="DM68" s="36"/>
      <c r="DN68" s="12"/>
      <c r="DO68" s="37"/>
      <c r="DP68" s="36"/>
      <c r="DQ68" s="12"/>
      <c r="DR68" s="37"/>
      <c r="DS68" s="36">
        <v>0</v>
      </c>
      <c r="DT68" s="12">
        <v>0</v>
      </c>
      <c r="DU68" s="37">
        <f t="shared" si="694"/>
        <v>0</v>
      </c>
      <c r="DV68" s="36">
        <v>1</v>
      </c>
      <c r="DW68" s="12">
        <v>3</v>
      </c>
      <c r="DX68" s="37">
        <f t="shared" si="668"/>
        <v>3000</v>
      </c>
      <c r="DY68" s="36">
        <v>7</v>
      </c>
      <c r="DZ68" s="12">
        <v>159</v>
      </c>
      <c r="EA68" s="37">
        <f t="shared" si="669"/>
        <v>22714.285714285714</v>
      </c>
      <c r="EB68" s="36">
        <v>21</v>
      </c>
      <c r="EC68" s="12">
        <v>78</v>
      </c>
      <c r="ED68" s="37">
        <f t="shared" si="670"/>
        <v>3714.2857142857142</v>
      </c>
      <c r="EE68" s="36">
        <v>0</v>
      </c>
      <c r="EF68" s="12">
        <v>0</v>
      </c>
      <c r="EG68" s="37">
        <v>0</v>
      </c>
      <c r="EH68" s="36">
        <v>0</v>
      </c>
      <c r="EI68" s="12">
        <v>0</v>
      </c>
      <c r="EJ68" s="37">
        <v>0</v>
      </c>
      <c r="EK68" s="36">
        <v>0</v>
      </c>
      <c r="EL68" s="12">
        <v>0</v>
      </c>
      <c r="EM68" s="37">
        <v>0</v>
      </c>
      <c r="EN68" s="36">
        <v>24</v>
      </c>
      <c r="EO68" s="12">
        <v>534</v>
      </c>
      <c r="EP68" s="37">
        <f t="shared" si="672"/>
        <v>22250</v>
      </c>
      <c r="EQ68" s="36">
        <v>43</v>
      </c>
      <c r="ER68" s="12">
        <v>2265</v>
      </c>
      <c r="ES68" s="37">
        <f t="shared" si="673"/>
        <v>52674.418604651168</v>
      </c>
      <c r="ET68" s="36">
        <v>0</v>
      </c>
      <c r="EU68" s="12">
        <v>0</v>
      </c>
      <c r="EV68" s="37">
        <v>0</v>
      </c>
      <c r="EW68" s="36">
        <v>1</v>
      </c>
      <c r="EX68" s="12">
        <v>5</v>
      </c>
      <c r="EY68" s="37">
        <f t="shared" ref="EY68" si="715">EX68/EW68*1000</f>
        <v>5000</v>
      </c>
      <c r="EZ68" s="36">
        <v>0</v>
      </c>
      <c r="FA68" s="12">
        <v>0</v>
      </c>
      <c r="FB68" s="37">
        <v>0</v>
      </c>
      <c r="FC68" s="36">
        <v>0</v>
      </c>
      <c r="FD68" s="12">
        <v>0</v>
      </c>
      <c r="FE68" s="37">
        <v>0</v>
      </c>
      <c r="FF68" s="36">
        <v>0</v>
      </c>
      <c r="FG68" s="12">
        <v>0</v>
      </c>
      <c r="FH68" s="37">
        <v>0</v>
      </c>
      <c r="FI68" s="36">
        <v>0</v>
      </c>
      <c r="FJ68" s="12">
        <v>0</v>
      </c>
      <c r="FK68" s="37">
        <v>0</v>
      </c>
      <c r="FL68" s="36">
        <v>0</v>
      </c>
      <c r="FM68" s="12">
        <v>0</v>
      </c>
      <c r="FN68" s="37">
        <v>0</v>
      </c>
      <c r="FO68" s="36">
        <v>0</v>
      </c>
      <c r="FP68" s="12">
        <v>0</v>
      </c>
      <c r="FQ68" s="37">
        <v>0</v>
      </c>
      <c r="FR68" s="36">
        <v>0</v>
      </c>
      <c r="FS68" s="12">
        <v>0</v>
      </c>
      <c r="FT68" s="37">
        <v>0</v>
      </c>
      <c r="FU68" s="36">
        <v>0</v>
      </c>
      <c r="FV68" s="12">
        <v>0</v>
      </c>
      <c r="FW68" s="37">
        <v>0</v>
      </c>
      <c r="FX68" s="36">
        <v>0</v>
      </c>
      <c r="FY68" s="12">
        <v>0</v>
      </c>
      <c r="FZ68" s="37">
        <v>0</v>
      </c>
      <c r="GA68" s="36">
        <v>0</v>
      </c>
      <c r="GB68" s="12">
        <v>0</v>
      </c>
      <c r="GC68" s="37">
        <v>0</v>
      </c>
      <c r="GD68" s="36">
        <v>0</v>
      </c>
      <c r="GE68" s="12">
        <v>0</v>
      </c>
      <c r="GF68" s="37">
        <v>0</v>
      </c>
      <c r="GG68" s="36">
        <v>0</v>
      </c>
      <c r="GH68" s="12">
        <v>0</v>
      </c>
      <c r="GI68" s="37">
        <v>0</v>
      </c>
      <c r="GJ68" s="36">
        <v>0</v>
      </c>
      <c r="GK68" s="12">
        <v>0</v>
      </c>
      <c r="GL68" s="37">
        <v>0</v>
      </c>
      <c r="GM68" s="36">
        <v>3</v>
      </c>
      <c r="GN68" s="12">
        <v>78</v>
      </c>
      <c r="GO68" s="37">
        <f t="shared" si="695"/>
        <v>26000</v>
      </c>
      <c r="GP68" s="36">
        <v>0</v>
      </c>
      <c r="GQ68" s="12">
        <v>0</v>
      </c>
      <c r="GR68" s="37">
        <f t="shared" si="675"/>
        <v>0</v>
      </c>
      <c r="GS68" s="36">
        <v>0</v>
      </c>
      <c r="GT68" s="12">
        <v>0</v>
      </c>
      <c r="GU68" s="37">
        <f t="shared" si="676"/>
        <v>0</v>
      </c>
      <c r="GV68" s="36">
        <v>0</v>
      </c>
      <c r="GW68" s="12">
        <v>0</v>
      </c>
      <c r="GX68" s="37">
        <f t="shared" si="677"/>
        <v>0</v>
      </c>
      <c r="GY68" s="36">
        <v>0</v>
      </c>
      <c r="GZ68" s="12">
        <v>0</v>
      </c>
      <c r="HA68" s="37">
        <v>0</v>
      </c>
      <c r="HB68" s="36">
        <v>0</v>
      </c>
      <c r="HC68" s="12">
        <v>0</v>
      </c>
      <c r="HD68" s="37">
        <v>0</v>
      </c>
      <c r="HE68" s="36">
        <v>0</v>
      </c>
      <c r="HF68" s="12">
        <v>0</v>
      </c>
      <c r="HG68" s="37">
        <v>0</v>
      </c>
      <c r="HH68" s="36">
        <v>0</v>
      </c>
      <c r="HI68" s="12">
        <v>0</v>
      </c>
      <c r="HJ68" s="37">
        <v>0</v>
      </c>
      <c r="HK68" s="36">
        <v>0</v>
      </c>
      <c r="HL68" s="12">
        <v>0</v>
      </c>
      <c r="HM68" s="37">
        <v>0</v>
      </c>
      <c r="HN68" s="36">
        <v>0</v>
      </c>
      <c r="HO68" s="12">
        <v>0</v>
      </c>
      <c r="HP68" s="37">
        <v>0</v>
      </c>
      <c r="HQ68" s="36">
        <v>0</v>
      </c>
      <c r="HR68" s="12">
        <v>0</v>
      </c>
      <c r="HS68" s="37">
        <v>0</v>
      </c>
      <c r="HT68" s="36">
        <v>0</v>
      </c>
      <c r="HU68" s="12">
        <v>0</v>
      </c>
      <c r="HV68" s="37">
        <v>0</v>
      </c>
      <c r="HW68" s="36">
        <v>1</v>
      </c>
      <c r="HX68" s="12">
        <v>14</v>
      </c>
      <c r="HY68" s="37">
        <f t="shared" si="704"/>
        <v>14000</v>
      </c>
      <c r="HZ68" s="36">
        <v>14</v>
      </c>
      <c r="IA68" s="12">
        <v>586</v>
      </c>
      <c r="IB68" s="37">
        <f t="shared" ref="IB68" si="716">IA68/HZ68*1000</f>
        <v>41857.142857142855</v>
      </c>
      <c r="IC68" s="36">
        <v>0</v>
      </c>
      <c r="ID68" s="12">
        <v>0</v>
      </c>
      <c r="IE68" s="37">
        <v>0</v>
      </c>
      <c r="IF68" s="36">
        <v>0</v>
      </c>
      <c r="IG68" s="12">
        <v>0</v>
      </c>
      <c r="IH68" s="37">
        <v>0</v>
      </c>
      <c r="II68" s="36">
        <v>0</v>
      </c>
      <c r="IJ68" s="12">
        <v>0</v>
      </c>
      <c r="IK68" s="37">
        <v>0</v>
      </c>
      <c r="IL68" s="36">
        <v>0</v>
      </c>
      <c r="IM68" s="12">
        <v>0</v>
      </c>
      <c r="IN68" s="37">
        <v>0</v>
      </c>
      <c r="IO68" s="36">
        <v>0</v>
      </c>
      <c r="IP68" s="12">
        <v>0</v>
      </c>
      <c r="IQ68" s="37">
        <v>0</v>
      </c>
      <c r="IR68" s="36">
        <v>8</v>
      </c>
      <c r="IS68" s="12">
        <v>469</v>
      </c>
      <c r="IT68" s="37">
        <f t="shared" si="703"/>
        <v>58625</v>
      </c>
      <c r="IU68" s="36">
        <v>0</v>
      </c>
      <c r="IV68" s="12">
        <v>0</v>
      </c>
      <c r="IW68" s="37">
        <v>0</v>
      </c>
      <c r="IX68" s="36">
        <v>0</v>
      </c>
      <c r="IY68" s="12">
        <v>0</v>
      </c>
      <c r="IZ68" s="37">
        <v>0</v>
      </c>
      <c r="JA68" s="36">
        <v>0</v>
      </c>
      <c r="JB68" s="12">
        <v>0</v>
      </c>
      <c r="JC68" s="37">
        <v>0</v>
      </c>
      <c r="JD68" s="36">
        <v>0</v>
      </c>
      <c r="JE68" s="12">
        <v>0</v>
      </c>
      <c r="JF68" s="37">
        <v>0</v>
      </c>
      <c r="JG68" s="36">
        <v>0</v>
      </c>
      <c r="JH68" s="12">
        <v>0</v>
      </c>
      <c r="JI68" s="37">
        <v>0</v>
      </c>
      <c r="JJ68" s="36">
        <v>0</v>
      </c>
      <c r="JK68" s="12">
        <v>0</v>
      </c>
      <c r="JL68" s="37">
        <v>0</v>
      </c>
      <c r="JM68" s="36">
        <v>0</v>
      </c>
      <c r="JN68" s="12">
        <v>0</v>
      </c>
      <c r="JO68" s="37">
        <v>0</v>
      </c>
      <c r="JP68" s="36">
        <v>4</v>
      </c>
      <c r="JQ68" s="12">
        <v>220</v>
      </c>
      <c r="JR68" s="37">
        <f t="shared" ref="JR68" si="717">JQ68/JP68*1000</f>
        <v>55000</v>
      </c>
      <c r="JS68" s="36">
        <v>0</v>
      </c>
      <c r="JT68" s="12">
        <v>0</v>
      </c>
      <c r="JU68" s="37">
        <v>0</v>
      </c>
      <c r="JV68" s="36">
        <v>0</v>
      </c>
      <c r="JW68" s="12">
        <v>0</v>
      </c>
      <c r="JX68" s="37">
        <v>0</v>
      </c>
      <c r="JY68" s="36">
        <v>0</v>
      </c>
      <c r="JZ68" s="12">
        <v>0</v>
      </c>
      <c r="KA68" s="37">
        <v>0</v>
      </c>
      <c r="KB68" s="36">
        <v>0</v>
      </c>
      <c r="KC68" s="12">
        <v>0</v>
      </c>
      <c r="KD68" s="37">
        <v>0</v>
      </c>
      <c r="KE68" s="36"/>
      <c r="KF68" s="12"/>
      <c r="KG68" s="37"/>
      <c r="KH68" s="36">
        <v>5</v>
      </c>
      <c r="KI68" s="12">
        <v>20</v>
      </c>
      <c r="KJ68" s="37">
        <f t="shared" si="710"/>
        <v>4000</v>
      </c>
      <c r="KK68" s="36">
        <v>0</v>
      </c>
      <c r="KL68" s="12">
        <v>0</v>
      </c>
      <c r="KM68" s="37">
        <f t="shared" si="682"/>
        <v>0</v>
      </c>
      <c r="KN68" s="36">
        <v>14</v>
      </c>
      <c r="KO68" s="12">
        <v>1275</v>
      </c>
      <c r="KP68" s="37">
        <f t="shared" si="711"/>
        <v>91071.428571428565</v>
      </c>
      <c r="KQ68" s="36"/>
      <c r="KR68" s="12"/>
      <c r="KS68" s="37"/>
      <c r="KT68" s="36">
        <v>0</v>
      </c>
      <c r="KU68" s="12">
        <v>0</v>
      </c>
      <c r="KV68" s="37">
        <v>0</v>
      </c>
      <c r="KW68" s="36">
        <v>50</v>
      </c>
      <c r="KX68" s="12">
        <v>1476</v>
      </c>
      <c r="KY68" s="37">
        <f t="shared" ref="KY68:KY69" si="718">KX68/KW68*1000</f>
        <v>29520</v>
      </c>
      <c r="KZ68" s="36">
        <v>0</v>
      </c>
      <c r="LA68" s="12">
        <v>0</v>
      </c>
      <c r="LB68" s="37">
        <v>0</v>
      </c>
      <c r="LC68" s="36">
        <v>0</v>
      </c>
      <c r="LD68" s="12">
        <v>0</v>
      </c>
      <c r="LE68" s="37">
        <v>0</v>
      </c>
      <c r="LF68" s="36">
        <v>0</v>
      </c>
      <c r="LG68" s="12">
        <v>0</v>
      </c>
      <c r="LH68" s="37">
        <v>0</v>
      </c>
      <c r="LI68" s="36">
        <v>40</v>
      </c>
      <c r="LJ68" s="12">
        <v>1620</v>
      </c>
      <c r="LK68" s="37">
        <f t="shared" si="684"/>
        <v>40500</v>
      </c>
      <c r="LL68" s="36">
        <v>28</v>
      </c>
      <c r="LM68" s="12">
        <v>383</v>
      </c>
      <c r="LN68" s="37">
        <f t="shared" si="685"/>
        <v>13678.571428571429</v>
      </c>
      <c r="LO68" s="36">
        <v>0</v>
      </c>
      <c r="LP68" s="12">
        <v>0</v>
      </c>
      <c r="LQ68" s="37">
        <v>0</v>
      </c>
      <c r="LR68" s="36">
        <v>6</v>
      </c>
      <c r="LS68" s="12">
        <v>161</v>
      </c>
      <c r="LT68" s="37">
        <f t="shared" si="698"/>
        <v>26833.333333333332</v>
      </c>
      <c r="LU68" s="36">
        <v>0</v>
      </c>
      <c r="LV68" s="12">
        <v>0</v>
      </c>
      <c r="LW68" s="37">
        <v>0</v>
      </c>
      <c r="LX68" s="36">
        <v>0</v>
      </c>
      <c r="LY68" s="12">
        <v>0</v>
      </c>
      <c r="LZ68" s="37">
        <v>0</v>
      </c>
      <c r="MA68" s="6" t="e">
        <f>L68+O68+R68+AA68+AG68+AP68+AS68+BB68+BH68+BK68+CC68+CF68+CI68+CX68+DJ68+DV68+DY68+EB68+EE68+EH68+EK68+EN68+EQ68+EW68+EZ68+FF68+FU68+GM68+HB68+HQ68+HW68+HZ68+IC68+II68+IL68+IO68+IR68+IU68+IX68+JD68+JG68+JM68+JP68+JV68+JY68+KH68+KN68+KT68+KW68+LF68+LI68+LL68+LR68+LU68+CO68+FC68+AM68+ET68+FO68+FR68+LO68+HT68+HN68+CU68+LC68+KZ68+KB68+JS68+JJ68+IF68+HK68+HH68+HE68+FX68+DG68+DD68+CR68+BZ68+BT68+BN68+BE68+AY68+AJ68+AD68+X68+JA68+GJ68+GG68+CL68+LX68+DA68+GA68+FI68+BW68+GY68+DS68+GD68+FL68+#REF!+GS68</f>
        <v>#REF!</v>
      </c>
      <c r="MB68" s="63" t="e">
        <f>M68+P68+S68+AB68+AH68+AQ68+AT68+BC68+BI68+BL68+CD68+CG68+CJ68+CY68+DK68+DW68+DZ68+EC68+EF68+EI68+EL68+EO68+ER68+EX68+FA68+FG68+FV68+GN68+HC68+HR68+HX68+IA68+ID68+IJ68+IM68+IP68+IS68+IV68+IY68+JE68+JH68+JN68+JQ68+JW68+JZ68+KI68+KO68+KU68+KX68+LG68+LJ68+LM68+LS68+LV68+CP68+FD68+AN68+EU68+FP68+FS68+LP68+HU68+HO68+CV68+LD68+LA68+KC68+JT68+JK68+IG68+HL68+HI68+HF68+FY68+DH68+DE68+CS68+CA68+BU68+BO68+BF68+AZ68+AK68+AE68+Y68+JB68+GK68+GH68+CM68+LY68+DB68+GB68+FJ68+BX68+GZ68+DT68+GE68+FM68+#REF!+GT68</f>
        <v>#REF!</v>
      </c>
      <c r="MC68" s="3"/>
      <c r="MD68" s="4"/>
      <c r="ME68" s="3"/>
      <c r="MF68" s="3"/>
      <c r="MG68" s="3"/>
      <c r="MH68" s="4"/>
      <c r="MI68" s="3"/>
      <c r="MJ68" s="3"/>
      <c r="MK68" s="3"/>
      <c r="ML68" s="4"/>
      <c r="MM68" s="3"/>
      <c r="MN68" s="3"/>
      <c r="MO68" s="1"/>
    </row>
    <row r="69" spans="1:428" x14ac:dyDescent="0.3">
      <c r="A69" s="52">
        <v>2008</v>
      </c>
      <c r="B69" s="53" t="s">
        <v>16</v>
      </c>
      <c r="C69" s="36"/>
      <c r="D69" s="12"/>
      <c r="E69" s="37"/>
      <c r="F69" s="36">
        <v>0</v>
      </c>
      <c r="G69" s="12">
        <v>0</v>
      </c>
      <c r="H69" s="37">
        <f t="shared" si="657"/>
        <v>0</v>
      </c>
      <c r="I69" s="36"/>
      <c r="J69" s="12"/>
      <c r="K69" s="37"/>
      <c r="L69" s="36">
        <v>0</v>
      </c>
      <c r="M69" s="12">
        <v>0</v>
      </c>
      <c r="N69" s="37">
        <v>0</v>
      </c>
      <c r="O69" s="36">
        <v>6</v>
      </c>
      <c r="P69" s="12">
        <v>264</v>
      </c>
      <c r="Q69" s="37">
        <f t="shared" si="658"/>
        <v>44000</v>
      </c>
      <c r="R69" s="36">
        <v>0</v>
      </c>
      <c r="S69" s="12">
        <v>0</v>
      </c>
      <c r="T69" s="37">
        <v>0</v>
      </c>
      <c r="U69" s="36">
        <v>0</v>
      </c>
      <c r="V69" s="12">
        <v>0</v>
      </c>
      <c r="W69" s="37">
        <f t="shared" si="659"/>
        <v>0</v>
      </c>
      <c r="X69" s="36">
        <v>0</v>
      </c>
      <c r="Y69" s="12">
        <v>0</v>
      </c>
      <c r="Z69" s="37">
        <v>0</v>
      </c>
      <c r="AA69" s="36">
        <v>0</v>
      </c>
      <c r="AB69" s="12">
        <v>0</v>
      </c>
      <c r="AC69" s="37">
        <v>0</v>
      </c>
      <c r="AD69" s="36">
        <v>0</v>
      </c>
      <c r="AE69" s="12">
        <v>0</v>
      </c>
      <c r="AF69" s="37">
        <v>0</v>
      </c>
      <c r="AG69" s="36">
        <v>0</v>
      </c>
      <c r="AH69" s="12">
        <v>0</v>
      </c>
      <c r="AI69" s="37">
        <v>0</v>
      </c>
      <c r="AJ69" s="36">
        <v>0</v>
      </c>
      <c r="AK69" s="12">
        <v>0</v>
      </c>
      <c r="AL69" s="37">
        <v>0</v>
      </c>
      <c r="AM69" s="36">
        <v>0</v>
      </c>
      <c r="AN69" s="12">
        <v>0</v>
      </c>
      <c r="AO69" s="37">
        <v>0</v>
      </c>
      <c r="AP69" s="36">
        <v>0</v>
      </c>
      <c r="AQ69" s="12">
        <v>0</v>
      </c>
      <c r="AR69" s="37">
        <v>0</v>
      </c>
      <c r="AS69" s="36">
        <v>0</v>
      </c>
      <c r="AT69" s="12">
        <v>0</v>
      </c>
      <c r="AU69" s="37">
        <v>0</v>
      </c>
      <c r="AV69" s="36">
        <v>0</v>
      </c>
      <c r="AW69" s="12">
        <v>0</v>
      </c>
      <c r="AX69" s="37">
        <f t="shared" si="661"/>
        <v>0</v>
      </c>
      <c r="AY69" s="36">
        <v>0</v>
      </c>
      <c r="AZ69" s="12">
        <v>0</v>
      </c>
      <c r="BA69" s="37">
        <v>0</v>
      </c>
      <c r="BB69" s="36">
        <v>0</v>
      </c>
      <c r="BC69" s="12">
        <v>0</v>
      </c>
      <c r="BD69" s="37">
        <v>0</v>
      </c>
      <c r="BE69" s="36">
        <v>0</v>
      </c>
      <c r="BF69" s="12">
        <v>0</v>
      </c>
      <c r="BG69" s="37">
        <v>0</v>
      </c>
      <c r="BH69" s="36">
        <v>0</v>
      </c>
      <c r="BI69" s="12">
        <v>0</v>
      </c>
      <c r="BJ69" s="37">
        <v>0</v>
      </c>
      <c r="BK69" s="36">
        <v>34</v>
      </c>
      <c r="BL69" s="12">
        <v>570</v>
      </c>
      <c r="BM69" s="37">
        <f t="shared" si="662"/>
        <v>16764.705882352941</v>
      </c>
      <c r="BN69" s="36">
        <v>0</v>
      </c>
      <c r="BO69" s="12">
        <v>0</v>
      </c>
      <c r="BP69" s="37">
        <v>0</v>
      </c>
      <c r="BQ69" s="36">
        <v>0</v>
      </c>
      <c r="BR69" s="12">
        <v>0</v>
      </c>
      <c r="BS69" s="37">
        <f t="shared" si="663"/>
        <v>0</v>
      </c>
      <c r="BT69" s="36">
        <v>0</v>
      </c>
      <c r="BU69" s="12">
        <v>0</v>
      </c>
      <c r="BV69" s="37">
        <v>0</v>
      </c>
      <c r="BW69" s="36">
        <v>0</v>
      </c>
      <c r="BX69" s="12">
        <v>0</v>
      </c>
      <c r="BY69" s="37">
        <v>0</v>
      </c>
      <c r="BZ69" s="36">
        <v>0</v>
      </c>
      <c r="CA69" s="12">
        <v>0</v>
      </c>
      <c r="CB69" s="37">
        <v>0</v>
      </c>
      <c r="CC69" s="36">
        <v>0</v>
      </c>
      <c r="CD69" s="12">
        <v>0</v>
      </c>
      <c r="CE69" s="37">
        <v>0</v>
      </c>
      <c r="CF69" s="36">
        <v>1</v>
      </c>
      <c r="CG69" s="12">
        <v>14</v>
      </c>
      <c r="CH69" s="37">
        <f t="shared" si="701"/>
        <v>14000</v>
      </c>
      <c r="CI69" s="36">
        <v>0</v>
      </c>
      <c r="CJ69" s="12">
        <v>0</v>
      </c>
      <c r="CK69" s="37">
        <v>0</v>
      </c>
      <c r="CL69" s="36">
        <v>0</v>
      </c>
      <c r="CM69" s="12">
        <v>0</v>
      </c>
      <c r="CN69" s="37">
        <v>0</v>
      </c>
      <c r="CO69" s="36">
        <v>2</v>
      </c>
      <c r="CP69" s="12">
        <v>59</v>
      </c>
      <c r="CQ69" s="37">
        <f t="shared" ref="CQ69" si="719">CP69/CO69*1000</f>
        <v>29500</v>
      </c>
      <c r="CR69" s="36">
        <v>0</v>
      </c>
      <c r="CS69" s="12">
        <v>0</v>
      </c>
      <c r="CT69" s="37">
        <v>0</v>
      </c>
      <c r="CU69" s="36">
        <v>0</v>
      </c>
      <c r="CV69" s="12">
        <v>0</v>
      </c>
      <c r="CW69" s="37">
        <v>0</v>
      </c>
      <c r="CX69" s="36">
        <v>13</v>
      </c>
      <c r="CY69" s="12">
        <v>285</v>
      </c>
      <c r="CZ69" s="37">
        <f t="shared" si="688"/>
        <v>21923.076923076922</v>
      </c>
      <c r="DA69" s="36">
        <v>0</v>
      </c>
      <c r="DB69" s="12">
        <v>0</v>
      </c>
      <c r="DC69" s="37">
        <v>0</v>
      </c>
      <c r="DD69" s="36">
        <v>11</v>
      </c>
      <c r="DE69" s="12">
        <v>297</v>
      </c>
      <c r="DF69" s="37">
        <f t="shared" si="666"/>
        <v>27000</v>
      </c>
      <c r="DG69" s="36">
        <v>0</v>
      </c>
      <c r="DH69" s="12">
        <v>0</v>
      </c>
      <c r="DI69" s="37">
        <v>0</v>
      </c>
      <c r="DJ69" s="36">
        <v>0</v>
      </c>
      <c r="DK69" s="12">
        <v>0</v>
      </c>
      <c r="DL69" s="37">
        <v>0</v>
      </c>
      <c r="DM69" s="36"/>
      <c r="DN69" s="12"/>
      <c r="DO69" s="37"/>
      <c r="DP69" s="36"/>
      <c r="DQ69" s="12"/>
      <c r="DR69" s="37"/>
      <c r="DS69" s="36">
        <v>0</v>
      </c>
      <c r="DT69" s="12">
        <v>0</v>
      </c>
      <c r="DU69" s="37">
        <f t="shared" si="694"/>
        <v>0</v>
      </c>
      <c r="DV69" s="36">
        <v>0</v>
      </c>
      <c r="DW69" s="12">
        <v>0</v>
      </c>
      <c r="DX69" s="37">
        <v>0</v>
      </c>
      <c r="DY69" s="36">
        <v>0</v>
      </c>
      <c r="DZ69" s="12">
        <v>0</v>
      </c>
      <c r="EA69" s="37">
        <v>0</v>
      </c>
      <c r="EB69" s="36">
        <v>1</v>
      </c>
      <c r="EC69" s="12">
        <v>8</v>
      </c>
      <c r="ED69" s="37">
        <f t="shared" si="670"/>
        <v>8000</v>
      </c>
      <c r="EE69" s="36">
        <v>0</v>
      </c>
      <c r="EF69" s="12">
        <v>0</v>
      </c>
      <c r="EG69" s="37">
        <v>0</v>
      </c>
      <c r="EH69" s="36">
        <v>0</v>
      </c>
      <c r="EI69" s="12">
        <v>0</v>
      </c>
      <c r="EJ69" s="37">
        <v>0</v>
      </c>
      <c r="EK69" s="36">
        <v>0</v>
      </c>
      <c r="EL69" s="12">
        <v>0</v>
      </c>
      <c r="EM69" s="37">
        <v>0</v>
      </c>
      <c r="EN69" s="36">
        <v>17</v>
      </c>
      <c r="EO69" s="12">
        <v>391</v>
      </c>
      <c r="EP69" s="37">
        <f t="shared" si="672"/>
        <v>23000</v>
      </c>
      <c r="EQ69" s="36">
        <v>21</v>
      </c>
      <c r="ER69" s="12">
        <v>948</v>
      </c>
      <c r="ES69" s="37">
        <f t="shared" si="673"/>
        <v>45142.857142857145</v>
      </c>
      <c r="ET69" s="36">
        <v>0</v>
      </c>
      <c r="EU69" s="12">
        <v>0</v>
      </c>
      <c r="EV69" s="37">
        <v>0</v>
      </c>
      <c r="EW69" s="36">
        <v>0</v>
      </c>
      <c r="EX69" s="12">
        <v>0</v>
      </c>
      <c r="EY69" s="37">
        <v>0</v>
      </c>
      <c r="EZ69" s="36">
        <v>0</v>
      </c>
      <c r="FA69" s="12">
        <v>0</v>
      </c>
      <c r="FB69" s="37">
        <v>0</v>
      </c>
      <c r="FC69" s="36">
        <v>0</v>
      </c>
      <c r="FD69" s="12">
        <v>0</v>
      </c>
      <c r="FE69" s="37">
        <v>0</v>
      </c>
      <c r="FF69" s="36">
        <v>0</v>
      </c>
      <c r="FG69" s="12">
        <v>0</v>
      </c>
      <c r="FH69" s="37">
        <v>0</v>
      </c>
      <c r="FI69" s="36">
        <v>0</v>
      </c>
      <c r="FJ69" s="12">
        <v>0</v>
      </c>
      <c r="FK69" s="37">
        <v>0</v>
      </c>
      <c r="FL69" s="36">
        <v>0</v>
      </c>
      <c r="FM69" s="12">
        <v>0</v>
      </c>
      <c r="FN69" s="37">
        <v>0</v>
      </c>
      <c r="FO69" s="36">
        <v>0</v>
      </c>
      <c r="FP69" s="12">
        <v>0</v>
      </c>
      <c r="FQ69" s="37">
        <v>0</v>
      </c>
      <c r="FR69" s="36">
        <v>0</v>
      </c>
      <c r="FS69" s="12">
        <v>0</v>
      </c>
      <c r="FT69" s="37">
        <v>0</v>
      </c>
      <c r="FU69" s="36">
        <v>0</v>
      </c>
      <c r="FV69" s="12">
        <v>0</v>
      </c>
      <c r="FW69" s="37">
        <v>0</v>
      </c>
      <c r="FX69" s="36">
        <v>0</v>
      </c>
      <c r="FY69" s="12">
        <v>0</v>
      </c>
      <c r="FZ69" s="37">
        <v>0</v>
      </c>
      <c r="GA69" s="36">
        <v>0</v>
      </c>
      <c r="GB69" s="12">
        <v>0</v>
      </c>
      <c r="GC69" s="37">
        <v>0</v>
      </c>
      <c r="GD69" s="36">
        <v>0</v>
      </c>
      <c r="GE69" s="12">
        <v>0</v>
      </c>
      <c r="GF69" s="37">
        <v>0</v>
      </c>
      <c r="GG69" s="36">
        <v>0</v>
      </c>
      <c r="GH69" s="12">
        <v>0</v>
      </c>
      <c r="GI69" s="37">
        <v>0</v>
      </c>
      <c r="GJ69" s="36">
        <v>0</v>
      </c>
      <c r="GK69" s="12">
        <v>0</v>
      </c>
      <c r="GL69" s="37">
        <v>0</v>
      </c>
      <c r="GM69" s="36">
        <v>11</v>
      </c>
      <c r="GN69" s="12">
        <v>332</v>
      </c>
      <c r="GO69" s="37">
        <f t="shared" si="695"/>
        <v>30181.818181818184</v>
      </c>
      <c r="GP69" s="36">
        <v>0</v>
      </c>
      <c r="GQ69" s="12">
        <v>0</v>
      </c>
      <c r="GR69" s="37">
        <f t="shared" si="675"/>
        <v>0</v>
      </c>
      <c r="GS69" s="36">
        <v>0</v>
      </c>
      <c r="GT69" s="12">
        <v>0</v>
      </c>
      <c r="GU69" s="37">
        <f t="shared" si="676"/>
        <v>0</v>
      </c>
      <c r="GV69" s="36">
        <v>0</v>
      </c>
      <c r="GW69" s="12">
        <v>0</v>
      </c>
      <c r="GX69" s="37">
        <f t="shared" si="677"/>
        <v>0</v>
      </c>
      <c r="GY69" s="36">
        <v>0</v>
      </c>
      <c r="GZ69" s="12">
        <v>0</v>
      </c>
      <c r="HA69" s="37">
        <v>0</v>
      </c>
      <c r="HB69" s="36">
        <v>0</v>
      </c>
      <c r="HC69" s="12">
        <v>0</v>
      </c>
      <c r="HD69" s="37">
        <v>0</v>
      </c>
      <c r="HE69" s="36">
        <v>0</v>
      </c>
      <c r="HF69" s="12">
        <v>0</v>
      </c>
      <c r="HG69" s="37">
        <v>0</v>
      </c>
      <c r="HH69" s="36">
        <v>0</v>
      </c>
      <c r="HI69" s="12">
        <v>0</v>
      </c>
      <c r="HJ69" s="37">
        <v>0</v>
      </c>
      <c r="HK69" s="36">
        <v>0</v>
      </c>
      <c r="HL69" s="12">
        <v>0</v>
      </c>
      <c r="HM69" s="37">
        <v>0</v>
      </c>
      <c r="HN69" s="36">
        <v>0</v>
      </c>
      <c r="HO69" s="12">
        <v>0</v>
      </c>
      <c r="HP69" s="37">
        <v>0</v>
      </c>
      <c r="HQ69" s="36">
        <v>0</v>
      </c>
      <c r="HR69" s="12">
        <v>0</v>
      </c>
      <c r="HS69" s="37">
        <v>0</v>
      </c>
      <c r="HT69" s="36">
        <v>0</v>
      </c>
      <c r="HU69" s="12">
        <v>0</v>
      </c>
      <c r="HV69" s="37">
        <v>0</v>
      </c>
      <c r="HW69" s="36">
        <v>1</v>
      </c>
      <c r="HX69" s="12">
        <v>95</v>
      </c>
      <c r="HY69" s="37">
        <f t="shared" si="704"/>
        <v>95000</v>
      </c>
      <c r="HZ69" s="36">
        <v>0</v>
      </c>
      <c r="IA69" s="12">
        <v>0</v>
      </c>
      <c r="IB69" s="37">
        <v>0</v>
      </c>
      <c r="IC69" s="36">
        <v>0</v>
      </c>
      <c r="ID69" s="12">
        <v>0</v>
      </c>
      <c r="IE69" s="37">
        <v>0</v>
      </c>
      <c r="IF69" s="36">
        <v>0</v>
      </c>
      <c r="IG69" s="12">
        <v>0</v>
      </c>
      <c r="IH69" s="37">
        <v>0</v>
      </c>
      <c r="II69" s="36">
        <v>0</v>
      </c>
      <c r="IJ69" s="12">
        <v>0</v>
      </c>
      <c r="IK69" s="37">
        <v>0</v>
      </c>
      <c r="IL69" s="36">
        <v>0</v>
      </c>
      <c r="IM69" s="12">
        <v>0</v>
      </c>
      <c r="IN69" s="37">
        <v>0</v>
      </c>
      <c r="IO69" s="36">
        <v>0</v>
      </c>
      <c r="IP69" s="12">
        <v>0</v>
      </c>
      <c r="IQ69" s="37">
        <v>0</v>
      </c>
      <c r="IR69" s="36">
        <v>0</v>
      </c>
      <c r="IS69" s="12">
        <v>0</v>
      </c>
      <c r="IT69" s="37">
        <v>0</v>
      </c>
      <c r="IU69" s="36">
        <v>0</v>
      </c>
      <c r="IV69" s="12">
        <v>0</v>
      </c>
      <c r="IW69" s="37">
        <v>0</v>
      </c>
      <c r="IX69" s="36">
        <v>0</v>
      </c>
      <c r="IY69" s="12">
        <v>0</v>
      </c>
      <c r="IZ69" s="37">
        <v>0</v>
      </c>
      <c r="JA69" s="36">
        <v>0</v>
      </c>
      <c r="JB69" s="12">
        <v>0</v>
      </c>
      <c r="JC69" s="37">
        <v>0</v>
      </c>
      <c r="JD69" s="36">
        <v>0</v>
      </c>
      <c r="JE69" s="12">
        <v>0</v>
      </c>
      <c r="JF69" s="37">
        <v>0</v>
      </c>
      <c r="JG69" s="36">
        <v>4</v>
      </c>
      <c r="JH69" s="12">
        <v>63</v>
      </c>
      <c r="JI69" s="37">
        <f t="shared" si="679"/>
        <v>15750</v>
      </c>
      <c r="JJ69" s="36">
        <v>0</v>
      </c>
      <c r="JK69" s="12">
        <v>0</v>
      </c>
      <c r="JL69" s="37">
        <v>0</v>
      </c>
      <c r="JM69" s="36">
        <v>0</v>
      </c>
      <c r="JN69" s="12">
        <v>0</v>
      </c>
      <c r="JO69" s="37">
        <v>0</v>
      </c>
      <c r="JP69" s="36">
        <v>0</v>
      </c>
      <c r="JQ69" s="12">
        <v>0</v>
      </c>
      <c r="JR69" s="37">
        <v>0</v>
      </c>
      <c r="JS69" s="36">
        <v>0</v>
      </c>
      <c r="JT69" s="12">
        <v>0</v>
      </c>
      <c r="JU69" s="37">
        <v>0</v>
      </c>
      <c r="JV69" s="36">
        <v>2</v>
      </c>
      <c r="JW69" s="12">
        <v>59</v>
      </c>
      <c r="JX69" s="37">
        <f t="shared" ref="JX69" si="720">JW69/JV69*1000</f>
        <v>29500</v>
      </c>
      <c r="JY69" s="36">
        <v>0</v>
      </c>
      <c r="JZ69" s="12">
        <v>0</v>
      </c>
      <c r="KA69" s="37">
        <v>0</v>
      </c>
      <c r="KB69" s="36">
        <v>0</v>
      </c>
      <c r="KC69" s="12">
        <v>0</v>
      </c>
      <c r="KD69" s="37">
        <v>0</v>
      </c>
      <c r="KE69" s="36"/>
      <c r="KF69" s="12"/>
      <c r="KG69" s="37"/>
      <c r="KH69" s="36">
        <v>0</v>
      </c>
      <c r="KI69" s="12">
        <v>0</v>
      </c>
      <c r="KJ69" s="37">
        <v>0</v>
      </c>
      <c r="KK69" s="36">
        <v>0</v>
      </c>
      <c r="KL69" s="12">
        <v>0</v>
      </c>
      <c r="KM69" s="37">
        <f t="shared" si="682"/>
        <v>0</v>
      </c>
      <c r="KN69" s="36">
        <v>15</v>
      </c>
      <c r="KO69" s="12">
        <v>657</v>
      </c>
      <c r="KP69" s="37">
        <f t="shared" si="711"/>
        <v>43800</v>
      </c>
      <c r="KQ69" s="36"/>
      <c r="KR69" s="12"/>
      <c r="KS69" s="37"/>
      <c r="KT69" s="36">
        <v>0</v>
      </c>
      <c r="KU69" s="12">
        <v>0</v>
      </c>
      <c r="KV69" s="37">
        <v>0</v>
      </c>
      <c r="KW69" s="36">
        <v>75</v>
      </c>
      <c r="KX69" s="12">
        <v>2370</v>
      </c>
      <c r="KY69" s="37">
        <f t="shared" si="718"/>
        <v>31600</v>
      </c>
      <c r="KZ69" s="36">
        <v>0</v>
      </c>
      <c r="LA69" s="12">
        <v>0</v>
      </c>
      <c r="LB69" s="37">
        <v>0</v>
      </c>
      <c r="LC69" s="36">
        <v>0</v>
      </c>
      <c r="LD69" s="12">
        <v>0</v>
      </c>
      <c r="LE69" s="37">
        <v>0</v>
      </c>
      <c r="LF69" s="36">
        <v>0</v>
      </c>
      <c r="LG69" s="12">
        <v>0</v>
      </c>
      <c r="LH69" s="37">
        <v>0</v>
      </c>
      <c r="LI69" s="36">
        <v>30</v>
      </c>
      <c r="LJ69" s="12">
        <v>1216</v>
      </c>
      <c r="LK69" s="37">
        <f t="shared" si="684"/>
        <v>40533.333333333328</v>
      </c>
      <c r="LL69" s="36">
        <v>13</v>
      </c>
      <c r="LM69" s="12">
        <v>150</v>
      </c>
      <c r="LN69" s="37">
        <f t="shared" si="685"/>
        <v>11538.461538461539</v>
      </c>
      <c r="LO69" s="36">
        <v>0</v>
      </c>
      <c r="LP69" s="12">
        <v>0</v>
      </c>
      <c r="LQ69" s="37">
        <v>0</v>
      </c>
      <c r="LR69" s="36">
        <v>7</v>
      </c>
      <c r="LS69" s="12">
        <v>292</v>
      </c>
      <c r="LT69" s="37">
        <f t="shared" si="698"/>
        <v>41714.285714285717</v>
      </c>
      <c r="LU69" s="36">
        <v>0</v>
      </c>
      <c r="LV69" s="12">
        <v>0</v>
      </c>
      <c r="LW69" s="37">
        <v>0</v>
      </c>
      <c r="LX69" s="36">
        <v>0</v>
      </c>
      <c r="LY69" s="12">
        <v>0</v>
      </c>
      <c r="LZ69" s="37">
        <v>0</v>
      </c>
      <c r="MA69" s="6" t="e">
        <f>L69+O69+R69+AA69+AG69+AP69+AS69+BB69+BH69+BK69+CC69+CF69+CI69+CX69+DJ69+DV69+DY69+EB69+EE69+EH69+EK69+EN69+EQ69+EW69+EZ69+FF69+FU69+GM69+HB69+HQ69+HW69+HZ69+IC69+II69+IL69+IO69+IR69+IU69+IX69+JD69+JG69+JM69+JP69+JV69+JY69+KH69+KN69+KT69+KW69+LF69+LI69+LL69+LR69+LU69+CO69+FC69+AM69+ET69+FO69+FR69+LO69+HT69+HN69+CU69+LC69+KZ69+KB69+JS69+JJ69+IF69+HK69+HH69+HE69+FX69+DG69+DD69+CR69+BZ69+BT69+BN69+BE69+AY69+AJ69+AD69+X69+JA69+GJ69+GG69+CL69+LX69+DA69+GA69+FI69+BW69+GY69+DS69+GD69+FL69+#REF!+GS69</f>
        <v>#REF!</v>
      </c>
      <c r="MB69" s="63" t="e">
        <f>M69+P69+S69+AB69+AH69+AQ69+AT69+BC69+BI69+BL69+CD69+CG69+CJ69+CY69+DK69+DW69+DZ69+EC69+EF69+EI69+EL69+EO69+ER69+EX69+FA69+FG69+FV69+GN69+HC69+HR69+HX69+IA69+ID69+IJ69+IM69+IP69+IS69+IV69+IY69+JE69+JH69+JN69+JQ69+JW69+JZ69+KI69+KO69+KU69+KX69+LG69+LJ69+LM69+LS69+LV69+CP69+FD69+AN69+EU69+FP69+FS69+LP69+HU69+HO69+CV69+LD69+LA69+KC69+JT69+JK69+IG69+HL69+HI69+HF69+FY69+DH69+DE69+CS69+CA69+BU69+BO69+BF69+AZ69+AK69+AE69+Y69+JB69+GK69+GH69+CM69+LY69+DB69+GB69+FJ69+BX69+GZ69+DT69+GE69+FM69+#REF!+GT69</f>
        <v>#REF!</v>
      </c>
      <c r="MC69" s="3"/>
      <c r="MD69" s="4"/>
      <c r="ME69" s="3"/>
      <c r="MF69" s="3"/>
      <c r="MG69" s="3"/>
      <c r="MH69" s="4"/>
      <c r="MI69" s="3"/>
      <c r="MJ69" s="3"/>
      <c r="MK69" s="3"/>
      <c r="ML69" s="4"/>
      <c r="MM69" s="3"/>
      <c r="MN69" s="3"/>
      <c r="MO69" s="1"/>
    </row>
    <row r="70" spans="1:428" ht="15" thickBot="1" x14ac:dyDescent="0.35">
      <c r="A70" s="54"/>
      <c r="B70" s="55" t="s">
        <v>17</v>
      </c>
      <c r="C70" s="38"/>
      <c r="D70" s="24"/>
      <c r="E70" s="39"/>
      <c r="F70" s="38">
        <f t="shared" ref="F70:G70" si="721">SUM(F58:F69)</f>
        <v>0</v>
      </c>
      <c r="G70" s="24">
        <f t="shared" si="721"/>
        <v>0</v>
      </c>
      <c r="H70" s="39"/>
      <c r="I70" s="38"/>
      <c r="J70" s="24"/>
      <c r="K70" s="39"/>
      <c r="L70" s="38">
        <f>SUM(L58:L69)</f>
        <v>9</v>
      </c>
      <c r="M70" s="24">
        <f t="shared" ref="M70" si="722">SUM(M58:M69)</f>
        <v>192</v>
      </c>
      <c r="N70" s="39"/>
      <c r="O70" s="38">
        <f>SUM(O58:O69)</f>
        <v>405</v>
      </c>
      <c r="P70" s="24">
        <f t="shared" ref="P70" si="723">SUM(P58:P69)</f>
        <v>11419</v>
      </c>
      <c r="Q70" s="39"/>
      <c r="R70" s="38">
        <f>SUM(R58:R69)</f>
        <v>73</v>
      </c>
      <c r="S70" s="24">
        <f t="shared" ref="S70" si="724">SUM(S58:S69)</f>
        <v>2083</v>
      </c>
      <c r="T70" s="39"/>
      <c r="U70" s="38">
        <f t="shared" ref="U70:V70" si="725">SUM(U58:U69)</f>
        <v>0</v>
      </c>
      <c r="V70" s="24">
        <f t="shared" si="725"/>
        <v>0</v>
      </c>
      <c r="W70" s="39"/>
      <c r="X70" s="38">
        <f>SUM(X58:X69)</f>
        <v>0</v>
      </c>
      <c r="Y70" s="24">
        <f t="shared" ref="Y70" si="726">SUM(Y58:Y69)</f>
        <v>0</v>
      </c>
      <c r="Z70" s="39"/>
      <c r="AA70" s="38">
        <f>SUM(AA58:AA69)</f>
        <v>1</v>
      </c>
      <c r="AB70" s="24">
        <f t="shared" ref="AB70" si="727">SUM(AB58:AB69)</f>
        <v>3</v>
      </c>
      <c r="AC70" s="39"/>
      <c r="AD70" s="38">
        <f t="shared" ref="AD70:AE70" si="728">SUM(AD58:AD69)</f>
        <v>0</v>
      </c>
      <c r="AE70" s="24">
        <f t="shared" si="728"/>
        <v>0</v>
      </c>
      <c r="AF70" s="39"/>
      <c r="AG70" s="38">
        <f t="shared" ref="AG70:AH70" si="729">SUM(AG58:AG69)</f>
        <v>1417</v>
      </c>
      <c r="AH70" s="24">
        <f t="shared" si="729"/>
        <v>73079</v>
      </c>
      <c r="AI70" s="39"/>
      <c r="AJ70" s="38">
        <f>SUM(AJ58:AJ69)</f>
        <v>0</v>
      </c>
      <c r="AK70" s="24">
        <f t="shared" ref="AK70" si="730">SUM(AK58:AK69)</f>
        <v>0</v>
      </c>
      <c r="AL70" s="39"/>
      <c r="AM70" s="38">
        <f>SUM(AM58:AM69)</f>
        <v>0</v>
      </c>
      <c r="AN70" s="24">
        <f t="shared" ref="AN70" si="731">SUM(AN58:AN69)</f>
        <v>0</v>
      </c>
      <c r="AO70" s="39"/>
      <c r="AP70" s="38">
        <f>SUM(AP58:AP69)</f>
        <v>5</v>
      </c>
      <c r="AQ70" s="24">
        <f t="shared" ref="AQ70" si="732">SUM(AQ58:AQ69)</f>
        <v>128</v>
      </c>
      <c r="AR70" s="39"/>
      <c r="AS70" s="38">
        <f>SUM(AS58:AS69)</f>
        <v>3</v>
      </c>
      <c r="AT70" s="24">
        <f t="shared" ref="AT70" si="733">SUM(AT58:AT69)</f>
        <v>24</v>
      </c>
      <c r="AU70" s="39"/>
      <c r="AV70" s="38">
        <f t="shared" ref="AV70:AW70" si="734">SUM(AV58:AV69)</f>
        <v>0</v>
      </c>
      <c r="AW70" s="24">
        <f t="shared" si="734"/>
        <v>0</v>
      </c>
      <c r="AX70" s="39"/>
      <c r="AY70" s="38">
        <f>SUM(AY58:AY69)</f>
        <v>0</v>
      </c>
      <c r="AZ70" s="24">
        <f t="shared" ref="AZ70" si="735">SUM(AZ58:AZ69)</f>
        <v>0</v>
      </c>
      <c r="BA70" s="39"/>
      <c r="BB70" s="38">
        <f>SUM(BB58:BB69)</f>
        <v>0</v>
      </c>
      <c r="BC70" s="24">
        <f t="shared" ref="BC70" si="736">SUM(BC58:BC69)</f>
        <v>0</v>
      </c>
      <c r="BD70" s="39"/>
      <c r="BE70" s="38">
        <f t="shared" ref="BE70:BF70" si="737">SUM(BE58:BE69)</f>
        <v>0</v>
      </c>
      <c r="BF70" s="24">
        <f t="shared" si="737"/>
        <v>0</v>
      </c>
      <c r="BG70" s="39"/>
      <c r="BH70" s="38">
        <f t="shared" ref="BH70:BI70" si="738">SUM(BH58:BH69)</f>
        <v>0</v>
      </c>
      <c r="BI70" s="24">
        <f t="shared" si="738"/>
        <v>0</v>
      </c>
      <c r="BJ70" s="39"/>
      <c r="BK70" s="38">
        <f t="shared" ref="BK70:BL70" si="739">SUM(BK58:BK69)</f>
        <v>497</v>
      </c>
      <c r="BL70" s="24">
        <f t="shared" si="739"/>
        <v>7015</v>
      </c>
      <c r="BM70" s="39"/>
      <c r="BN70" s="38">
        <f>SUM(BN58:BN69)</f>
        <v>0</v>
      </c>
      <c r="BO70" s="24">
        <f t="shared" ref="BO70" si="740">SUM(BO58:BO69)</f>
        <v>0</v>
      </c>
      <c r="BP70" s="39"/>
      <c r="BQ70" s="38">
        <f t="shared" ref="BQ70:BR70" si="741">SUM(BQ58:BQ69)</f>
        <v>0</v>
      </c>
      <c r="BR70" s="24">
        <f t="shared" si="741"/>
        <v>0</v>
      </c>
      <c r="BS70" s="39"/>
      <c r="BT70" s="38">
        <f>SUM(BT58:BT69)</f>
        <v>0</v>
      </c>
      <c r="BU70" s="24">
        <f t="shared" ref="BU70" si="742">SUM(BU58:BU69)</f>
        <v>0</v>
      </c>
      <c r="BV70" s="39"/>
      <c r="BW70" s="38">
        <f>SUM(BW58:BW69)</f>
        <v>0</v>
      </c>
      <c r="BX70" s="24">
        <f t="shared" ref="BX70" si="743">SUM(BX58:BX69)</f>
        <v>0</v>
      </c>
      <c r="BY70" s="39"/>
      <c r="BZ70" s="38">
        <f>SUM(BZ58:BZ69)</f>
        <v>0</v>
      </c>
      <c r="CA70" s="24">
        <f t="shared" ref="CA70" si="744">SUM(CA58:CA69)</f>
        <v>0</v>
      </c>
      <c r="CB70" s="39"/>
      <c r="CC70" s="38">
        <f>SUM(CC58:CC69)</f>
        <v>0</v>
      </c>
      <c r="CD70" s="24">
        <f t="shared" ref="CD70" si="745">SUM(CD58:CD69)</f>
        <v>0</v>
      </c>
      <c r="CE70" s="39"/>
      <c r="CF70" s="38">
        <f>SUM(CF58:CF69)</f>
        <v>36</v>
      </c>
      <c r="CG70" s="24">
        <f t="shared" ref="CG70" si="746">SUM(CG58:CG69)</f>
        <v>986</v>
      </c>
      <c r="CH70" s="39"/>
      <c r="CI70" s="38">
        <f>SUM(CI58:CI69)</f>
        <v>6</v>
      </c>
      <c r="CJ70" s="24">
        <f t="shared" ref="CJ70" si="747">SUM(CJ58:CJ69)</f>
        <v>32</v>
      </c>
      <c r="CK70" s="39"/>
      <c r="CL70" s="38">
        <f>SUM(CL58:CL69)</f>
        <v>0</v>
      </c>
      <c r="CM70" s="24">
        <f t="shared" ref="CM70" si="748">SUM(CM58:CM69)</f>
        <v>0</v>
      </c>
      <c r="CN70" s="39"/>
      <c r="CO70" s="38">
        <f t="shared" ref="CO70:CP70" si="749">SUM(CO58:CO69)</f>
        <v>4</v>
      </c>
      <c r="CP70" s="24">
        <f t="shared" si="749"/>
        <v>102</v>
      </c>
      <c r="CQ70" s="39"/>
      <c r="CR70" s="38">
        <f>SUM(CR58:CR69)</f>
        <v>0</v>
      </c>
      <c r="CS70" s="24">
        <f t="shared" ref="CS70" si="750">SUM(CS58:CS69)</f>
        <v>0</v>
      </c>
      <c r="CT70" s="39"/>
      <c r="CU70" s="38">
        <f>SUM(CU58:CU69)</f>
        <v>0</v>
      </c>
      <c r="CV70" s="24">
        <f t="shared" ref="CV70" si="751">SUM(CV58:CV69)</f>
        <v>0</v>
      </c>
      <c r="CW70" s="39"/>
      <c r="CX70" s="38">
        <f t="shared" ref="CX70:CY70" si="752">SUM(CX58:CX69)</f>
        <v>140</v>
      </c>
      <c r="CY70" s="24">
        <f t="shared" si="752"/>
        <v>3577</v>
      </c>
      <c r="CZ70" s="39"/>
      <c r="DA70" s="38">
        <f>SUM(DA58:DA69)</f>
        <v>0</v>
      </c>
      <c r="DB70" s="24">
        <f t="shared" ref="DB70" si="753">SUM(DB58:DB69)</f>
        <v>0</v>
      </c>
      <c r="DC70" s="39"/>
      <c r="DD70" s="38">
        <f t="shared" ref="DD70:DE70" si="754">SUM(DD58:DD69)</f>
        <v>114</v>
      </c>
      <c r="DE70" s="24">
        <f t="shared" si="754"/>
        <v>3282</v>
      </c>
      <c r="DF70" s="39"/>
      <c r="DG70" s="38">
        <f t="shared" ref="DG70:DH70" si="755">SUM(DG58:DG69)</f>
        <v>0</v>
      </c>
      <c r="DH70" s="24">
        <f t="shared" si="755"/>
        <v>0</v>
      </c>
      <c r="DI70" s="39"/>
      <c r="DJ70" s="38">
        <f>SUM(DJ58:DJ69)</f>
        <v>2</v>
      </c>
      <c r="DK70" s="24">
        <f t="shared" ref="DK70" si="756">SUM(DK58:DK69)</f>
        <v>88</v>
      </c>
      <c r="DL70" s="39"/>
      <c r="DM70" s="38"/>
      <c r="DN70" s="24"/>
      <c r="DO70" s="39"/>
      <c r="DP70" s="38"/>
      <c r="DQ70" s="24"/>
      <c r="DR70" s="39"/>
      <c r="DS70" s="38">
        <f>SUM(DS58:DS69)</f>
        <v>0</v>
      </c>
      <c r="DT70" s="24">
        <f t="shared" ref="DT70" si="757">SUM(DT58:DT69)</f>
        <v>0</v>
      </c>
      <c r="DU70" s="39"/>
      <c r="DV70" s="38">
        <f t="shared" ref="DV70:DW70" si="758">SUM(DV58:DV69)</f>
        <v>25</v>
      </c>
      <c r="DW70" s="24">
        <f t="shared" si="758"/>
        <v>171</v>
      </c>
      <c r="DX70" s="39"/>
      <c r="DY70" s="38">
        <f>SUM(DY58:DY69)</f>
        <v>31</v>
      </c>
      <c r="DZ70" s="24">
        <f t="shared" ref="DZ70" si="759">SUM(DZ58:DZ69)</f>
        <v>645</v>
      </c>
      <c r="EA70" s="39"/>
      <c r="EB70" s="38">
        <f>SUM(EB58:EB69)</f>
        <v>49</v>
      </c>
      <c r="EC70" s="24">
        <f t="shared" ref="EC70" si="760">SUM(EC58:EC69)</f>
        <v>352</v>
      </c>
      <c r="ED70" s="39"/>
      <c r="EE70" s="38">
        <f>SUM(EE58:EE69)</f>
        <v>0</v>
      </c>
      <c r="EF70" s="24">
        <f t="shared" ref="EF70" si="761">SUM(EF58:EF69)</f>
        <v>0</v>
      </c>
      <c r="EG70" s="39"/>
      <c r="EH70" s="38">
        <f>SUM(EH58:EH69)</f>
        <v>6</v>
      </c>
      <c r="EI70" s="24">
        <f t="shared" ref="EI70" si="762">SUM(EI58:EI69)</f>
        <v>136</v>
      </c>
      <c r="EJ70" s="39"/>
      <c r="EK70" s="38">
        <f>SUM(EK58:EK69)</f>
        <v>0</v>
      </c>
      <c r="EL70" s="24">
        <f t="shared" ref="EL70" si="763">SUM(EL58:EL69)</f>
        <v>0</v>
      </c>
      <c r="EM70" s="39"/>
      <c r="EN70" s="38">
        <f t="shared" ref="EN70:EO70" si="764">SUM(EN58:EN69)</f>
        <v>467</v>
      </c>
      <c r="EO70" s="24">
        <f t="shared" si="764"/>
        <v>8234</v>
      </c>
      <c r="EP70" s="39"/>
      <c r="EQ70" s="38">
        <f>SUM(EQ58:EQ69)</f>
        <v>374</v>
      </c>
      <c r="ER70" s="24">
        <f t="shared" ref="ER70" si="765">SUM(ER58:ER69)</f>
        <v>15614</v>
      </c>
      <c r="ES70" s="39"/>
      <c r="ET70" s="38">
        <f t="shared" ref="ET70:EU70" si="766">SUM(ET58:ET69)</f>
        <v>0</v>
      </c>
      <c r="EU70" s="24">
        <f t="shared" si="766"/>
        <v>0</v>
      </c>
      <c r="EV70" s="39"/>
      <c r="EW70" s="38">
        <f t="shared" ref="EW70:EX70" si="767">SUM(EW58:EW69)</f>
        <v>1</v>
      </c>
      <c r="EX70" s="24">
        <f t="shared" si="767"/>
        <v>5</v>
      </c>
      <c r="EY70" s="39"/>
      <c r="EZ70" s="38">
        <f>SUM(EZ58:EZ69)</f>
        <v>0</v>
      </c>
      <c r="FA70" s="24">
        <f t="shared" ref="FA70" si="768">SUM(FA58:FA69)</f>
        <v>0</v>
      </c>
      <c r="FB70" s="39"/>
      <c r="FC70" s="38">
        <f>SUM(FC58:FC69)</f>
        <v>0</v>
      </c>
      <c r="FD70" s="24">
        <f t="shared" ref="FD70" si="769">SUM(FD58:FD69)</f>
        <v>0</v>
      </c>
      <c r="FE70" s="39"/>
      <c r="FF70" s="38">
        <f t="shared" ref="FF70:FG70" si="770">SUM(FF58:FF69)</f>
        <v>3</v>
      </c>
      <c r="FG70" s="24">
        <f t="shared" si="770"/>
        <v>35</v>
      </c>
      <c r="FH70" s="39"/>
      <c r="FI70" s="38">
        <f>SUM(FI58:FI69)</f>
        <v>0</v>
      </c>
      <c r="FJ70" s="24">
        <f t="shared" ref="FJ70" si="771">SUM(FJ58:FJ69)</f>
        <v>0</v>
      </c>
      <c r="FK70" s="39"/>
      <c r="FL70" s="38">
        <f>SUM(FL58:FL69)</f>
        <v>0</v>
      </c>
      <c r="FM70" s="24">
        <f t="shared" ref="FM70" si="772">SUM(FM58:FM69)</f>
        <v>0</v>
      </c>
      <c r="FN70" s="39"/>
      <c r="FO70" s="38">
        <f>SUM(FO58:FO69)</f>
        <v>0</v>
      </c>
      <c r="FP70" s="24">
        <f t="shared" ref="FP70" si="773">SUM(FP58:FP69)</f>
        <v>0</v>
      </c>
      <c r="FQ70" s="39"/>
      <c r="FR70" s="38">
        <f>SUM(FR58:FR69)</f>
        <v>0</v>
      </c>
      <c r="FS70" s="24">
        <f t="shared" ref="FS70" si="774">SUM(FS58:FS69)</f>
        <v>0</v>
      </c>
      <c r="FT70" s="39"/>
      <c r="FU70" s="38">
        <f>SUM(FU58:FU69)</f>
        <v>0</v>
      </c>
      <c r="FV70" s="24">
        <f t="shared" ref="FV70" si="775">SUM(FV58:FV69)</f>
        <v>0</v>
      </c>
      <c r="FW70" s="39"/>
      <c r="FX70" s="38">
        <f>SUM(FX58:FX69)</f>
        <v>0</v>
      </c>
      <c r="FY70" s="24">
        <f t="shared" ref="FY70" si="776">SUM(FY58:FY69)</f>
        <v>0</v>
      </c>
      <c r="FZ70" s="39"/>
      <c r="GA70" s="38">
        <f>SUM(GA58:GA69)</f>
        <v>0</v>
      </c>
      <c r="GB70" s="24">
        <f t="shared" ref="GB70" si="777">SUM(GB58:GB69)</f>
        <v>0</v>
      </c>
      <c r="GC70" s="39"/>
      <c r="GD70" s="38">
        <f>SUM(GD58:GD69)</f>
        <v>0</v>
      </c>
      <c r="GE70" s="24">
        <f t="shared" ref="GE70" si="778">SUM(GE58:GE69)</f>
        <v>0</v>
      </c>
      <c r="GF70" s="39"/>
      <c r="GG70" s="38">
        <f>SUM(GG58:GG69)</f>
        <v>0</v>
      </c>
      <c r="GH70" s="24">
        <f t="shared" ref="GH70" si="779">SUM(GH58:GH69)</f>
        <v>0</v>
      </c>
      <c r="GI70" s="39"/>
      <c r="GJ70" s="38">
        <f>SUM(GJ58:GJ69)</f>
        <v>0</v>
      </c>
      <c r="GK70" s="24">
        <f t="shared" ref="GK70" si="780">SUM(GK58:GK69)</f>
        <v>0</v>
      </c>
      <c r="GL70" s="39"/>
      <c r="GM70" s="38">
        <f>SUM(GM58:GM69)</f>
        <v>62</v>
      </c>
      <c r="GN70" s="24">
        <f t="shared" ref="GN70" si="781">SUM(GN58:GN69)</f>
        <v>1391</v>
      </c>
      <c r="GO70" s="39"/>
      <c r="GP70" s="38">
        <f t="shared" ref="GP70:GQ70" si="782">SUM(GP58:GP69)</f>
        <v>0</v>
      </c>
      <c r="GQ70" s="24">
        <f t="shared" si="782"/>
        <v>0</v>
      </c>
      <c r="GR70" s="39"/>
      <c r="GS70" s="38">
        <f t="shared" ref="GS70:GT70" si="783">SUM(GS58:GS69)</f>
        <v>0</v>
      </c>
      <c r="GT70" s="24">
        <f t="shared" si="783"/>
        <v>0</v>
      </c>
      <c r="GU70" s="39"/>
      <c r="GV70" s="38">
        <f t="shared" ref="GV70:GW70" si="784">SUM(GV58:GV69)</f>
        <v>0</v>
      </c>
      <c r="GW70" s="24">
        <f t="shared" si="784"/>
        <v>0</v>
      </c>
      <c r="GX70" s="39"/>
      <c r="GY70" s="38">
        <f>SUM(GY58:GY69)</f>
        <v>0</v>
      </c>
      <c r="GZ70" s="24">
        <f t="shared" ref="GZ70" si="785">SUM(GZ58:GZ69)</f>
        <v>0</v>
      </c>
      <c r="HA70" s="39"/>
      <c r="HB70" s="38">
        <f>SUM(HB58:HB69)</f>
        <v>0</v>
      </c>
      <c r="HC70" s="24">
        <f t="shared" ref="HC70" si="786">SUM(HC58:HC69)</f>
        <v>0</v>
      </c>
      <c r="HD70" s="39"/>
      <c r="HE70" s="38">
        <f>SUM(HE58:HE69)</f>
        <v>0</v>
      </c>
      <c r="HF70" s="24">
        <f t="shared" ref="HF70" si="787">SUM(HF58:HF69)</f>
        <v>0</v>
      </c>
      <c r="HG70" s="39"/>
      <c r="HH70" s="38">
        <f>SUM(HH58:HH69)</f>
        <v>0</v>
      </c>
      <c r="HI70" s="24">
        <f t="shared" ref="HI70" si="788">SUM(HI58:HI69)</f>
        <v>0</v>
      </c>
      <c r="HJ70" s="39"/>
      <c r="HK70" s="38">
        <f>SUM(HK58:HK69)</f>
        <v>0</v>
      </c>
      <c r="HL70" s="24">
        <f t="shared" ref="HL70" si="789">SUM(HL58:HL69)</f>
        <v>0</v>
      </c>
      <c r="HM70" s="39"/>
      <c r="HN70" s="38">
        <f>SUM(HN58:HN69)</f>
        <v>0</v>
      </c>
      <c r="HO70" s="24">
        <f t="shared" ref="HO70" si="790">SUM(HO58:HO69)</f>
        <v>0</v>
      </c>
      <c r="HP70" s="39"/>
      <c r="HQ70" s="38">
        <f>SUM(HQ58:HQ69)</f>
        <v>0</v>
      </c>
      <c r="HR70" s="24">
        <f t="shared" ref="HR70" si="791">SUM(HR58:HR69)</f>
        <v>0</v>
      </c>
      <c r="HS70" s="39"/>
      <c r="HT70" s="38">
        <f>SUM(HT58:HT69)</f>
        <v>0</v>
      </c>
      <c r="HU70" s="24">
        <f t="shared" ref="HU70" si="792">SUM(HU58:HU69)</f>
        <v>0</v>
      </c>
      <c r="HV70" s="39"/>
      <c r="HW70" s="38">
        <f t="shared" ref="HW70:HX70" si="793">SUM(HW58:HW69)</f>
        <v>14</v>
      </c>
      <c r="HX70" s="24">
        <f t="shared" si="793"/>
        <v>834</v>
      </c>
      <c r="HY70" s="39"/>
      <c r="HZ70" s="38">
        <f t="shared" ref="HZ70:IA70" si="794">SUM(HZ58:HZ69)</f>
        <v>14</v>
      </c>
      <c r="IA70" s="24">
        <f t="shared" si="794"/>
        <v>586</v>
      </c>
      <c r="IB70" s="39"/>
      <c r="IC70" s="38">
        <f t="shared" ref="IC70:ID70" si="795">SUM(IC58:IC69)</f>
        <v>0</v>
      </c>
      <c r="ID70" s="24">
        <f t="shared" si="795"/>
        <v>0</v>
      </c>
      <c r="IE70" s="39"/>
      <c r="IF70" s="38">
        <f>SUM(IF58:IF69)</f>
        <v>0</v>
      </c>
      <c r="IG70" s="24">
        <f t="shared" ref="IG70" si="796">SUM(IG58:IG69)</f>
        <v>0</v>
      </c>
      <c r="IH70" s="39"/>
      <c r="II70" s="38">
        <f t="shared" ref="II70:IJ70" si="797">SUM(II58:II69)</f>
        <v>38</v>
      </c>
      <c r="IJ70" s="24">
        <f t="shared" si="797"/>
        <v>432</v>
      </c>
      <c r="IK70" s="39"/>
      <c r="IL70" s="38">
        <f t="shared" ref="IL70:IM70" si="798">SUM(IL58:IL69)</f>
        <v>12</v>
      </c>
      <c r="IM70" s="24">
        <f t="shared" si="798"/>
        <v>112</v>
      </c>
      <c r="IN70" s="39"/>
      <c r="IO70" s="38">
        <f t="shared" ref="IO70:IP70" si="799">SUM(IO58:IO69)</f>
        <v>0</v>
      </c>
      <c r="IP70" s="24">
        <f t="shared" si="799"/>
        <v>0</v>
      </c>
      <c r="IQ70" s="39"/>
      <c r="IR70" s="38">
        <f t="shared" ref="IR70:IS70" si="800">SUM(IR58:IR69)</f>
        <v>39</v>
      </c>
      <c r="IS70" s="24">
        <f t="shared" si="800"/>
        <v>1891</v>
      </c>
      <c r="IT70" s="39"/>
      <c r="IU70" s="38">
        <f t="shared" ref="IU70:IV70" si="801">SUM(IU58:IU69)</f>
        <v>0</v>
      </c>
      <c r="IV70" s="24">
        <f t="shared" si="801"/>
        <v>0</v>
      </c>
      <c r="IW70" s="39"/>
      <c r="IX70" s="38">
        <f t="shared" ref="IX70:IY70" si="802">SUM(IX58:IX69)</f>
        <v>0</v>
      </c>
      <c r="IY70" s="24">
        <f t="shared" si="802"/>
        <v>0</v>
      </c>
      <c r="IZ70" s="39"/>
      <c r="JA70" s="38">
        <f t="shared" ref="JA70:JB70" si="803">SUM(JA58:JA69)</f>
        <v>0</v>
      </c>
      <c r="JB70" s="24">
        <f t="shared" si="803"/>
        <v>0</v>
      </c>
      <c r="JC70" s="39"/>
      <c r="JD70" s="38">
        <f t="shared" ref="JD70:JE70" si="804">SUM(JD58:JD69)</f>
        <v>0</v>
      </c>
      <c r="JE70" s="24">
        <f t="shared" si="804"/>
        <v>0</v>
      </c>
      <c r="JF70" s="39"/>
      <c r="JG70" s="38">
        <f t="shared" ref="JG70:JH70" si="805">SUM(JG58:JG69)</f>
        <v>194</v>
      </c>
      <c r="JH70" s="24">
        <f t="shared" si="805"/>
        <v>3015</v>
      </c>
      <c r="JI70" s="39"/>
      <c r="JJ70" s="38">
        <f t="shared" ref="JJ70:JK70" si="806">SUM(JJ58:JJ69)</f>
        <v>0</v>
      </c>
      <c r="JK70" s="24">
        <f t="shared" si="806"/>
        <v>0</v>
      </c>
      <c r="JL70" s="39"/>
      <c r="JM70" s="38">
        <f t="shared" ref="JM70:JN70" si="807">SUM(JM58:JM69)</f>
        <v>0</v>
      </c>
      <c r="JN70" s="24">
        <f t="shared" si="807"/>
        <v>0</v>
      </c>
      <c r="JO70" s="39"/>
      <c r="JP70" s="38">
        <f t="shared" ref="JP70:JQ70" si="808">SUM(JP58:JP69)</f>
        <v>66</v>
      </c>
      <c r="JQ70" s="24">
        <f t="shared" si="808"/>
        <v>3713</v>
      </c>
      <c r="JR70" s="39"/>
      <c r="JS70" s="38">
        <f t="shared" ref="JS70:JT70" si="809">SUM(JS58:JS69)</f>
        <v>0</v>
      </c>
      <c r="JT70" s="24">
        <f t="shared" si="809"/>
        <v>0</v>
      </c>
      <c r="JU70" s="39"/>
      <c r="JV70" s="38">
        <f t="shared" ref="JV70:JW70" si="810">SUM(JV58:JV69)</f>
        <v>4</v>
      </c>
      <c r="JW70" s="24">
        <f t="shared" si="810"/>
        <v>102</v>
      </c>
      <c r="JX70" s="39"/>
      <c r="JY70" s="38">
        <f t="shared" ref="JY70:JZ70" si="811">SUM(JY58:JY69)</f>
        <v>0</v>
      </c>
      <c r="JZ70" s="24">
        <f t="shared" si="811"/>
        <v>0</v>
      </c>
      <c r="KA70" s="39"/>
      <c r="KB70" s="38">
        <f t="shared" ref="KB70:KC70" si="812">SUM(KB58:KB69)</f>
        <v>0</v>
      </c>
      <c r="KC70" s="24">
        <f t="shared" si="812"/>
        <v>0</v>
      </c>
      <c r="KD70" s="39"/>
      <c r="KE70" s="38"/>
      <c r="KF70" s="24"/>
      <c r="KG70" s="39"/>
      <c r="KH70" s="38">
        <f t="shared" ref="KH70:KI70" si="813">SUM(KH58:KH69)</f>
        <v>33</v>
      </c>
      <c r="KI70" s="24">
        <f t="shared" si="813"/>
        <v>145</v>
      </c>
      <c r="KJ70" s="39"/>
      <c r="KK70" s="38">
        <f t="shared" ref="KK70:KL70" si="814">SUM(KK58:KK69)</f>
        <v>0</v>
      </c>
      <c r="KL70" s="24">
        <f t="shared" si="814"/>
        <v>0</v>
      </c>
      <c r="KM70" s="39"/>
      <c r="KN70" s="38">
        <f t="shared" ref="KN70:KO70" si="815">SUM(KN58:KN69)</f>
        <v>73</v>
      </c>
      <c r="KO70" s="24">
        <f t="shared" si="815"/>
        <v>3166</v>
      </c>
      <c r="KP70" s="39"/>
      <c r="KQ70" s="38"/>
      <c r="KR70" s="24"/>
      <c r="KS70" s="39"/>
      <c r="KT70" s="38">
        <f t="shared" ref="KT70:KU70" si="816">SUM(KT58:KT69)</f>
        <v>0</v>
      </c>
      <c r="KU70" s="24">
        <f t="shared" si="816"/>
        <v>0</v>
      </c>
      <c r="KV70" s="39"/>
      <c r="KW70" s="38">
        <f t="shared" ref="KW70:KX70" si="817">SUM(KW58:KW69)</f>
        <v>146</v>
      </c>
      <c r="KX70" s="24">
        <f t="shared" si="817"/>
        <v>3972</v>
      </c>
      <c r="KY70" s="39"/>
      <c r="KZ70" s="38">
        <f t="shared" ref="KZ70:LA70" si="818">SUM(KZ58:KZ69)</f>
        <v>0</v>
      </c>
      <c r="LA70" s="24">
        <f t="shared" si="818"/>
        <v>0</v>
      </c>
      <c r="LB70" s="39"/>
      <c r="LC70" s="38">
        <f t="shared" ref="LC70:LD70" si="819">SUM(LC58:LC69)</f>
        <v>0</v>
      </c>
      <c r="LD70" s="24">
        <f t="shared" si="819"/>
        <v>0</v>
      </c>
      <c r="LE70" s="39"/>
      <c r="LF70" s="38">
        <f t="shared" ref="LF70:LG70" si="820">SUM(LF58:LF69)</f>
        <v>22</v>
      </c>
      <c r="LG70" s="24">
        <f t="shared" si="820"/>
        <v>252</v>
      </c>
      <c r="LH70" s="39"/>
      <c r="LI70" s="38">
        <f t="shared" ref="LI70:LJ70" si="821">SUM(LI58:LI69)</f>
        <v>502</v>
      </c>
      <c r="LJ70" s="24">
        <f t="shared" si="821"/>
        <v>20782</v>
      </c>
      <c r="LK70" s="39"/>
      <c r="LL70" s="38">
        <f t="shared" ref="LL70:LM70" si="822">SUM(LL58:LL69)</f>
        <v>93</v>
      </c>
      <c r="LM70" s="24">
        <f t="shared" si="822"/>
        <v>1866</v>
      </c>
      <c r="LN70" s="39"/>
      <c r="LO70" s="38">
        <f t="shared" ref="LO70:LP70" si="823">SUM(LO58:LO69)</f>
        <v>0</v>
      </c>
      <c r="LP70" s="24">
        <f t="shared" si="823"/>
        <v>0</v>
      </c>
      <c r="LQ70" s="39"/>
      <c r="LR70" s="38">
        <f t="shared" ref="LR70:LS70" si="824">SUM(LR58:LR69)</f>
        <v>131</v>
      </c>
      <c r="LS70" s="24">
        <f t="shared" si="824"/>
        <v>2836</v>
      </c>
      <c r="LT70" s="39"/>
      <c r="LU70" s="38">
        <f t="shared" ref="LU70:LV70" si="825">SUM(LU58:LU69)</f>
        <v>0</v>
      </c>
      <c r="LV70" s="24">
        <f t="shared" si="825"/>
        <v>0</v>
      </c>
      <c r="LW70" s="39"/>
      <c r="LX70" s="38">
        <f t="shared" ref="LX70:LY70" si="826">SUM(LX58:LX69)</f>
        <v>0</v>
      </c>
      <c r="LY70" s="24">
        <f t="shared" si="826"/>
        <v>0</v>
      </c>
      <c r="LZ70" s="39"/>
      <c r="MA70" s="25" t="e">
        <f>L70+O70+R70+AA70+AG70+AP70+AS70+BB70+BH70+BK70+CC70+CF70+CI70+CX70+DJ70+DV70+DY70+EB70+EE70+EH70+EK70+EN70+EQ70+EW70+EZ70+FF70+FU70+GM70+HB70+HQ70+HW70+HZ70+IC70+II70+IL70+IO70+IR70+IU70+IX70+JD70+JG70+JM70+JP70+JV70+JY70+KH70+KN70+KT70+KW70+LF70+LI70+LL70+LR70+LU70+CO70+FC70+AM70+ET70+FO70+FR70+LO70+HT70+HN70+CU70+LC70+KZ70+KB70+JS70+JJ70+IF70+HK70+HH70+HE70+FX70+DG70+DD70+CR70+BZ70+BT70+BN70+BE70+AY70+AJ70+AD70+X70+JA70+GJ70+GG70+CL70+LX70+DA70+GA70+FI70+BW70+GY70+DS70+GD70+FL70+#REF!+GS70</f>
        <v>#REF!</v>
      </c>
      <c r="MB70" s="64" t="e">
        <f>M70+P70+S70+AB70+AH70+AQ70+AT70+BC70+BI70+BL70+CD70+CG70+CJ70+CY70+DK70+DW70+DZ70+EC70+EF70+EI70+EL70+EO70+ER70+EX70+FA70+FG70+FV70+GN70+HC70+HR70+HX70+IA70+ID70+IJ70+IM70+IP70+IS70+IV70+IY70+JE70+JH70+JN70+JQ70+JW70+JZ70+KI70+KO70+KU70+KX70+LG70+LJ70+LM70+LS70+LV70+CP70+FD70+AN70+EU70+FP70+FS70+LP70+HU70+HO70+CV70+LD70+LA70+KC70+JT70+JK70+IG70+HL70+HI70+HF70+FY70+DH70+DE70+CS70+CA70+BU70+BO70+BF70+AZ70+AK70+AE70+Y70+JB70+GK70+GH70+CM70+LY70+DB70+GB70+FJ70+BX70+GZ70+DT70+GE70+FM70+#REF!+GT70</f>
        <v>#REF!</v>
      </c>
      <c r="MC70" s="3"/>
      <c r="MD70" s="4"/>
      <c r="ME70" s="3"/>
      <c r="MF70" s="3"/>
      <c r="MG70" s="3"/>
      <c r="MH70" s="4"/>
      <c r="MI70" s="3"/>
      <c r="MJ70" s="3"/>
      <c r="MK70" s="3"/>
      <c r="ML70" s="4"/>
      <c r="MM70" s="3"/>
      <c r="MN70" s="3"/>
      <c r="MO70" s="1"/>
      <c r="MT70" s="2"/>
      <c r="MY70" s="2"/>
      <c r="ND70" s="2"/>
      <c r="NI70" s="2"/>
      <c r="NN70" s="2"/>
      <c r="NS70" s="2"/>
      <c r="NX70" s="2"/>
      <c r="OC70" s="2"/>
      <c r="OH70" s="2"/>
      <c r="OM70" s="2"/>
      <c r="OR70" s="2"/>
      <c r="OW70" s="2"/>
      <c r="PB70" s="2"/>
      <c r="PG70" s="2"/>
      <c r="PL70" s="2"/>
    </row>
    <row r="71" spans="1:428" x14ac:dyDescent="0.3">
      <c r="A71" s="52">
        <v>2009</v>
      </c>
      <c r="B71" s="53" t="s">
        <v>5</v>
      </c>
      <c r="C71" s="36"/>
      <c r="D71" s="12"/>
      <c r="E71" s="37"/>
      <c r="F71" s="36">
        <v>0</v>
      </c>
      <c r="G71" s="12">
        <v>0</v>
      </c>
      <c r="H71" s="37">
        <f t="shared" ref="H71:H82" si="827">IF(F71=0,0,G71/F71*1000)</f>
        <v>0</v>
      </c>
      <c r="I71" s="36"/>
      <c r="J71" s="12"/>
      <c r="K71" s="37"/>
      <c r="L71" s="36">
        <v>0</v>
      </c>
      <c r="M71" s="12">
        <v>0</v>
      </c>
      <c r="N71" s="37">
        <v>0</v>
      </c>
      <c r="O71" s="36">
        <v>37</v>
      </c>
      <c r="P71" s="12">
        <v>1143</v>
      </c>
      <c r="Q71" s="37">
        <f t="shared" ref="Q71:Q82" si="828">P71/O71*1000</f>
        <v>30891.89189189189</v>
      </c>
      <c r="R71" s="36">
        <v>0</v>
      </c>
      <c r="S71" s="12">
        <v>0</v>
      </c>
      <c r="T71" s="37">
        <v>0</v>
      </c>
      <c r="U71" s="36">
        <v>0</v>
      </c>
      <c r="V71" s="12">
        <v>0</v>
      </c>
      <c r="W71" s="37">
        <f t="shared" ref="W71:W82" si="829">IF(U71=0,0,V71/U71*1000)</f>
        <v>0</v>
      </c>
      <c r="X71" s="36">
        <v>0</v>
      </c>
      <c r="Y71" s="12">
        <v>0</v>
      </c>
      <c r="Z71" s="37">
        <v>0</v>
      </c>
      <c r="AA71" s="36">
        <v>0</v>
      </c>
      <c r="AB71" s="12">
        <v>0</v>
      </c>
      <c r="AC71" s="37">
        <v>0</v>
      </c>
      <c r="AD71" s="36">
        <v>0</v>
      </c>
      <c r="AE71" s="12">
        <v>0</v>
      </c>
      <c r="AF71" s="37">
        <v>0</v>
      </c>
      <c r="AG71" s="36">
        <v>105</v>
      </c>
      <c r="AH71" s="12">
        <v>6201</v>
      </c>
      <c r="AI71" s="37">
        <f t="shared" ref="AI71:AI82" si="830">AH71/AG71*1000</f>
        <v>59057.142857142855</v>
      </c>
      <c r="AJ71" s="36">
        <v>0</v>
      </c>
      <c r="AK71" s="12">
        <v>0</v>
      </c>
      <c r="AL71" s="37">
        <v>0</v>
      </c>
      <c r="AM71" s="36">
        <v>0</v>
      </c>
      <c r="AN71" s="12">
        <v>0</v>
      </c>
      <c r="AO71" s="37">
        <v>0</v>
      </c>
      <c r="AP71" s="36">
        <v>0</v>
      </c>
      <c r="AQ71" s="12">
        <v>0</v>
      </c>
      <c r="AR71" s="37">
        <v>0</v>
      </c>
      <c r="AS71" s="36">
        <v>0</v>
      </c>
      <c r="AT71" s="12">
        <v>0</v>
      </c>
      <c r="AU71" s="37">
        <v>0</v>
      </c>
      <c r="AV71" s="36">
        <v>0</v>
      </c>
      <c r="AW71" s="12">
        <v>0</v>
      </c>
      <c r="AX71" s="37">
        <f t="shared" ref="AX71:AX82" si="831">IF(AV71=0,0,AW71/AV71*1000)</f>
        <v>0</v>
      </c>
      <c r="AY71" s="36">
        <v>0</v>
      </c>
      <c r="AZ71" s="12">
        <v>0</v>
      </c>
      <c r="BA71" s="37">
        <v>0</v>
      </c>
      <c r="BB71" s="36">
        <v>0</v>
      </c>
      <c r="BC71" s="12">
        <v>0</v>
      </c>
      <c r="BD71" s="37">
        <v>0</v>
      </c>
      <c r="BE71" s="36">
        <v>0</v>
      </c>
      <c r="BF71" s="12">
        <v>0</v>
      </c>
      <c r="BG71" s="37">
        <v>0</v>
      </c>
      <c r="BH71" s="36">
        <v>0</v>
      </c>
      <c r="BI71" s="12">
        <v>0</v>
      </c>
      <c r="BJ71" s="37">
        <v>0</v>
      </c>
      <c r="BK71" s="36">
        <v>37</v>
      </c>
      <c r="BL71" s="12">
        <v>960</v>
      </c>
      <c r="BM71" s="37">
        <f t="shared" ref="BM71:BM82" si="832">BL71/BK71*1000</f>
        <v>25945.945945945947</v>
      </c>
      <c r="BN71" s="36">
        <v>0</v>
      </c>
      <c r="BO71" s="12">
        <v>0</v>
      </c>
      <c r="BP71" s="37">
        <v>0</v>
      </c>
      <c r="BQ71" s="36">
        <v>0</v>
      </c>
      <c r="BR71" s="12">
        <v>0</v>
      </c>
      <c r="BS71" s="37">
        <f t="shared" ref="BS71:BS82" si="833">IF(BQ71=0,0,BR71/BQ71*1000)</f>
        <v>0</v>
      </c>
      <c r="BT71" s="36">
        <v>0</v>
      </c>
      <c r="BU71" s="12">
        <v>0</v>
      </c>
      <c r="BV71" s="37">
        <v>0</v>
      </c>
      <c r="BW71" s="36">
        <v>0</v>
      </c>
      <c r="BX71" s="12">
        <v>0</v>
      </c>
      <c r="BY71" s="37">
        <v>0</v>
      </c>
      <c r="BZ71" s="36">
        <v>0</v>
      </c>
      <c r="CA71" s="12">
        <v>0</v>
      </c>
      <c r="CB71" s="37">
        <v>0</v>
      </c>
      <c r="CC71" s="36">
        <v>0</v>
      </c>
      <c r="CD71" s="12">
        <v>0</v>
      </c>
      <c r="CE71" s="37">
        <v>0</v>
      </c>
      <c r="CF71" s="36">
        <v>5</v>
      </c>
      <c r="CG71" s="12">
        <v>103</v>
      </c>
      <c r="CH71" s="37">
        <f t="shared" ref="CH71:CH76" si="834">CG71/CF71*1000</f>
        <v>20600</v>
      </c>
      <c r="CI71" s="36">
        <v>0</v>
      </c>
      <c r="CJ71" s="12">
        <v>0</v>
      </c>
      <c r="CK71" s="37">
        <v>0</v>
      </c>
      <c r="CL71" s="36">
        <v>0</v>
      </c>
      <c r="CM71" s="12">
        <v>0</v>
      </c>
      <c r="CN71" s="37">
        <v>0</v>
      </c>
      <c r="CO71" s="36">
        <v>0</v>
      </c>
      <c r="CP71" s="12">
        <v>0</v>
      </c>
      <c r="CQ71" s="37">
        <v>0</v>
      </c>
      <c r="CR71" s="36">
        <v>0</v>
      </c>
      <c r="CS71" s="12">
        <v>0</v>
      </c>
      <c r="CT71" s="37">
        <v>0</v>
      </c>
      <c r="CU71" s="36">
        <v>0</v>
      </c>
      <c r="CV71" s="12">
        <v>0</v>
      </c>
      <c r="CW71" s="37">
        <v>0</v>
      </c>
      <c r="CX71" s="36">
        <v>41</v>
      </c>
      <c r="CY71" s="12">
        <v>921</v>
      </c>
      <c r="CZ71" s="37">
        <f t="shared" ref="CZ71:CZ82" si="835">CY71/CX71*1000</f>
        <v>22463.414634146342</v>
      </c>
      <c r="DA71" s="36">
        <v>0</v>
      </c>
      <c r="DB71" s="12">
        <v>0</v>
      </c>
      <c r="DC71" s="37">
        <v>0</v>
      </c>
      <c r="DD71" s="36">
        <v>8</v>
      </c>
      <c r="DE71" s="12">
        <v>467</v>
      </c>
      <c r="DF71" s="37">
        <f t="shared" ref="DF71:DF82" si="836">DE71/DD71*1000</f>
        <v>58375</v>
      </c>
      <c r="DG71" s="36">
        <v>0</v>
      </c>
      <c r="DH71" s="12">
        <v>0</v>
      </c>
      <c r="DI71" s="37">
        <v>0</v>
      </c>
      <c r="DJ71" s="36">
        <v>0</v>
      </c>
      <c r="DK71" s="12">
        <v>0</v>
      </c>
      <c r="DL71" s="37">
        <v>0</v>
      </c>
      <c r="DM71" s="36"/>
      <c r="DN71" s="12"/>
      <c r="DO71" s="37"/>
      <c r="DP71" s="36"/>
      <c r="DQ71" s="12"/>
      <c r="DR71" s="37"/>
      <c r="DS71" s="36">
        <v>0</v>
      </c>
      <c r="DT71" s="12">
        <v>0</v>
      </c>
      <c r="DU71" s="37">
        <v>0</v>
      </c>
      <c r="DV71" s="36">
        <v>1</v>
      </c>
      <c r="DW71" s="12">
        <v>3</v>
      </c>
      <c r="DX71" s="37">
        <f t="shared" ref="DX71:DX82" si="837">DW71/DV71*1000</f>
        <v>3000</v>
      </c>
      <c r="DY71" s="36">
        <v>0</v>
      </c>
      <c r="DZ71" s="12">
        <v>0</v>
      </c>
      <c r="EA71" s="37">
        <v>0</v>
      </c>
      <c r="EB71" s="36">
        <v>0</v>
      </c>
      <c r="EC71" s="12">
        <v>0</v>
      </c>
      <c r="ED71" s="37">
        <v>0</v>
      </c>
      <c r="EE71" s="36">
        <v>0</v>
      </c>
      <c r="EF71" s="12">
        <v>0</v>
      </c>
      <c r="EG71" s="37">
        <v>0</v>
      </c>
      <c r="EH71" s="36">
        <v>0</v>
      </c>
      <c r="EI71" s="12">
        <v>0</v>
      </c>
      <c r="EJ71" s="37">
        <v>0</v>
      </c>
      <c r="EK71" s="36">
        <v>0</v>
      </c>
      <c r="EL71" s="12">
        <v>0</v>
      </c>
      <c r="EM71" s="37">
        <v>0</v>
      </c>
      <c r="EN71" s="36">
        <v>10</v>
      </c>
      <c r="EO71" s="12">
        <v>236</v>
      </c>
      <c r="EP71" s="37">
        <f t="shared" ref="EP71:EP82" si="838">EO71/EN71*1000</f>
        <v>23600</v>
      </c>
      <c r="EQ71" s="36">
        <v>23</v>
      </c>
      <c r="ER71" s="12">
        <v>1059</v>
      </c>
      <c r="ES71" s="37">
        <f t="shared" ref="ES71:ES82" si="839">ER71/EQ71*1000</f>
        <v>46043.47826086956</v>
      </c>
      <c r="ET71" s="36">
        <v>0</v>
      </c>
      <c r="EU71" s="12">
        <v>0</v>
      </c>
      <c r="EV71" s="37">
        <v>0</v>
      </c>
      <c r="EW71" s="36">
        <v>0</v>
      </c>
      <c r="EX71" s="12">
        <v>0</v>
      </c>
      <c r="EY71" s="37">
        <v>0</v>
      </c>
      <c r="EZ71" s="36">
        <v>0</v>
      </c>
      <c r="FA71" s="12">
        <v>0</v>
      </c>
      <c r="FB71" s="37">
        <v>0</v>
      </c>
      <c r="FC71" s="36">
        <v>0</v>
      </c>
      <c r="FD71" s="12">
        <v>0</v>
      </c>
      <c r="FE71" s="37">
        <v>0</v>
      </c>
      <c r="FF71" s="36">
        <v>1</v>
      </c>
      <c r="FG71" s="12">
        <v>13</v>
      </c>
      <c r="FH71" s="37">
        <f t="shared" ref="FH71" si="840">FG71/FF71*1000</f>
        <v>13000</v>
      </c>
      <c r="FI71" s="36">
        <v>0</v>
      </c>
      <c r="FJ71" s="12">
        <v>0</v>
      </c>
      <c r="FK71" s="37">
        <v>0</v>
      </c>
      <c r="FL71" s="36">
        <v>0</v>
      </c>
      <c r="FM71" s="12">
        <v>0</v>
      </c>
      <c r="FN71" s="37">
        <v>0</v>
      </c>
      <c r="FO71" s="36">
        <v>0</v>
      </c>
      <c r="FP71" s="12">
        <v>0</v>
      </c>
      <c r="FQ71" s="37">
        <v>0</v>
      </c>
      <c r="FR71" s="36">
        <v>0</v>
      </c>
      <c r="FS71" s="12">
        <v>0</v>
      </c>
      <c r="FT71" s="37">
        <v>0</v>
      </c>
      <c r="FU71" s="36">
        <v>0</v>
      </c>
      <c r="FV71" s="12">
        <v>0</v>
      </c>
      <c r="FW71" s="37">
        <v>0</v>
      </c>
      <c r="FX71" s="36">
        <v>0</v>
      </c>
      <c r="FY71" s="12">
        <v>0</v>
      </c>
      <c r="FZ71" s="37">
        <v>0</v>
      </c>
      <c r="GA71" s="36">
        <v>0</v>
      </c>
      <c r="GB71" s="12">
        <v>0</v>
      </c>
      <c r="GC71" s="37">
        <v>0</v>
      </c>
      <c r="GD71" s="36">
        <v>0</v>
      </c>
      <c r="GE71" s="12">
        <v>0</v>
      </c>
      <c r="GF71" s="37">
        <v>0</v>
      </c>
      <c r="GG71" s="36">
        <v>0</v>
      </c>
      <c r="GH71" s="12">
        <v>0</v>
      </c>
      <c r="GI71" s="37">
        <v>0</v>
      </c>
      <c r="GJ71" s="36">
        <v>0</v>
      </c>
      <c r="GK71" s="12">
        <v>0</v>
      </c>
      <c r="GL71" s="37">
        <v>0</v>
      </c>
      <c r="GM71" s="36">
        <v>0</v>
      </c>
      <c r="GN71" s="12">
        <v>0</v>
      </c>
      <c r="GO71" s="37">
        <v>0</v>
      </c>
      <c r="GP71" s="36">
        <v>0</v>
      </c>
      <c r="GQ71" s="12">
        <v>0</v>
      </c>
      <c r="GR71" s="37">
        <f t="shared" ref="GR71:GR82" si="841">IF(GP71=0,0,GQ71/GP71*1000)</f>
        <v>0</v>
      </c>
      <c r="GS71" s="36">
        <v>0</v>
      </c>
      <c r="GT71" s="12">
        <v>0</v>
      </c>
      <c r="GU71" s="37">
        <f t="shared" ref="GU71:GU82" si="842">IF(GS71=0,0,GT71/GS71*1000)</f>
        <v>0</v>
      </c>
      <c r="GV71" s="36">
        <v>0</v>
      </c>
      <c r="GW71" s="12">
        <v>0</v>
      </c>
      <c r="GX71" s="37">
        <f t="shared" ref="GX71:GX82" si="843">IF(GV71=0,0,GW71/GV71*1000)</f>
        <v>0</v>
      </c>
      <c r="GY71" s="36">
        <v>0</v>
      </c>
      <c r="GZ71" s="12">
        <v>0</v>
      </c>
      <c r="HA71" s="37">
        <v>0</v>
      </c>
      <c r="HB71" s="36">
        <v>0</v>
      </c>
      <c r="HC71" s="12">
        <v>0</v>
      </c>
      <c r="HD71" s="37">
        <v>0</v>
      </c>
      <c r="HE71" s="36">
        <v>0</v>
      </c>
      <c r="HF71" s="12">
        <v>0</v>
      </c>
      <c r="HG71" s="37">
        <v>0</v>
      </c>
      <c r="HH71" s="36">
        <v>0</v>
      </c>
      <c r="HI71" s="12">
        <v>0</v>
      </c>
      <c r="HJ71" s="37">
        <v>0</v>
      </c>
      <c r="HK71" s="36">
        <v>0</v>
      </c>
      <c r="HL71" s="12">
        <v>0</v>
      </c>
      <c r="HM71" s="37">
        <v>0</v>
      </c>
      <c r="HN71" s="36">
        <v>0</v>
      </c>
      <c r="HO71" s="12">
        <v>0</v>
      </c>
      <c r="HP71" s="37">
        <v>0</v>
      </c>
      <c r="HQ71" s="36">
        <v>0</v>
      </c>
      <c r="HR71" s="12">
        <v>0</v>
      </c>
      <c r="HS71" s="37">
        <v>0</v>
      </c>
      <c r="HT71" s="36">
        <v>0</v>
      </c>
      <c r="HU71" s="12">
        <v>0</v>
      </c>
      <c r="HV71" s="37">
        <v>0</v>
      </c>
      <c r="HW71" s="36">
        <v>0</v>
      </c>
      <c r="HX71" s="12">
        <v>0</v>
      </c>
      <c r="HY71" s="37">
        <v>0</v>
      </c>
      <c r="HZ71" s="36">
        <v>0</v>
      </c>
      <c r="IA71" s="12">
        <v>0</v>
      </c>
      <c r="IB71" s="37">
        <v>0</v>
      </c>
      <c r="IC71" s="36">
        <v>0</v>
      </c>
      <c r="ID71" s="12">
        <v>0</v>
      </c>
      <c r="IE71" s="37">
        <v>0</v>
      </c>
      <c r="IF71" s="36">
        <v>0</v>
      </c>
      <c r="IG71" s="12">
        <v>0</v>
      </c>
      <c r="IH71" s="37">
        <v>0</v>
      </c>
      <c r="II71" s="36">
        <v>0</v>
      </c>
      <c r="IJ71" s="12">
        <v>0</v>
      </c>
      <c r="IK71" s="37">
        <v>0</v>
      </c>
      <c r="IL71" s="36">
        <v>0</v>
      </c>
      <c r="IM71" s="12">
        <v>0</v>
      </c>
      <c r="IN71" s="37">
        <v>0</v>
      </c>
      <c r="IO71" s="36">
        <v>0</v>
      </c>
      <c r="IP71" s="12">
        <v>0</v>
      </c>
      <c r="IQ71" s="37">
        <v>0</v>
      </c>
      <c r="IR71" s="36">
        <v>8</v>
      </c>
      <c r="IS71" s="12">
        <v>457</v>
      </c>
      <c r="IT71" s="37">
        <f t="shared" ref="IT71:IT82" si="844">IS71/IR71*1000</f>
        <v>57125</v>
      </c>
      <c r="IU71" s="36">
        <v>0</v>
      </c>
      <c r="IV71" s="12">
        <v>0</v>
      </c>
      <c r="IW71" s="37">
        <v>0</v>
      </c>
      <c r="IX71" s="36">
        <v>0</v>
      </c>
      <c r="IY71" s="12">
        <v>0</v>
      </c>
      <c r="IZ71" s="37">
        <v>0</v>
      </c>
      <c r="JA71" s="36">
        <v>0</v>
      </c>
      <c r="JB71" s="12">
        <v>0</v>
      </c>
      <c r="JC71" s="37">
        <v>0</v>
      </c>
      <c r="JD71" s="36">
        <v>2</v>
      </c>
      <c r="JE71" s="12">
        <v>34</v>
      </c>
      <c r="JF71" s="37">
        <f t="shared" ref="JF71" si="845">JE71/JD71*1000</f>
        <v>17000</v>
      </c>
      <c r="JG71" s="36">
        <v>1</v>
      </c>
      <c r="JH71" s="12">
        <v>17</v>
      </c>
      <c r="JI71" s="37">
        <f t="shared" ref="JI71:JI82" si="846">JH71/JG71*1000</f>
        <v>17000</v>
      </c>
      <c r="JJ71" s="36">
        <v>0</v>
      </c>
      <c r="JK71" s="12">
        <v>0</v>
      </c>
      <c r="JL71" s="37">
        <v>0</v>
      </c>
      <c r="JM71" s="36">
        <v>3</v>
      </c>
      <c r="JN71" s="12">
        <v>109</v>
      </c>
      <c r="JO71" s="37">
        <f t="shared" ref="JO71" si="847">JN71/JM71*1000</f>
        <v>36333.333333333336</v>
      </c>
      <c r="JP71" s="36">
        <v>0</v>
      </c>
      <c r="JQ71" s="12">
        <v>0</v>
      </c>
      <c r="JR71" s="37">
        <v>0</v>
      </c>
      <c r="JS71" s="36">
        <v>0</v>
      </c>
      <c r="JT71" s="12">
        <v>0</v>
      </c>
      <c r="JU71" s="37">
        <v>0</v>
      </c>
      <c r="JV71" s="36">
        <v>0</v>
      </c>
      <c r="JW71" s="12">
        <v>0</v>
      </c>
      <c r="JX71" s="37">
        <v>0</v>
      </c>
      <c r="JY71" s="36">
        <v>0</v>
      </c>
      <c r="JZ71" s="12">
        <v>0</v>
      </c>
      <c r="KA71" s="37">
        <v>0</v>
      </c>
      <c r="KB71" s="36">
        <v>0</v>
      </c>
      <c r="KC71" s="12">
        <v>0</v>
      </c>
      <c r="KD71" s="37">
        <v>0</v>
      </c>
      <c r="KE71" s="36"/>
      <c r="KF71" s="12"/>
      <c r="KG71" s="37"/>
      <c r="KH71" s="36">
        <v>0</v>
      </c>
      <c r="KI71" s="12">
        <v>0</v>
      </c>
      <c r="KJ71" s="37">
        <v>0</v>
      </c>
      <c r="KK71" s="36">
        <v>0</v>
      </c>
      <c r="KL71" s="12">
        <v>0</v>
      </c>
      <c r="KM71" s="37">
        <f t="shared" ref="KM71:KM82" si="848">IF(KK71=0,0,KL71/KK71*1000)</f>
        <v>0</v>
      </c>
      <c r="KN71" s="36">
        <v>7</v>
      </c>
      <c r="KO71" s="12">
        <v>273</v>
      </c>
      <c r="KP71" s="37">
        <f t="shared" ref="KP71:KP82" si="849">KO71/KN71*1000</f>
        <v>39000</v>
      </c>
      <c r="KQ71" s="36"/>
      <c r="KR71" s="12"/>
      <c r="KS71" s="37"/>
      <c r="KT71" s="36">
        <v>0</v>
      </c>
      <c r="KU71" s="12">
        <v>0</v>
      </c>
      <c r="KV71" s="37">
        <v>0</v>
      </c>
      <c r="KW71" s="36">
        <v>0</v>
      </c>
      <c r="KX71" s="12">
        <v>0</v>
      </c>
      <c r="KY71" s="37">
        <v>0</v>
      </c>
      <c r="KZ71" s="36">
        <v>0</v>
      </c>
      <c r="LA71" s="12">
        <v>0</v>
      </c>
      <c r="LB71" s="37">
        <v>0</v>
      </c>
      <c r="LC71" s="36">
        <v>0</v>
      </c>
      <c r="LD71" s="12">
        <v>0</v>
      </c>
      <c r="LE71" s="37">
        <v>0</v>
      </c>
      <c r="LF71" s="36">
        <v>0</v>
      </c>
      <c r="LG71" s="12">
        <v>0</v>
      </c>
      <c r="LH71" s="37">
        <v>0</v>
      </c>
      <c r="LI71" s="36">
        <v>84</v>
      </c>
      <c r="LJ71" s="12">
        <v>2664</v>
      </c>
      <c r="LK71" s="37">
        <f t="shared" ref="LK71:LK82" si="850">LJ71/LI71*1000</f>
        <v>31714.285714285714</v>
      </c>
      <c r="LL71" s="36">
        <v>2</v>
      </c>
      <c r="LM71" s="12">
        <v>16</v>
      </c>
      <c r="LN71" s="37">
        <f t="shared" ref="LN71:LN82" si="851">LM71/LL71*1000</f>
        <v>8000</v>
      </c>
      <c r="LO71" s="36">
        <v>0</v>
      </c>
      <c r="LP71" s="12">
        <v>0</v>
      </c>
      <c r="LQ71" s="37">
        <v>0</v>
      </c>
      <c r="LR71" s="36">
        <v>17</v>
      </c>
      <c r="LS71" s="12">
        <v>493</v>
      </c>
      <c r="LT71" s="37">
        <f t="shared" ref="LT71" si="852">LS71/LR71*1000</f>
        <v>29000</v>
      </c>
      <c r="LU71" s="36">
        <v>0</v>
      </c>
      <c r="LV71" s="12">
        <v>0</v>
      </c>
      <c r="LW71" s="37">
        <v>0</v>
      </c>
      <c r="LX71" s="36">
        <v>0</v>
      </c>
      <c r="LY71" s="12">
        <v>0</v>
      </c>
      <c r="LZ71" s="37">
        <v>0</v>
      </c>
      <c r="MA71" s="6" t="e">
        <f>L71+O71+R71+AA71+AG71+AP71+AS71+BB71+BH71+BK71+CC71+CF71+CI71+CX71+DJ71+DV71+DY71+EB71+EE71+EH71+EK71+EN71+EQ71+EW71+EZ71+FF71+FU71+GM71+HB71+HQ71+HW71+HZ71+IC71+II71+IL71+IO71+IR71+IU71+IX71+JD71+JG71+JM71+JP71+JV71+JY71+KH71+KN71+KT71+KW71+LF71+LI71+LL71+LR71+LU71+CO71+FC71+AM71+ET71+FO71+FR71+LO71+HT71+HN71+CU71+LC71+KZ71+KB71+JS71+JJ71+IF71+HK71+HH71+HE71+FX71+DG71+DD71+CR71+BZ71+BT71+BN71+BE71+AY71+AJ71+AD71+X71+JA71+GJ71+GG71+CL71+LX71+DA71+GA71+FI71+BW71+GY71+DS71+GD71+FL71+#REF!+GS71</f>
        <v>#REF!</v>
      </c>
      <c r="MB71" s="63" t="e">
        <f>M71+P71+S71+AB71+AH71+AQ71+AT71+BC71+BI71+BL71+CD71+CG71+CJ71+CY71+DK71+DW71+DZ71+EC71+EF71+EI71+EL71+EO71+ER71+EX71+FA71+FG71+FV71+GN71+HC71+HR71+HX71+IA71+ID71+IJ71+IM71+IP71+IS71+IV71+IY71+JE71+JH71+JN71+JQ71+JW71+JZ71+KI71+KO71+KU71+KX71+LG71+LJ71+LM71+LS71+LV71+CP71+FD71+AN71+EU71+FP71+FS71+LP71+HU71+HO71+CV71+LD71+LA71+KC71+JT71+JK71+IG71+HL71+HI71+HF71+FY71+DH71+DE71+CS71+CA71+BU71+BO71+BF71+AZ71+AK71+AE71+Y71+JB71+GK71+GH71+CM71+LY71+DB71+GB71+FJ71+BX71+GZ71+DT71+GE71+FM71+#REF!+GT71</f>
        <v>#REF!</v>
      </c>
      <c r="MC71" s="3"/>
      <c r="MD71" s="4"/>
      <c r="ME71" s="3"/>
      <c r="MF71" s="3"/>
      <c r="MG71" s="3"/>
      <c r="MH71" s="4"/>
      <c r="MI71" s="3"/>
      <c r="MJ71" s="3"/>
      <c r="MK71" s="3"/>
      <c r="ML71" s="4"/>
      <c r="MM71" s="3"/>
      <c r="MN71" s="3"/>
      <c r="MO71" s="1"/>
    </row>
    <row r="72" spans="1:428" x14ac:dyDescent="0.3">
      <c r="A72" s="52">
        <v>2009</v>
      </c>
      <c r="B72" s="53" t="s">
        <v>6</v>
      </c>
      <c r="C72" s="36"/>
      <c r="D72" s="12"/>
      <c r="E72" s="37"/>
      <c r="F72" s="36">
        <v>0</v>
      </c>
      <c r="G72" s="12">
        <v>0</v>
      </c>
      <c r="H72" s="37">
        <f t="shared" si="827"/>
        <v>0</v>
      </c>
      <c r="I72" s="36"/>
      <c r="J72" s="12"/>
      <c r="K72" s="37"/>
      <c r="L72" s="36">
        <v>0</v>
      </c>
      <c r="M72" s="12">
        <v>0</v>
      </c>
      <c r="N72" s="37">
        <v>0</v>
      </c>
      <c r="O72" s="36">
        <v>5</v>
      </c>
      <c r="P72" s="12">
        <v>182</v>
      </c>
      <c r="Q72" s="37">
        <f t="shared" si="828"/>
        <v>36400</v>
      </c>
      <c r="R72" s="36">
        <v>0</v>
      </c>
      <c r="S72" s="12">
        <v>0</v>
      </c>
      <c r="T72" s="37">
        <v>0</v>
      </c>
      <c r="U72" s="36">
        <v>0</v>
      </c>
      <c r="V72" s="12">
        <v>0</v>
      </c>
      <c r="W72" s="37">
        <f t="shared" si="829"/>
        <v>0</v>
      </c>
      <c r="X72" s="36">
        <v>0</v>
      </c>
      <c r="Y72" s="12">
        <v>0</v>
      </c>
      <c r="Z72" s="37">
        <v>0</v>
      </c>
      <c r="AA72" s="36">
        <v>1</v>
      </c>
      <c r="AB72" s="12">
        <v>3</v>
      </c>
      <c r="AC72" s="37">
        <f t="shared" ref="AC72" si="853">AB72/AA72*1000</f>
        <v>3000</v>
      </c>
      <c r="AD72" s="36">
        <v>0</v>
      </c>
      <c r="AE72" s="12">
        <v>0</v>
      </c>
      <c r="AF72" s="37">
        <v>0</v>
      </c>
      <c r="AG72" s="36">
        <v>207</v>
      </c>
      <c r="AH72" s="12">
        <v>11963</v>
      </c>
      <c r="AI72" s="37">
        <f t="shared" si="830"/>
        <v>57792.270531400965</v>
      </c>
      <c r="AJ72" s="36">
        <v>0</v>
      </c>
      <c r="AK72" s="12">
        <v>0</v>
      </c>
      <c r="AL72" s="37">
        <v>0</v>
      </c>
      <c r="AM72" s="36">
        <v>0</v>
      </c>
      <c r="AN72" s="12">
        <v>0</v>
      </c>
      <c r="AO72" s="37">
        <v>0</v>
      </c>
      <c r="AP72" s="36">
        <v>0</v>
      </c>
      <c r="AQ72" s="12">
        <v>0</v>
      </c>
      <c r="AR72" s="37">
        <v>0</v>
      </c>
      <c r="AS72" s="36">
        <v>0</v>
      </c>
      <c r="AT72" s="12">
        <v>0</v>
      </c>
      <c r="AU72" s="37">
        <v>0</v>
      </c>
      <c r="AV72" s="36">
        <v>0</v>
      </c>
      <c r="AW72" s="12">
        <v>0</v>
      </c>
      <c r="AX72" s="37">
        <f t="shared" si="831"/>
        <v>0</v>
      </c>
      <c r="AY72" s="36">
        <v>0</v>
      </c>
      <c r="AZ72" s="12">
        <v>0</v>
      </c>
      <c r="BA72" s="37">
        <v>0</v>
      </c>
      <c r="BB72" s="36">
        <v>0</v>
      </c>
      <c r="BC72" s="12">
        <v>0</v>
      </c>
      <c r="BD72" s="37">
        <v>0</v>
      </c>
      <c r="BE72" s="36">
        <v>0</v>
      </c>
      <c r="BF72" s="12">
        <v>0</v>
      </c>
      <c r="BG72" s="37">
        <v>0</v>
      </c>
      <c r="BH72" s="36">
        <v>0</v>
      </c>
      <c r="BI72" s="12">
        <v>0</v>
      </c>
      <c r="BJ72" s="37">
        <v>0</v>
      </c>
      <c r="BK72" s="36">
        <v>19</v>
      </c>
      <c r="BL72" s="12">
        <v>495</v>
      </c>
      <c r="BM72" s="37">
        <f t="shared" si="832"/>
        <v>26052.63157894737</v>
      </c>
      <c r="BN72" s="36">
        <v>0</v>
      </c>
      <c r="BO72" s="12">
        <v>0</v>
      </c>
      <c r="BP72" s="37">
        <v>0</v>
      </c>
      <c r="BQ72" s="36">
        <v>0</v>
      </c>
      <c r="BR72" s="12">
        <v>0</v>
      </c>
      <c r="BS72" s="37">
        <f t="shared" si="833"/>
        <v>0</v>
      </c>
      <c r="BT72" s="36">
        <v>0</v>
      </c>
      <c r="BU72" s="12">
        <v>0</v>
      </c>
      <c r="BV72" s="37">
        <v>0</v>
      </c>
      <c r="BW72" s="36">
        <v>0</v>
      </c>
      <c r="BX72" s="12">
        <v>0</v>
      </c>
      <c r="BY72" s="37">
        <v>0</v>
      </c>
      <c r="BZ72" s="36">
        <v>0</v>
      </c>
      <c r="CA72" s="12">
        <v>0</v>
      </c>
      <c r="CB72" s="37">
        <v>0</v>
      </c>
      <c r="CC72" s="36">
        <v>0</v>
      </c>
      <c r="CD72" s="12">
        <v>0</v>
      </c>
      <c r="CE72" s="37">
        <v>0</v>
      </c>
      <c r="CF72" s="36">
        <v>24</v>
      </c>
      <c r="CG72" s="12">
        <v>878</v>
      </c>
      <c r="CH72" s="37">
        <f t="shared" si="834"/>
        <v>36583.333333333336</v>
      </c>
      <c r="CI72" s="36">
        <v>0</v>
      </c>
      <c r="CJ72" s="12">
        <v>0</v>
      </c>
      <c r="CK72" s="37">
        <v>0</v>
      </c>
      <c r="CL72" s="36">
        <v>0</v>
      </c>
      <c r="CM72" s="12">
        <v>0</v>
      </c>
      <c r="CN72" s="37">
        <v>0</v>
      </c>
      <c r="CO72" s="36">
        <v>0</v>
      </c>
      <c r="CP72" s="12">
        <v>0</v>
      </c>
      <c r="CQ72" s="37">
        <v>0</v>
      </c>
      <c r="CR72" s="36">
        <v>0</v>
      </c>
      <c r="CS72" s="12">
        <v>0</v>
      </c>
      <c r="CT72" s="37">
        <v>0</v>
      </c>
      <c r="CU72" s="36">
        <v>0</v>
      </c>
      <c r="CV72" s="12">
        <v>0</v>
      </c>
      <c r="CW72" s="37">
        <v>0</v>
      </c>
      <c r="CX72" s="36">
        <v>3</v>
      </c>
      <c r="CY72" s="12">
        <v>184</v>
      </c>
      <c r="CZ72" s="37">
        <f t="shared" si="835"/>
        <v>61333.333333333336</v>
      </c>
      <c r="DA72" s="36">
        <v>0</v>
      </c>
      <c r="DB72" s="12">
        <v>0</v>
      </c>
      <c r="DC72" s="37">
        <v>0</v>
      </c>
      <c r="DD72" s="36">
        <v>1</v>
      </c>
      <c r="DE72" s="12">
        <v>30</v>
      </c>
      <c r="DF72" s="37">
        <f t="shared" si="836"/>
        <v>30000</v>
      </c>
      <c r="DG72" s="36">
        <v>0</v>
      </c>
      <c r="DH72" s="12">
        <v>0</v>
      </c>
      <c r="DI72" s="37">
        <v>0</v>
      </c>
      <c r="DJ72" s="36">
        <v>2</v>
      </c>
      <c r="DK72" s="12">
        <v>39</v>
      </c>
      <c r="DL72" s="37">
        <f t="shared" ref="DL72" si="854">DK72/DJ72*1000</f>
        <v>19500</v>
      </c>
      <c r="DM72" s="36"/>
      <c r="DN72" s="12"/>
      <c r="DO72" s="37"/>
      <c r="DP72" s="36"/>
      <c r="DQ72" s="12"/>
      <c r="DR72" s="37"/>
      <c r="DS72" s="36">
        <v>0</v>
      </c>
      <c r="DT72" s="12">
        <v>0</v>
      </c>
      <c r="DU72" s="37">
        <v>0</v>
      </c>
      <c r="DV72" s="36">
        <v>0</v>
      </c>
      <c r="DW72" s="12">
        <v>0</v>
      </c>
      <c r="DX72" s="37">
        <v>0</v>
      </c>
      <c r="DY72" s="36">
        <v>3</v>
      </c>
      <c r="DZ72" s="12">
        <v>76</v>
      </c>
      <c r="EA72" s="37">
        <f t="shared" ref="EA72:EA73" si="855">DZ72/DY72*1000</f>
        <v>25333.333333333332</v>
      </c>
      <c r="EB72" s="36">
        <v>1</v>
      </c>
      <c r="EC72" s="12">
        <v>21</v>
      </c>
      <c r="ED72" s="37">
        <f t="shared" ref="ED72:ED73" si="856">EC72/EB72*1000</f>
        <v>21000</v>
      </c>
      <c r="EE72" s="36">
        <v>0</v>
      </c>
      <c r="EF72" s="12">
        <v>0</v>
      </c>
      <c r="EG72" s="37">
        <v>0</v>
      </c>
      <c r="EH72" s="36">
        <v>0</v>
      </c>
      <c r="EI72" s="12">
        <v>0</v>
      </c>
      <c r="EJ72" s="37">
        <v>0</v>
      </c>
      <c r="EK72" s="36">
        <v>0</v>
      </c>
      <c r="EL72" s="12">
        <v>0</v>
      </c>
      <c r="EM72" s="37">
        <v>0</v>
      </c>
      <c r="EN72" s="36">
        <v>130</v>
      </c>
      <c r="EO72" s="12">
        <v>4640</v>
      </c>
      <c r="EP72" s="37">
        <f t="shared" si="838"/>
        <v>35692.307692307695</v>
      </c>
      <c r="EQ72" s="36">
        <v>13</v>
      </c>
      <c r="ER72" s="12">
        <v>322</v>
      </c>
      <c r="ES72" s="37">
        <f t="shared" si="839"/>
        <v>24769.23076923077</v>
      </c>
      <c r="ET72" s="36">
        <v>0</v>
      </c>
      <c r="EU72" s="12">
        <v>0</v>
      </c>
      <c r="EV72" s="37">
        <v>0</v>
      </c>
      <c r="EW72" s="36">
        <v>0</v>
      </c>
      <c r="EX72" s="12">
        <v>0</v>
      </c>
      <c r="EY72" s="37">
        <v>0</v>
      </c>
      <c r="EZ72" s="36">
        <v>0</v>
      </c>
      <c r="FA72" s="12">
        <v>0</v>
      </c>
      <c r="FB72" s="37">
        <v>0</v>
      </c>
      <c r="FC72" s="36">
        <v>0</v>
      </c>
      <c r="FD72" s="12">
        <v>0</v>
      </c>
      <c r="FE72" s="37">
        <v>0</v>
      </c>
      <c r="FF72" s="36">
        <v>0</v>
      </c>
      <c r="FG72" s="12">
        <v>0</v>
      </c>
      <c r="FH72" s="37">
        <v>0</v>
      </c>
      <c r="FI72" s="36">
        <v>0</v>
      </c>
      <c r="FJ72" s="12">
        <v>0</v>
      </c>
      <c r="FK72" s="37">
        <v>0</v>
      </c>
      <c r="FL72" s="36">
        <v>0</v>
      </c>
      <c r="FM72" s="12">
        <v>0</v>
      </c>
      <c r="FN72" s="37">
        <v>0</v>
      </c>
      <c r="FO72" s="36">
        <v>0</v>
      </c>
      <c r="FP72" s="12">
        <v>0</v>
      </c>
      <c r="FQ72" s="37">
        <v>0</v>
      </c>
      <c r="FR72" s="36">
        <v>0</v>
      </c>
      <c r="FS72" s="12">
        <v>0</v>
      </c>
      <c r="FT72" s="37">
        <v>0</v>
      </c>
      <c r="FU72" s="36">
        <v>0</v>
      </c>
      <c r="FV72" s="12">
        <v>0</v>
      </c>
      <c r="FW72" s="37">
        <v>0</v>
      </c>
      <c r="FX72" s="36">
        <v>0</v>
      </c>
      <c r="FY72" s="12">
        <v>0</v>
      </c>
      <c r="FZ72" s="37">
        <v>0</v>
      </c>
      <c r="GA72" s="36">
        <v>0</v>
      </c>
      <c r="GB72" s="12">
        <v>0</v>
      </c>
      <c r="GC72" s="37">
        <v>0</v>
      </c>
      <c r="GD72" s="36">
        <v>0</v>
      </c>
      <c r="GE72" s="12">
        <v>0</v>
      </c>
      <c r="GF72" s="37">
        <v>0</v>
      </c>
      <c r="GG72" s="36">
        <v>0</v>
      </c>
      <c r="GH72" s="12">
        <v>0</v>
      </c>
      <c r="GI72" s="37">
        <v>0</v>
      </c>
      <c r="GJ72" s="36">
        <v>0</v>
      </c>
      <c r="GK72" s="12">
        <v>0</v>
      </c>
      <c r="GL72" s="37">
        <v>0</v>
      </c>
      <c r="GM72" s="36">
        <v>26</v>
      </c>
      <c r="GN72" s="12">
        <v>161</v>
      </c>
      <c r="GO72" s="37">
        <f t="shared" ref="GO72:GO82" si="857">GN72/GM72*1000</f>
        <v>6192.3076923076924</v>
      </c>
      <c r="GP72" s="36">
        <v>0</v>
      </c>
      <c r="GQ72" s="12">
        <v>0</v>
      </c>
      <c r="GR72" s="37">
        <f t="shared" si="841"/>
        <v>0</v>
      </c>
      <c r="GS72" s="36">
        <v>0</v>
      </c>
      <c r="GT72" s="12">
        <v>0</v>
      </c>
      <c r="GU72" s="37">
        <f t="shared" si="842"/>
        <v>0</v>
      </c>
      <c r="GV72" s="36">
        <v>0</v>
      </c>
      <c r="GW72" s="12">
        <v>0</v>
      </c>
      <c r="GX72" s="37">
        <f t="shared" si="843"/>
        <v>0</v>
      </c>
      <c r="GY72" s="36">
        <v>0</v>
      </c>
      <c r="GZ72" s="12">
        <v>0</v>
      </c>
      <c r="HA72" s="37">
        <v>0</v>
      </c>
      <c r="HB72" s="36">
        <v>7</v>
      </c>
      <c r="HC72" s="12">
        <v>401</v>
      </c>
      <c r="HD72" s="37">
        <f t="shared" ref="HD72" si="858">HC72/HB72*1000</f>
        <v>57285.714285714283</v>
      </c>
      <c r="HE72" s="36">
        <v>0</v>
      </c>
      <c r="HF72" s="12">
        <v>0</v>
      </c>
      <c r="HG72" s="37">
        <v>0</v>
      </c>
      <c r="HH72" s="36">
        <v>0</v>
      </c>
      <c r="HI72" s="12">
        <v>0</v>
      </c>
      <c r="HJ72" s="37">
        <v>0</v>
      </c>
      <c r="HK72" s="36">
        <v>0</v>
      </c>
      <c r="HL72" s="12">
        <v>0</v>
      </c>
      <c r="HM72" s="37">
        <v>0</v>
      </c>
      <c r="HN72" s="36">
        <v>0</v>
      </c>
      <c r="HO72" s="12">
        <v>0</v>
      </c>
      <c r="HP72" s="37">
        <v>0</v>
      </c>
      <c r="HQ72" s="36">
        <v>0</v>
      </c>
      <c r="HR72" s="12">
        <v>0</v>
      </c>
      <c r="HS72" s="37">
        <v>0</v>
      </c>
      <c r="HT72" s="36">
        <v>0</v>
      </c>
      <c r="HU72" s="12">
        <v>0</v>
      </c>
      <c r="HV72" s="37">
        <v>0</v>
      </c>
      <c r="HW72" s="36">
        <v>0</v>
      </c>
      <c r="HX72" s="12">
        <v>0</v>
      </c>
      <c r="HY72" s="37">
        <v>0</v>
      </c>
      <c r="HZ72" s="36">
        <v>0</v>
      </c>
      <c r="IA72" s="12">
        <v>0</v>
      </c>
      <c r="IB72" s="37">
        <v>0</v>
      </c>
      <c r="IC72" s="36">
        <v>0</v>
      </c>
      <c r="ID72" s="12">
        <v>0</v>
      </c>
      <c r="IE72" s="37">
        <v>0</v>
      </c>
      <c r="IF72" s="36">
        <v>0</v>
      </c>
      <c r="IG72" s="12">
        <v>0</v>
      </c>
      <c r="IH72" s="37">
        <v>0</v>
      </c>
      <c r="II72" s="36">
        <v>0</v>
      </c>
      <c r="IJ72" s="12">
        <v>0</v>
      </c>
      <c r="IK72" s="37">
        <v>0</v>
      </c>
      <c r="IL72" s="36">
        <v>0</v>
      </c>
      <c r="IM72" s="12">
        <v>0</v>
      </c>
      <c r="IN72" s="37">
        <v>0</v>
      </c>
      <c r="IO72" s="36">
        <v>0</v>
      </c>
      <c r="IP72" s="12">
        <v>0</v>
      </c>
      <c r="IQ72" s="37">
        <v>0</v>
      </c>
      <c r="IR72" s="36">
        <v>10</v>
      </c>
      <c r="IS72" s="12">
        <v>501</v>
      </c>
      <c r="IT72" s="37">
        <f t="shared" si="844"/>
        <v>50100</v>
      </c>
      <c r="IU72" s="36">
        <v>0</v>
      </c>
      <c r="IV72" s="12">
        <v>0</v>
      </c>
      <c r="IW72" s="37">
        <v>0</v>
      </c>
      <c r="IX72" s="36">
        <v>0</v>
      </c>
      <c r="IY72" s="12">
        <v>0</v>
      </c>
      <c r="IZ72" s="37">
        <v>0</v>
      </c>
      <c r="JA72" s="36">
        <v>0</v>
      </c>
      <c r="JB72" s="12">
        <v>0</v>
      </c>
      <c r="JC72" s="37">
        <v>0</v>
      </c>
      <c r="JD72" s="36">
        <v>0</v>
      </c>
      <c r="JE72" s="12">
        <v>0</v>
      </c>
      <c r="JF72" s="37">
        <v>0</v>
      </c>
      <c r="JG72" s="36">
        <v>4</v>
      </c>
      <c r="JH72" s="12">
        <v>74</v>
      </c>
      <c r="JI72" s="37">
        <f t="shared" si="846"/>
        <v>18500</v>
      </c>
      <c r="JJ72" s="36">
        <v>0</v>
      </c>
      <c r="JK72" s="12">
        <v>0</v>
      </c>
      <c r="JL72" s="37">
        <v>0</v>
      </c>
      <c r="JM72" s="36">
        <v>0</v>
      </c>
      <c r="JN72" s="12">
        <v>0</v>
      </c>
      <c r="JO72" s="37">
        <v>0</v>
      </c>
      <c r="JP72" s="36">
        <v>0</v>
      </c>
      <c r="JQ72" s="12">
        <v>0</v>
      </c>
      <c r="JR72" s="37">
        <v>0</v>
      </c>
      <c r="JS72" s="36">
        <v>0</v>
      </c>
      <c r="JT72" s="12">
        <v>0</v>
      </c>
      <c r="JU72" s="37">
        <v>0</v>
      </c>
      <c r="JV72" s="36">
        <v>0</v>
      </c>
      <c r="JW72" s="12">
        <v>0</v>
      </c>
      <c r="JX72" s="37">
        <v>0</v>
      </c>
      <c r="JY72" s="36">
        <v>0</v>
      </c>
      <c r="JZ72" s="12">
        <v>0</v>
      </c>
      <c r="KA72" s="37">
        <v>0</v>
      </c>
      <c r="KB72" s="36">
        <v>0</v>
      </c>
      <c r="KC72" s="12">
        <v>0</v>
      </c>
      <c r="KD72" s="37">
        <v>0</v>
      </c>
      <c r="KE72" s="36"/>
      <c r="KF72" s="12"/>
      <c r="KG72" s="37"/>
      <c r="KH72" s="36">
        <v>0</v>
      </c>
      <c r="KI72" s="12">
        <v>0</v>
      </c>
      <c r="KJ72" s="37">
        <v>0</v>
      </c>
      <c r="KK72" s="36">
        <v>0</v>
      </c>
      <c r="KL72" s="12">
        <v>0</v>
      </c>
      <c r="KM72" s="37">
        <f t="shared" si="848"/>
        <v>0</v>
      </c>
      <c r="KN72" s="36">
        <v>8</v>
      </c>
      <c r="KO72" s="12">
        <v>300</v>
      </c>
      <c r="KP72" s="37">
        <f t="shared" si="849"/>
        <v>37500</v>
      </c>
      <c r="KQ72" s="36"/>
      <c r="KR72" s="12"/>
      <c r="KS72" s="37"/>
      <c r="KT72" s="36">
        <v>0</v>
      </c>
      <c r="KU72" s="12">
        <v>0</v>
      </c>
      <c r="KV72" s="37">
        <v>0</v>
      </c>
      <c r="KW72" s="36">
        <v>0</v>
      </c>
      <c r="KX72" s="12">
        <v>0</v>
      </c>
      <c r="KY72" s="37">
        <v>0</v>
      </c>
      <c r="KZ72" s="36">
        <v>0</v>
      </c>
      <c r="LA72" s="12">
        <v>0</v>
      </c>
      <c r="LB72" s="37">
        <v>0</v>
      </c>
      <c r="LC72" s="36">
        <v>0</v>
      </c>
      <c r="LD72" s="12">
        <v>0</v>
      </c>
      <c r="LE72" s="37">
        <v>0</v>
      </c>
      <c r="LF72" s="36">
        <v>0</v>
      </c>
      <c r="LG72" s="12">
        <v>0</v>
      </c>
      <c r="LH72" s="37">
        <v>0</v>
      </c>
      <c r="LI72" s="36">
        <v>48</v>
      </c>
      <c r="LJ72" s="12">
        <v>739</v>
      </c>
      <c r="LK72" s="37">
        <f t="shared" si="850"/>
        <v>15395.833333333334</v>
      </c>
      <c r="LL72" s="36">
        <v>21</v>
      </c>
      <c r="LM72" s="12">
        <v>309</v>
      </c>
      <c r="LN72" s="37">
        <f t="shared" si="851"/>
        <v>14714.285714285714</v>
      </c>
      <c r="LO72" s="36">
        <v>0</v>
      </c>
      <c r="LP72" s="12">
        <v>0</v>
      </c>
      <c r="LQ72" s="37">
        <v>0</v>
      </c>
      <c r="LR72" s="36">
        <v>0</v>
      </c>
      <c r="LS72" s="12">
        <v>0</v>
      </c>
      <c r="LT72" s="37">
        <v>0</v>
      </c>
      <c r="LU72" s="36">
        <v>0</v>
      </c>
      <c r="LV72" s="12">
        <v>0</v>
      </c>
      <c r="LW72" s="37">
        <v>0</v>
      </c>
      <c r="LX72" s="36">
        <v>0</v>
      </c>
      <c r="LY72" s="12">
        <v>0</v>
      </c>
      <c r="LZ72" s="37">
        <v>0</v>
      </c>
      <c r="MA72" s="6" t="e">
        <f>L72+O72+R72+AA72+AG72+AP72+AS72+BB72+BH72+BK72+CC72+CF72+CI72+CX72+DJ72+DV72+DY72+EB72+EE72+EH72+EK72+EN72+EQ72+EW72+EZ72+FF72+FU72+GM72+HB72+HQ72+HW72+HZ72+IC72+II72+IL72+IO72+IR72+IU72+IX72+JD72+JG72+JM72+JP72+JV72+JY72+KH72+KN72+KT72+KW72+LF72+LI72+LL72+LR72+LU72+CO72+FC72+AM72+ET72+FO72+FR72+LO72+HT72+HN72+CU72+LC72+KZ72+KB72+JS72+JJ72+IF72+HK72+HH72+HE72+FX72+DG72+DD72+CR72+BZ72+BT72+BN72+BE72+AY72+AJ72+AD72+X72+JA72+GJ72+GG72+CL72+LX72+DA72+GA72+FI72+BW72+GY72+DS72+GD72+FL72+#REF!+GS72</f>
        <v>#REF!</v>
      </c>
      <c r="MB72" s="63" t="e">
        <f>M72+P72+S72+AB72+AH72+AQ72+AT72+BC72+BI72+BL72+CD72+CG72+CJ72+CY72+DK72+DW72+DZ72+EC72+EF72+EI72+EL72+EO72+ER72+EX72+FA72+FG72+FV72+GN72+HC72+HR72+HX72+IA72+ID72+IJ72+IM72+IP72+IS72+IV72+IY72+JE72+JH72+JN72+JQ72+JW72+JZ72+KI72+KO72+KU72+KX72+LG72+LJ72+LM72+LS72+LV72+CP72+FD72+AN72+EU72+FP72+FS72+LP72+HU72+HO72+CV72+LD72+LA72+KC72+JT72+JK72+IG72+HL72+HI72+HF72+FY72+DH72+DE72+CS72+CA72+BU72+BO72+BF72+AZ72+AK72+AE72+Y72+JB72+GK72+GH72+CM72+LY72+DB72+GB72+FJ72+BX72+GZ72+DT72+GE72+FM72+#REF!+GT72</f>
        <v>#REF!</v>
      </c>
      <c r="MC72" s="3"/>
      <c r="MD72" s="4"/>
      <c r="ME72" s="3"/>
      <c r="MF72" s="3"/>
      <c r="MG72" s="3"/>
      <c r="MH72" s="4"/>
      <c r="MI72" s="3"/>
      <c r="MJ72" s="3"/>
      <c r="MK72" s="3"/>
      <c r="ML72" s="4"/>
      <c r="MM72" s="3"/>
      <c r="MN72" s="3"/>
      <c r="MO72" s="1"/>
    </row>
    <row r="73" spans="1:428" x14ac:dyDescent="0.3">
      <c r="A73" s="52">
        <v>2009</v>
      </c>
      <c r="B73" s="53" t="s">
        <v>7</v>
      </c>
      <c r="C73" s="36"/>
      <c r="D73" s="12"/>
      <c r="E73" s="37"/>
      <c r="F73" s="36">
        <v>0</v>
      </c>
      <c r="G73" s="12">
        <v>0</v>
      </c>
      <c r="H73" s="37">
        <f t="shared" si="827"/>
        <v>0</v>
      </c>
      <c r="I73" s="36"/>
      <c r="J73" s="12"/>
      <c r="K73" s="37"/>
      <c r="L73" s="36">
        <v>0</v>
      </c>
      <c r="M73" s="12">
        <v>0</v>
      </c>
      <c r="N73" s="37">
        <v>0</v>
      </c>
      <c r="O73" s="36">
        <v>32</v>
      </c>
      <c r="P73" s="12">
        <v>1078</v>
      </c>
      <c r="Q73" s="37">
        <f t="shared" si="828"/>
        <v>33687.5</v>
      </c>
      <c r="R73" s="36">
        <v>0</v>
      </c>
      <c r="S73" s="12">
        <v>0</v>
      </c>
      <c r="T73" s="37">
        <v>0</v>
      </c>
      <c r="U73" s="36">
        <v>0</v>
      </c>
      <c r="V73" s="12">
        <v>0</v>
      </c>
      <c r="W73" s="37">
        <f t="shared" si="829"/>
        <v>0</v>
      </c>
      <c r="X73" s="36">
        <v>0</v>
      </c>
      <c r="Y73" s="12">
        <v>0</v>
      </c>
      <c r="Z73" s="37">
        <v>0</v>
      </c>
      <c r="AA73" s="36">
        <v>0</v>
      </c>
      <c r="AB73" s="12">
        <v>0</v>
      </c>
      <c r="AC73" s="37">
        <v>0</v>
      </c>
      <c r="AD73" s="36">
        <v>0</v>
      </c>
      <c r="AE73" s="12">
        <v>0</v>
      </c>
      <c r="AF73" s="37">
        <v>0</v>
      </c>
      <c r="AG73" s="36">
        <v>210</v>
      </c>
      <c r="AH73" s="12">
        <v>10752</v>
      </c>
      <c r="AI73" s="37">
        <f t="shared" si="830"/>
        <v>51200</v>
      </c>
      <c r="AJ73" s="36">
        <v>0</v>
      </c>
      <c r="AK73" s="12">
        <v>0</v>
      </c>
      <c r="AL73" s="37">
        <v>0</v>
      </c>
      <c r="AM73" s="36">
        <v>0</v>
      </c>
      <c r="AN73" s="12">
        <v>0</v>
      </c>
      <c r="AO73" s="37">
        <v>0</v>
      </c>
      <c r="AP73" s="36">
        <v>0</v>
      </c>
      <c r="AQ73" s="12">
        <v>0</v>
      </c>
      <c r="AR73" s="37">
        <v>0</v>
      </c>
      <c r="AS73" s="36">
        <v>1</v>
      </c>
      <c r="AT73" s="12">
        <v>40</v>
      </c>
      <c r="AU73" s="37">
        <f t="shared" ref="AU73" si="859">AT73/AS73*1000</f>
        <v>40000</v>
      </c>
      <c r="AV73" s="36">
        <v>0</v>
      </c>
      <c r="AW73" s="12">
        <v>0</v>
      </c>
      <c r="AX73" s="37">
        <f t="shared" si="831"/>
        <v>0</v>
      </c>
      <c r="AY73" s="36">
        <v>0</v>
      </c>
      <c r="AZ73" s="12">
        <v>0</v>
      </c>
      <c r="BA73" s="37">
        <v>0</v>
      </c>
      <c r="BB73" s="36">
        <v>0</v>
      </c>
      <c r="BC73" s="12">
        <v>0</v>
      </c>
      <c r="BD73" s="37">
        <v>0</v>
      </c>
      <c r="BE73" s="36">
        <v>0</v>
      </c>
      <c r="BF73" s="12">
        <v>0</v>
      </c>
      <c r="BG73" s="37">
        <v>0</v>
      </c>
      <c r="BH73" s="36">
        <v>0</v>
      </c>
      <c r="BI73" s="12">
        <v>0</v>
      </c>
      <c r="BJ73" s="37">
        <v>0</v>
      </c>
      <c r="BK73" s="36">
        <v>20</v>
      </c>
      <c r="BL73" s="12">
        <v>485</v>
      </c>
      <c r="BM73" s="37">
        <f t="shared" si="832"/>
        <v>24250</v>
      </c>
      <c r="BN73" s="36">
        <v>0</v>
      </c>
      <c r="BO73" s="12">
        <v>0</v>
      </c>
      <c r="BP73" s="37">
        <v>0</v>
      </c>
      <c r="BQ73" s="36">
        <v>0</v>
      </c>
      <c r="BR73" s="12">
        <v>0</v>
      </c>
      <c r="BS73" s="37">
        <f t="shared" si="833"/>
        <v>0</v>
      </c>
      <c r="BT73" s="36">
        <v>0</v>
      </c>
      <c r="BU73" s="12">
        <v>0</v>
      </c>
      <c r="BV73" s="37">
        <v>0</v>
      </c>
      <c r="BW73" s="36">
        <v>0</v>
      </c>
      <c r="BX73" s="12">
        <v>0</v>
      </c>
      <c r="BY73" s="37">
        <v>0</v>
      </c>
      <c r="BZ73" s="36">
        <v>0</v>
      </c>
      <c r="CA73" s="12">
        <v>0</v>
      </c>
      <c r="CB73" s="37">
        <v>0</v>
      </c>
      <c r="CC73" s="36">
        <v>0</v>
      </c>
      <c r="CD73" s="12">
        <v>0</v>
      </c>
      <c r="CE73" s="37">
        <v>0</v>
      </c>
      <c r="CF73" s="36">
        <v>4</v>
      </c>
      <c r="CG73" s="12">
        <v>95</v>
      </c>
      <c r="CH73" s="37">
        <f t="shared" si="834"/>
        <v>23750</v>
      </c>
      <c r="CI73" s="36">
        <v>0</v>
      </c>
      <c r="CJ73" s="12">
        <v>0</v>
      </c>
      <c r="CK73" s="37">
        <v>0</v>
      </c>
      <c r="CL73" s="36">
        <v>0</v>
      </c>
      <c r="CM73" s="12">
        <v>0</v>
      </c>
      <c r="CN73" s="37">
        <v>0</v>
      </c>
      <c r="CO73" s="36">
        <v>0</v>
      </c>
      <c r="CP73" s="12">
        <v>0</v>
      </c>
      <c r="CQ73" s="37">
        <v>0</v>
      </c>
      <c r="CR73" s="36">
        <v>0</v>
      </c>
      <c r="CS73" s="12">
        <v>0</v>
      </c>
      <c r="CT73" s="37">
        <v>0</v>
      </c>
      <c r="CU73" s="36">
        <v>0</v>
      </c>
      <c r="CV73" s="12">
        <v>0</v>
      </c>
      <c r="CW73" s="37">
        <v>0</v>
      </c>
      <c r="CX73" s="36">
        <v>4</v>
      </c>
      <c r="CY73" s="12">
        <v>245</v>
      </c>
      <c r="CZ73" s="37">
        <f t="shared" si="835"/>
        <v>61250</v>
      </c>
      <c r="DA73" s="36">
        <v>0</v>
      </c>
      <c r="DB73" s="12">
        <v>0</v>
      </c>
      <c r="DC73" s="37">
        <v>0</v>
      </c>
      <c r="DD73" s="36">
        <v>0</v>
      </c>
      <c r="DE73" s="12">
        <v>0</v>
      </c>
      <c r="DF73" s="37">
        <v>0</v>
      </c>
      <c r="DG73" s="36">
        <v>0</v>
      </c>
      <c r="DH73" s="12">
        <v>0</v>
      </c>
      <c r="DI73" s="37">
        <v>0</v>
      </c>
      <c r="DJ73" s="36">
        <v>0</v>
      </c>
      <c r="DK73" s="12">
        <v>0</v>
      </c>
      <c r="DL73" s="37">
        <v>0</v>
      </c>
      <c r="DM73" s="36"/>
      <c r="DN73" s="12"/>
      <c r="DO73" s="37"/>
      <c r="DP73" s="36"/>
      <c r="DQ73" s="12"/>
      <c r="DR73" s="37"/>
      <c r="DS73" s="36">
        <v>0</v>
      </c>
      <c r="DT73" s="12">
        <v>0</v>
      </c>
      <c r="DU73" s="37">
        <v>0</v>
      </c>
      <c r="DV73" s="36">
        <v>4</v>
      </c>
      <c r="DW73" s="12">
        <v>105</v>
      </c>
      <c r="DX73" s="37">
        <f t="shared" si="837"/>
        <v>26250</v>
      </c>
      <c r="DY73" s="36">
        <v>4</v>
      </c>
      <c r="DZ73" s="12">
        <v>86</v>
      </c>
      <c r="EA73" s="37">
        <f t="shared" si="855"/>
        <v>21500</v>
      </c>
      <c r="EB73" s="36">
        <v>1</v>
      </c>
      <c r="EC73" s="12">
        <v>6</v>
      </c>
      <c r="ED73" s="37">
        <f t="shared" si="856"/>
        <v>6000</v>
      </c>
      <c r="EE73" s="36">
        <v>0</v>
      </c>
      <c r="EF73" s="12">
        <v>0</v>
      </c>
      <c r="EG73" s="37">
        <v>0</v>
      </c>
      <c r="EH73" s="36">
        <v>0</v>
      </c>
      <c r="EI73" s="12">
        <v>0</v>
      </c>
      <c r="EJ73" s="37">
        <v>0</v>
      </c>
      <c r="EK73" s="36">
        <v>0</v>
      </c>
      <c r="EL73" s="12">
        <v>0</v>
      </c>
      <c r="EM73" s="37">
        <v>0</v>
      </c>
      <c r="EN73" s="36">
        <v>45</v>
      </c>
      <c r="EO73" s="12">
        <v>1596</v>
      </c>
      <c r="EP73" s="37">
        <f t="shared" si="838"/>
        <v>35466.666666666672</v>
      </c>
      <c r="EQ73" s="36">
        <v>29</v>
      </c>
      <c r="ER73" s="12">
        <v>1303</v>
      </c>
      <c r="ES73" s="37">
        <f t="shared" si="839"/>
        <v>44931.034482758616</v>
      </c>
      <c r="ET73" s="36">
        <v>0</v>
      </c>
      <c r="EU73" s="12">
        <v>0</v>
      </c>
      <c r="EV73" s="37">
        <v>0</v>
      </c>
      <c r="EW73" s="36">
        <v>0</v>
      </c>
      <c r="EX73" s="12">
        <v>0</v>
      </c>
      <c r="EY73" s="37">
        <v>0</v>
      </c>
      <c r="EZ73" s="36">
        <v>0</v>
      </c>
      <c r="FA73" s="12">
        <v>0</v>
      </c>
      <c r="FB73" s="37">
        <v>0</v>
      </c>
      <c r="FC73" s="36">
        <v>0</v>
      </c>
      <c r="FD73" s="12">
        <v>0</v>
      </c>
      <c r="FE73" s="37">
        <v>0</v>
      </c>
      <c r="FF73" s="36">
        <v>0</v>
      </c>
      <c r="FG73" s="12">
        <v>0</v>
      </c>
      <c r="FH73" s="37">
        <v>0</v>
      </c>
      <c r="FI73" s="36">
        <v>0</v>
      </c>
      <c r="FJ73" s="12">
        <v>0</v>
      </c>
      <c r="FK73" s="37">
        <v>0</v>
      </c>
      <c r="FL73" s="36">
        <v>0</v>
      </c>
      <c r="FM73" s="12">
        <v>0</v>
      </c>
      <c r="FN73" s="37">
        <v>0</v>
      </c>
      <c r="FO73" s="36">
        <v>0</v>
      </c>
      <c r="FP73" s="12">
        <v>0</v>
      </c>
      <c r="FQ73" s="37">
        <v>0</v>
      </c>
      <c r="FR73" s="36">
        <v>0</v>
      </c>
      <c r="FS73" s="12">
        <v>0</v>
      </c>
      <c r="FT73" s="37">
        <v>0</v>
      </c>
      <c r="FU73" s="36">
        <v>0</v>
      </c>
      <c r="FV73" s="12">
        <v>0</v>
      </c>
      <c r="FW73" s="37">
        <v>0</v>
      </c>
      <c r="FX73" s="36">
        <v>0</v>
      </c>
      <c r="FY73" s="12">
        <v>0</v>
      </c>
      <c r="FZ73" s="37">
        <v>0</v>
      </c>
      <c r="GA73" s="36">
        <v>0</v>
      </c>
      <c r="GB73" s="12">
        <v>0</v>
      </c>
      <c r="GC73" s="37">
        <v>0</v>
      </c>
      <c r="GD73" s="36">
        <v>0</v>
      </c>
      <c r="GE73" s="12">
        <v>0</v>
      </c>
      <c r="GF73" s="37">
        <v>0</v>
      </c>
      <c r="GG73" s="36">
        <v>0</v>
      </c>
      <c r="GH73" s="12">
        <v>0</v>
      </c>
      <c r="GI73" s="37">
        <v>0</v>
      </c>
      <c r="GJ73" s="36">
        <v>0</v>
      </c>
      <c r="GK73" s="12">
        <v>0</v>
      </c>
      <c r="GL73" s="37">
        <v>0</v>
      </c>
      <c r="GM73" s="36">
        <v>2</v>
      </c>
      <c r="GN73" s="12">
        <v>11</v>
      </c>
      <c r="GO73" s="37">
        <f t="shared" si="857"/>
        <v>5500</v>
      </c>
      <c r="GP73" s="36">
        <v>0</v>
      </c>
      <c r="GQ73" s="12">
        <v>0</v>
      </c>
      <c r="GR73" s="37">
        <f t="shared" si="841"/>
        <v>0</v>
      </c>
      <c r="GS73" s="36">
        <v>0</v>
      </c>
      <c r="GT73" s="12">
        <v>0</v>
      </c>
      <c r="GU73" s="37">
        <f t="shared" si="842"/>
        <v>0</v>
      </c>
      <c r="GV73" s="36">
        <v>0</v>
      </c>
      <c r="GW73" s="12">
        <v>0</v>
      </c>
      <c r="GX73" s="37">
        <f t="shared" si="843"/>
        <v>0</v>
      </c>
      <c r="GY73" s="36">
        <v>0</v>
      </c>
      <c r="GZ73" s="12">
        <v>0</v>
      </c>
      <c r="HA73" s="37">
        <v>0</v>
      </c>
      <c r="HB73" s="36">
        <v>0</v>
      </c>
      <c r="HC73" s="12">
        <v>0</v>
      </c>
      <c r="HD73" s="37">
        <v>0</v>
      </c>
      <c r="HE73" s="36">
        <v>0</v>
      </c>
      <c r="HF73" s="12">
        <v>0</v>
      </c>
      <c r="HG73" s="37">
        <v>0</v>
      </c>
      <c r="HH73" s="36">
        <v>0</v>
      </c>
      <c r="HI73" s="12">
        <v>0</v>
      </c>
      <c r="HJ73" s="37">
        <v>0</v>
      </c>
      <c r="HK73" s="36">
        <v>0</v>
      </c>
      <c r="HL73" s="12">
        <v>0</v>
      </c>
      <c r="HM73" s="37">
        <v>0</v>
      </c>
      <c r="HN73" s="36">
        <v>0</v>
      </c>
      <c r="HO73" s="12">
        <v>0</v>
      </c>
      <c r="HP73" s="37">
        <v>0</v>
      </c>
      <c r="HQ73" s="36">
        <v>0</v>
      </c>
      <c r="HR73" s="12">
        <v>0</v>
      </c>
      <c r="HS73" s="37">
        <v>0</v>
      </c>
      <c r="HT73" s="36">
        <v>0</v>
      </c>
      <c r="HU73" s="12">
        <v>0</v>
      </c>
      <c r="HV73" s="37">
        <v>0</v>
      </c>
      <c r="HW73" s="36">
        <v>1</v>
      </c>
      <c r="HX73" s="12">
        <v>10</v>
      </c>
      <c r="HY73" s="37">
        <f t="shared" ref="HY73:HY82" si="860">HX73/HW73*1000</f>
        <v>10000</v>
      </c>
      <c r="HZ73" s="36">
        <v>0</v>
      </c>
      <c r="IA73" s="12">
        <v>0</v>
      </c>
      <c r="IB73" s="37">
        <v>0</v>
      </c>
      <c r="IC73" s="36">
        <v>0</v>
      </c>
      <c r="ID73" s="12">
        <v>0</v>
      </c>
      <c r="IE73" s="37">
        <v>0</v>
      </c>
      <c r="IF73" s="36">
        <v>0</v>
      </c>
      <c r="IG73" s="12">
        <v>0</v>
      </c>
      <c r="IH73" s="37">
        <v>0</v>
      </c>
      <c r="II73" s="36">
        <v>0</v>
      </c>
      <c r="IJ73" s="12">
        <v>0</v>
      </c>
      <c r="IK73" s="37">
        <v>0</v>
      </c>
      <c r="IL73" s="36">
        <v>0</v>
      </c>
      <c r="IM73" s="12">
        <v>0</v>
      </c>
      <c r="IN73" s="37">
        <v>0</v>
      </c>
      <c r="IO73" s="36">
        <v>0</v>
      </c>
      <c r="IP73" s="12">
        <v>0</v>
      </c>
      <c r="IQ73" s="37">
        <v>0</v>
      </c>
      <c r="IR73" s="36">
        <v>7</v>
      </c>
      <c r="IS73" s="12">
        <v>441</v>
      </c>
      <c r="IT73" s="37">
        <f t="shared" si="844"/>
        <v>63000</v>
      </c>
      <c r="IU73" s="36">
        <v>0</v>
      </c>
      <c r="IV73" s="12">
        <v>0</v>
      </c>
      <c r="IW73" s="37">
        <v>0</v>
      </c>
      <c r="IX73" s="36">
        <v>0</v>
      </c>
      <c r="IY73" s="12">
        <v>0</v>
      </c>
      <c r="IZ73" s="37">
        <v>0</v>
      </c>
      <c r="JA73" s="36">
        <v>0</v>
      </c>
      <c r="JB73" s="12">
        <v>0</v>
      </c>
      <c r="JC73" s="37">
        <v>0</v>
      </c>
      <c r="JD73" s="36">
        <v>0</v>
      </c>
      <c r="JE73" s="12">
        <v>0</v>
      </c>
      <c r="JF73" s="37">
        <v>0</v>
      </c>
      <c r="JG73" s="36">
        <v>3</v>
      </c>
      <c r="JH73" s="12">
        <v>62</v>
      </c>
      <c r="JI73" s="37">
        <f t="shared" si="846"/>
        <v>20666.666666666668</v>
      </c>
      <c r="JJ73" s="36">
        <v>0</v>
      </c>
      <c r="JK73" s="12">
        <v>0</v>
      </c>
      <c r="JL73" s="37">
        <v>0</v>
      </c>
      <c r="JM73" s="36">
        <v>0</v>
      </c>
      <c r="JN73" s="12">
        <v>0</v>
      </c>
      <c r="JO73" s="37">
        <v>0</v>
      </c>
      <c r="JP73" s="36">
        <v>0</v>
      </c>
      <c r="JQ73" s="12">
        <v>0</v>
      </c>
      <c r="JR73" s="37">
        <v>0</v>
      </c>
      <c r="JS73" s="36">
        <v>0</v>
      </c>
      <c r="JT73" s="12">
        <v>0</v>
      </c>
      <c r="JU73" s="37">
        <v>0</v>
      </c>
      <c r="JV73" s="36">
        <v>0</v>
      </c>
      <c r="JW73" s="12">
        <v>0</v>
      </c>
      <c r="JX73" s="37">
        <v>0</v>
      </c>
      <c r="JY73" s="36">
        <v>0</v>
      </c>
      <c r="JZ73" s="12">
        <v>0</v>
      </c>
      <c r="KA73" s="37">
        <v>0</v>
      </c>
      <c r="KB73" s="36">
        <v>0</v>
      </c>
      <c r="KC73" s="12">
        <v>0</v>
      </c>
      <c r="KD73" s="37">
        <v>0</v>
      </c>
      <c r="KE73" s="36"/>
      <c r="KF73" s="12"/>
      <c r="KG73" s="37"/>
      <c r="KH73" s="36">
        <v>0</v>
      </c>
      <c r="KI73" s="12">
        <v>0</v>
      </c>
      <c r="KJ73" s="37">
        <v>0</v>
      </c>
      <c r="KK73" s="36">
        <v>0</v>
      </c>
      <c r="KL73" s="12">
        <v>0</v>
      </c>
      <c r="KM73" s="37">
        <f t="shared" si="848"/>
        <v>0</v>
      </c>
      <c r="KN73" s="36">
        <v>7</v>
      </c>
      <c r="KO73" s="12">
        <v>327</v>
      </c>
      <c r="KP73" s="37">
        <f t="shared" si="849"/>
        <v>46714.285714285717</v>
      </c>
      <c r="KQ73" s="36"/>
      <c r="KR73" s="12"/>
      <c r="KS73" s="37"/>
      <c r="KT73" s="36">
        <v>0</v>
      </c>
      <c r="KU73" s="12">
        <v>0</v>
      </c>
      <c r="KV73" s="37">
        <v>0</v>
      </c>
      <c r="KW73" s="36">
        <v>0</v>
      </c>
      <c r="KX73" s="12">
        <v>0</v>
      </c>
      <c r="KY73" s="37">
        <v>0</v>
      </c>
      <c r="KZ73" s="36">
        <v>0</v>
      </c>
      <c r="LA73" s="12">
        <v>0</v>
      </c>
      <c r="LB73" s="37">
        <v>0</v>
      </c>
      <c r="LC73" s="36">
        <v>0</v>
      </c>
      <c r="LD73" s="12">
        <v>0</v>
      </c>
      <c r="LE73" s="37">
        <v>0</v>
      </c>
      <c r="LF73" s="36">
        <v>0</v>
      </c>
      <c r="LG73" s="12">
        <v>0</v>
      </c>
      <c r="LH73" s="37">
        <v>0</v>
      </c>
      <c r="LI73" s="36">
        <v>11</v>
      </c>
      <c r="LJ73" s="12">
        <v>386</v>
      </c>
      <c r="LK73" s="37">
        <f t="shared" si="850"/>
        <v>35090.909090909096</v>
      </c>
      <c r="LL73" s="36">
        <v>17</v>
      </c>
      <c r="LM73" s="12">
        <v>156</v>
      </c>
      <c r="LN73" s="37">
        <f t="shared" si="851"/>
        <v>9176.4705882352937</v>
      </c>
      <c r="LO73" s="36">
        <v>0</v>
      </c>
      <c r="LP73" s="12">
        <v>0</v>
      </c>
      <c r="LQ73" s="37">
        <v>0</v>
      </c>
      <c r="LR73" s="36">
        <v>0</v>
      </c>
      <c r="LS73" s="12">
        <v>0</v>
      </c>
      <c r="LT73" s="37">
        <v>0</v>
      </c>
      <c r="LU73" s="36">
        <v>0</v>
      </c>
      <c r="LV73" s="12">
        <v>0</v>
      </c>
      <c r="LW73" s="37">
        <v>0</v>
      </c>
      <c r="LX73" s="36">
        <v>0</v>
      </c>
      <c r="LY73" s="12">
        <v>0</v>
      </c>
      <c r="LZ73" s="37">
        <v>0</v>
      </c>
      <c r="MA73" s="6" t="e">
        <f>L73+O73+R73+AA73+AG73+AP73+AS73+BB73+BH73+BK73+CC73+CF73+CI73+CX73+DJ73+DV73+DY73+EB73+EE73+EH73+EK73+EN73+EQ73+EW73+EZ73+FF73+FU73+GM73+HB73+HQ73+HW73+HZ73+IC73+II73+IL73+IO73+IR73+IU73+IX73+JD73+JG73+JM73+JP73+JV73+JY73+KH73+KN73+KT73+KW73+LF73+LI73+LL73+LR73+LU73+CO73+FC73+AM73+ET73+FO73+FR73+LO73+HT73+HN73+CU73+LC73+KZ73+KB73+JS73+JJ73+IF73+HK73+HH73+HE73+FX73+DG73+DD73+CR73+BZ73+BT73+BN73+BE73+AY73+AJ73+AD73+X73+JA73+GJ73+GG73+CL73+LX73+DA73+GA73+FI73+BW73+GY73+DS73+GD73+FL73+#REF!+GS73</f>
        <v>#REF!</v>
      </c>
      <c r="MB73" s="63" t="e">
        <f>M73+P73+S73+AB73+AH73+AQ73+AT73+BC73+BI73+BL73+CD73+CG73+CJ73+CY73+DK73+DW73+DZ73+EC73+EF73+EI73+EL73+EO73+ER73+EX73+FA73+FG73+FV73+GN73+HC73+HR73+HX73+IA73+ID73+IJ73+IM73+IP73+IS73+IV73+IY73+JE73+JH73+JN73+JQ73+JW73+JZ73+KI73+KO73+KU73+KX73+LG73+LJ73+LM73+LS73+LV73+CP73+FD73+AN73+EU73+FP73+FS73+LP73+HU73+HO73+CV73+LD73+LA73+KC73+JT73+JK73+IG73+HL73+HI73+HF73+FY73+DH73+DE73+CS73+CA73+BU73+BO73+BF73+AZ73+AK73+AE73+Y73+JB73+GK73+GH73+CM73+LY73+DB73+GB73+FJ73+BX73+GZ73+DT73+GE73+FM73+#REF!+GT73</f>
        <v>#REF!</v>
      </c>
      <c r="MC73" s="3"/>
      <c r="MD73" s="4"/>
      <c r="ME73" s="3"/>
      <c r="MF73" s="3"/>
      <c r="MG73" s="3"/>
      <c r="MH73" s="4"/>
      <c r="MI73" s="3"/>
      <c r="MJ73" s="3"/>
      <c r="MK73" s="3"/>
      <c r="ML73" s="4"/>
      <c r="MM73" s="3"/>
      <c r="MN73" s="3"/>
      <c r="MO73" s="1"/>
    </row>
    <row r="74" spans="1:428" x14ac:dyDescent="0.3">
      <c r="A74" s="52">
        <v>2009</v>
      </c>
      <c r="B74" s="53" t="s">
        <v>8</v>
      </c>
      <c r="C74" s="36"/>
      <c r="D74" s="12"/>
      <c r="E74" s="37"/>
      <c r="F74" s="36">
        <v>0</v>
      </c>
      <c r="G74" s="12">
        <v>0</v>
      </c>
      <c r="H74" s="37">
        <f t="shared" si="827"/>
        <v>0</v>
      </c>
      <c r="I74" s="36"/>
      <c r="J74" s="12"/>
      <c r="K74" s="37"/>
      <c r="L74" s="36">
        <v>0</v>
      </c>
      <c r="M74" s="12">
        <v>0</v>
      </c>
      <c r="N74" s="37">
        <v>0</v>
      </c>
      <c r="O74" s="36">
        <v>63</v>
      </c>
      <c r="P74" s="12">
        <v>1700</v>
      </c>
      <c r="Q74" s="37">
        <f t="shared" si="828"/>
        <v>26984.126984126986</v>
      </c>
      <c r="R74" s="36">
        <v>4</v>
      </c>
      <c r="S74" s="12">
        <v>106</v>
      </c>
      <c r="T74" s="37">
        <f t="shared" ref="T74:T76" si="861">S74/R74*1000</f>
        <v>26500</v>
      </c>
      <c r="U74" s="36">
        <v>0</v>
      </c>
      <c r="V74" s="12">
        <v>0</v>
      </c>
      <c r="W74" s="37">
        <f t="shared" si="829"/>
        <v>0</v>
      </c>
      <c r="X74" s="36">
        <v>0</v>
      </c>
      <c r="Y74" s="12">
        <v>0</v>
      </c>
      <c r="Z74" s="37">
        <v>0</v>
      </c>
      <c r="AA74" s="36">
        <v>0</v>
      </c>
      <c r="AB74" s="12">
        <v>0</v>
      </c>
      <c r="AC74" s="37">
        <v>0</v>
      </c>
      <c r="AD74" s="36">
        <v>0</v>
      </c>
      <c r="AE74" s="12">
        <v>0</v>
      </c>
      <c r="AF74" s="37">
        <v>0</v>
      </c>
      <c r="AG74" s="36">
        <v>113</v>
      </c>
      <c r="AH74" s="12">
        <v>6709</v>
      </c>
      <c r="AI74" s="37">
        <f t="shared" si="830"/>
        <v>59371.681415929204</v>
      </c>
      <c r="AJ74" s="36">
        <v>0</v>
      </c>
      <c r="AK74" s="12">
        <v>0</v>
      </c>
      <c r="AL74" s="37">
        <v>0</v>
      </c>
      <c r="AM74" s="36">
        <v>0</v>
      </c>
      <c r="AN74" s="12">
        <v>0</v>
      </c>
      <c r="AO74" s="37">
        <v>0</v>
      </c>
      <c r="AP74" s="36">
        <v>0</v>
      </c>
      <c r="AQ74" s="12">
        <v>0</v>
      </c>
      <c r="AR74" s="37">
        <v>0</v>
      </c>
      <c r="AS74" s="36">
        <v>0</v>
      </c>
      <c r="AT74" s="12">
        <v>0</v>
      </c>
      <c r="AU74" s="37">
        <v>0</v>
      </c>
      <c r="AV74" s="36">
        <v>0</v>
      </c>
      <c r="AW74" s="12">
        <v>0</v>
      </c>
      <c r="AX74" s="37">
        <f t="shared" si="831"/>
        <v>0</v>
      </c>
      <c r="AY74" s="36">
        <v>0</v>
      </c>
      <c r="AZ74" s="12">
        <v>0</v>
      </c>
      <c r="BA74" s="37">
        <v>0</v>
      </c>
      <c r="BB74" s="36">
        <v>0</v>
      </c>
      <c r="BC74" s="12">
        <v>0</v>
      </c>
      <c r="BD74" s="37">
        <v>0</v>
      </c>
      <c r="BE74" s="36">
        <v>0</v>
      </c>
      <c r="BF74" s="12">
        <v>0</v>
      </c>
      <c r="BG74" s="37">
        <v>0</v>
      </c>
      <c r="BH74" s="36">
        <v>0</v>
      </c>
      <c r="BI74" s="12">
        <v>0</v>
      </c>
      <c r="BJ74" s="37">
        <v>0</v>
      </c>
      <c r="BK74" s="36">
        <v>22</v>
      </c>
      <c r="BL74" s="12">
        <v>424</v>
      </c>
      <c r="BM74" s="37">
        <f t="shared" si="832"/>
        <v>19272.727272727272</v>
      </c>
      <c r="BN74" s="36">
        <v>0</v>
      </c>
      <c r="BO74" s="12">
        <v>0</v>
      </c>
      <c r="BP74" s="37">
        <v>0</v>
      </c>
      <c r="BQ74" s="36">
        <v>0</v>
      </c>
      <c r="BR74" s="12">
        <v>0</v>
      </c>
      <c r="BS74" s="37">
        <f t="shared" si="833"/>
        <v>0</v>
      </c>
      <c r="BT74" s="36">
        <v>0</v>
      </c>
      <c r="BU74" s="12">
        <v>0</v>
      </c>
      <c r="BV74" s="37">
        <v>0</v>
      </c>
      <c r="BW74" s="36">
        <v>0</v>
      </c>
      <c r="BX74" s="12">
        <v>0</v>
      </c>
      <c r="BY74" s="37">
        <v>0</v>
      </c>
      <c r="BZ74" s="36">
        <v>0</v>
      </c>
      <c r="CA74" s="12">
        <v>0</v>
      </c>
      <c r="CB74" s="37">
        <v>0</v>
      </c>
      <c r="CC74" s="36">
        <v>0</v>
      </c>
      <c r="CD74" s="12">
        <v>0</v>
      </c>
      <c r="CE74" s="37">
        <v>0</v>
      </c>
      <c r="CF74" s="36">
        <v>1</v>
      </c>
      <c r="CG74" s="12">
        <v>6</v>
      </c>
      <c r="CH74" s="37">
        <f t="shared" si="834"/>
        <v>6000</v>
      </c>
      <c r="CI74" s="36">
        <v>0</v>
      </c>
      <c r="CJ74" s="12">
        <v>0</v>
      </c>
      <c r="CK74" s="37">
        <v>0</v>
      </c>
      <c r="CL74" s="36">
        <v>0</v>
      </c>
      <c r="CM74" s="12">
        <v>0</v>
      </c>
      <c r="CN74" s="37">
        <v>0</v>
      </c>
      <c r="CO74" s="36">
        <v>0</v>
      </c>
      <c r="CP74" s="12">
        <v>0</v>
      </c>
      <c r="CQ74" s="37">
        <v>0</v>
      </c>
      <c r="CR74" s="36">
        <v>0</v>
      </c>
      <c r="CS74" s="12">
        <v>0</v>
      </c>
      <c r="CT74" s="37">
        <v>0</v>
      </c>
      <c r="CU74" s="36">
        <v>0</v>
      </c>
      <c r="CV74" s="12">
        <v>0</v>
      </c>
      <c r="CW74" s="37">
        <v>0</v>
      </c>
      <c r="CX74" s="36">
        <v>71</v>
      </c>
      <c r="CY74" s="12">
        <v>1564</v>
      </c>
      <c r="CZ74" s="37">
        <f t="shared" si="835"/>
        <v>22028.169014084509</v>
      </c>
      <c r="DA74" s="36">
        <v>0</v>
      </c>
      <c r="DB74" s="12">
        <v>0</v>
      </c>
      <c r="DC74" s="37">
        <v>0</v>
      </c>
      <c r="DD74" s="36">
        <v>1</v>
      </c>
      <c r="DE74" s="12">
        <v>47</v>
      </c>
      <c r="DF74" s="37">
        <f t="shared" si="836"/>
        <v>47000</v>
      </c>
      <c r="DG74" s="36">
        <v>0</v>
      </c>
      <c r="DH74" s="12">
        <v>0</v>
      </c>
      <c r="DI74" s="37">
        <v>0</v>
      </c>
      <c r="DJ74" s="36">
        <v>0</v>
      </c>
      <c r="DK74" s="12">
        <v>0</v>
      </c>
      <c r="DL74" s="37">
        <v>0</v>
      </c>
      <c r="DM74" s="36"/>
      <c r="DN74" s="12"/>
      <c r="DO74" s="37"/>
      <c r="DP74" s="36"/>
      <c r="DQ74" s="12"/>
      <c r="DR74" s="37"/>
      <c r="DS74" s="36">
        <v>0</v>
      </c>
      <c r="DT74" s="12">
        <v>0</v>
      </c>
      <c r="DU74" s="37">
        <f>IF(DS74=0,0,DT74/DS74*1000)</f>
        <v>0</v>
      </c>
      <c r="DV74" s="36">
        <v>0</v>
      </c>
      <c r="DW74" s="12">
        <v>0</v>
      </c>
      <c r="DX74" s="37">
        <v>0</v>
      </c>
      <c r="DY74" s="36">
        <v>0</v>
      </c>
      <c r="DZ74" s="12">
        <v>0</v>
      </c>
      <c r="EA74" s="37">
        <v>0</v>
      </c>
      <c r="EB74" s="36">
        <v>0</v>
      </c>
      <c r="EC74" s="12">
        <v>0</v>
      </c>
      <c r="ED74" s="37">
        <v>0</v>
      </c>
      <c r="EE74" s="36">
        <v>0</v>
      </c>
      <c r="EF74" s="12">
        <v>0</v>
      </c>
      <c r="EG74" s="37">
        <v>0</v>
      </c>
      <c r="EH74" s="36">
        <v>0</v>
      </c>
      <c r="EI74" s="12">
        <v>0</v>
      </c>
      <c r="EJ74" s="37">
        <v>0</v>
      </c>
      <c r="EK74" s="36">
        <v>0</v>
      </c>
      <c r="EL74" s="12">
        <v>0</v>
      </c>
      <c r="EM74" s="37">
        <v>0</v>
      </c>
      <c r="EN74" s="36">
        <v>25</v>
      </c>
      <c r="EO74" s="12">
        <v>519</v>
      </c>
      <c r="EP74" s="37">
        <f t="shared" si="838"/>
        <v>20760</v>
      </c>
      <c r="EQ74" s="36">
        <v>22</v>
      </c>
      <c r="ER74" s="12">
        <v>1153</v>
      </c>
      <c r="ES74" s="37">
        <f t="shared" si="839"/>
        <v>52409.090909090904</v>
      </c>
      <c r="ET74" s="36">
        <v>0</v>
      </c>
      <c r="EU74" s="12">
        <v>0</v>
      </c>
      <c r="EV74" s="37">
        <v>0</v>
      </c>
      <c r="EW74" s="36">
        <v>0</v>
      </c>
      <c r="EX74" s="12">
        <v>0</v>
      </c>
      <c r="EY74" s="37">
        <v>0</v>
      </c>
      <c r="EZ74" s="36">
        <v>7</v>
      </c>
      <c r="FA74" s="12">
        <v>41</v>
      </c>
      <c r="FB74" s="37">
        <f t="shared" ref="FB74" si="862">FA74/EZ74*1000</f>
        <v>5857.1428571428569</v>
      </c>
      <c r="FC74" s="36">
        <v>0</v>
      </c>
      <c r="FD74" s="12">
        <v>0</v>
      </c>
      <c r="FE74" s="37">
        <v>0</v>
      </c>
      <c r="FF74" s="36">
        <v>0</v>
      </c>
      <c r="FG74" s="12">
        <v>0</v>
      </c>
      <c r="FH74" s="37">
        <v>0</v>
      </c>
      <c r="FI74" s="36">
        <v>0</v>
      </c>
      <c r="FJ74" s="12">
        <v>0</v>
      </c>
      <c r="FK74" s="37">
        <v>0</v>
      </c>
      <c r="FL74" s="36">
        <v>0</v>
      </c>
      <c r="FM74" s="12">
        <v>0</v>
      </c>
      <c r="FN74" s="37">
        <v>0</v>
      </c>
      <c r="FO74" s="36">
        <v>0</v>
      </c>
      <c r="FP74" s="12">
        <v>0</v>
      </c>
      <c r="FQ74" s="37">
        <v>0</v>
      </c>
      <c r="FR74" s="36">
        <v>0</v>
      </c>
      <c r="FS74" s="12">
        <v>0</v>
      </c>
      <c r="FT74" s="37">
        <v>0</v>
      </c>
      <c r="FU74" s="36">
        <v>0</v>
      </c>
      <c r="FV74" s="12">
        <v>0</v>
      </c>
      <c r="FW74" s="37">
        <v>0</v>
      </c>
      <c r="FX74" s="36">
        <v>0</v>
      </c>
      <c r="FY74" s="12">
        <v>0</v>
      </c>
      <c r="FZ74" s="37">
        <v>0</v>
      </c>
      <c r="GA74" s="36">
        <v>0</v>
      </c>
      <c r="GB74" s="12">
        <v>0</v>
      </c>
      <c r="GC74" s="37">
        <v>0</v>
      </c>
      <c r="GD74" s="36">
        <v>0</v>
      </c>
      <c r="GE74" s="12">
        <v>0</v>
      </c>
      <c r="GF74" s="37">
        <v>0</v>
      </c>
      <c r="GG74" s="36">
        <v>0</v>
      </c>
      <c r="GH74" s="12">
        <v>0</v>
      </c>
      <c r="GI74" s="37">
        <v>0</v>
      </c>
      <c r="GJ74" s="36">
        <v>0</v>
      </c>
      <c r="GK74" s="12">
        <v>0</v>
      </c>
      <c r="GL74" s="37">
        <v>0</v>
      </c>
      <c r="GM74" s="36">
        <v>0</v>
      </c>
      <c r="GN74" s="12">
        <v>0</v>
      </c>
      <c r="GO74" s="37">
        <v>0</v>
      </c>
      <c r="GP74" s="36">
        <v>0</v>
      </c>
      <c r="GQ74" s="12">
        <v>0</v>
      </c>
      <c r="GR74" s="37">
        <f t="shared" si="841"/>
        <v>0</v>
      </c>
      <c r="GS74" s="36">
        <v>0</v>
      </c>
      <c r="GT74" s="12">
        <v>0</v>
      </c>
      <c r="GU74" s="37">
        <f t="shared" si="842"/>
        <v>0</v>
      </c>
      <c r="GV74" s="36">
        <v>0</v>
      </c>
      <c r="GW74" s="12">
        <v>0</v>
      </c>
      <c r="GX74" s="37">
        <f t="shared" si="843"/>
        <v>0</v>
      </c>
      <c r="GY74" s="36">
        <v>0</v>
      </c>
      <c r="GZ74" s="12">
        <v>0</v>
      </c>
      <c r="HA74" s="37">
        <v>0</v>
      </c>
      <c r="HB74" s="36">
        <v>0</v>
      </c>
      <c r="HC74" s="12">
        <v>0</v>
      </c>
      <c r="HD74" s="37">
        <v>0</v>
      </c>
      <c r="HE74" s="36">
        <v>0</v>
      </c>
      <c r="HF74" s="12">
        <v>0</v>
      </c>
      <c r="HG74" s="37">
        <v>0</v>
      </c>
      <c r="HH74" s="36">
        <v>0</v>
      </c>
      <c r="HI74" s="12">
        <v>0</v>
      </c>
      <c r="HJ74" s="37">
        <v>0</v>
      </c>
      <c r="HK74" s="36">
        <v>0</v>
      </c>
      <c r="HL74" s="12">
        <v>0</v>
      </c>
      <c r="HM74" s="37">
        <v>0</v>
      </c>
      <c r="HN74" s="36">
        <v>0</v>
      </c>
      <c r="HO74" s="12">
        <v>0</v>
      </c>
      <c r="HP74" s="37">
        <v>0</v>
      </c>
      <c r="HQ74" s="36">
        <v>0</v>
      </c>
      <c r="HR74" s="12">
        <v>0</v>
      </c>
      <c r="HS74" s="37">
        <v>0</v>
      </c>
      <c r="HT74" s="36">
        <v>0</v>
      </c>
      <c r="HU74" s="12">
        <v>0</v>
      </c>
      <c r="HV74" s="37">
        <v>0</v>
      </c>
      <c r="HW74" s="36">
        <v>0</v>
      </c>
      <c r="HX74" s="12">
        <v>0</v>
      </c>
      <c r="HY74" s="37">
        <v>0</v>
      </c>
      <c r="HZ74" s="36">
        <v>0</v>
      </c>
      <c r="IA74" s="12">
        <v>0</v>
      </c>
      <c r="IB74" s="37">
        <v>0</v>
      </c>
      <c r="IC74" s="36">
        <v>0</v>
      </c>
      <c r="ID74" s="12">
        <v>0</v>
      </c>
      <c r="IE74" s="37">
        <v>0</v>
      </c>
      <c r="IF74" s="36">
        <v>0</v>
      </c>
      <c r="IG74" s="12">
        <v>0</v>
      </c>
      <c r="IH74" s="37">
        <v>0</v>
      </c>
      <c r="II74" s="36">
        <v>0</v>
      </c>
      <c r="IJ74" s="12">
        <v>0</v>
      </c>
      <c r="IK74" s="37">
        <v>0</v>
      </c>
      <c r="IL74" s="36">
        <v>0</v>
      </c>
      <c r="IM74" s="12">
        <v>0</v>
      </c>
      <c r="IN74" s="37">
        <v>0</v>
      </c>
      <c r="IO74" s="36">
        <v>0</v>
      </c>
      <c r="IP74" s="12">
        <v>0</v>
      </c>
      <c r="IQ74" s="37">
        <v>0</v>
      </c>
      <c r="IR74" s="36">
        <v>0</v>
      </c>
      <c r="IS74" s="12">
        <v>0</v>
      </c>
      <c r="IT74" s="37">
        <v>0</v>
      </c>
      <c r="IU74" s="36">
        <v>0</v>
      </c>
      <c r="IV74" s="12">
        <v>0</v>
      </c>
      <c r="IW74" s="37">
        <v>0</v>
      </c>
      <c r="IX74" s="36">
        <v>0</v>
      </c>
      <c r="IY74" s="12">
        <v>0</v>
      </c>
      <c r="IZ74" s="37">
        <v>0</v>
      </c>
      <c r="JA74" s="36">
        <v>0</v>
      </c>
      <c r="JB74" s="12">
        <v>0</v>
      </c>
      <c r="JC74" s="37">
        <v>0</v>
      </c>
      <c r="JD74" s="36">
        <v>0</v>
      </c>
      <c r="JE74" s="12">
        <v>0</v>
      </c>
      <c r="JF74" s="37">
        <v>0</v>
      </c>
      <c r="JG74" s="36">
        <v>4</v>
      </c>
      <c r="JH74" s="12">
        <v>47</v>
      </c>
      <c r="JI74" s="37">
        <f t="shared" si="846"/>
        <v>11750</v>
      </c>
      <c r="JJ74" s="36">
        <v>0</v>
      </c>
      <c r="JK74" s="12">
        <v>0</v>
      </c>
      <c r="JL74" s="37">
        <v>0</v>
      </c>
      <c r="JM74" s="36">
        <v>0</v>
      </c>
      <c r="JN74" s="12">
        <v>0</v>
      </c>
      <c r="JO74" s="37">
        <v>0</v>
      </c>
      <c r="JP74" s="36">
        <v>0</v>
      </c>
      <c r="JQ74" s="12">
        <v>0</v>
      </c>
      <c r="JR74" s="37">
        <v>0</v>
      </c>
      <c r="JS74" s="36">
        <v>0</v>
      </c>
      <c r="JT74" s="12">
        <v>0</v>
      </c>
      <c r="JU74" s="37">
        <v>0</v>
      </c>
      <c r="JV74" s="36">
        <v>0</v>
      </c>
      <c r="JW74" s="12">
        <v>0</v>
      </c>
      <c r="JX74" s="37">
        <v>0</v>
      </c>
      <c r="JY74" s="36">
        <v>0</v>
      </c>
      <c r="JZ74" s="12">
        <v>0</v>
      </c>
      <c r="KA74" s="37">
        <v>0</v>
      </c>
      <c r="KB74" s="36">
        <v>0</v>
      </c>
      <c r="KC74" s="12">
        <v>0</v>
      </c>
      <c r="KD74" s="37">
        <v>0</v>
      </c>
      <c r="KE74" s="36"/>
      <c r="KF74" s="12"/>
      <c r="KG74" s="37"/>
      <c r="KH74" s="36">
        <v>5</v>
      </c>
      <c r="KI74" s="12">
        <v>18</v>
      </c>
      <c r="KJ74" s="37">
        <f t="shared" ref="KJ74:KJ81" si="863">KI74/KH74*1000</f>
        <v>3600</v>
      </c>
      <c r="KK74" s="36">
        <v>0</v>
      </c>
      <c r="KL74" s="12">
        <v>0</v>
      </c>
      <c r="KM74" s="37">
        <f t="shared" si="848"/>
        <v>0</v>
      </c>
      <c r="KN74" s="36">
        <v>7</v>
      </c>
      <c r="KO74" s="12">
        <v>292</v>
      </c>
      <c r="KP74" s="37">
        <f t="shared" si="849"/>
        <v>41714.285714285717</v>
      </c>
      <c r="KQ74" s="36"/>
      <c r="KR74" s="12"/>
      <c r="KS74" s="37"/>
      <c r="KT74" s="36">
        <v>0</v>
      </c>
      <c r="KU74" s="12">
        <v>0</v>
      </c>
      <c r="KV74" s="37">
        <v>0</v>
      </c>
      <c r="KW74" s="36">
        <v>0</v>
      </c>
      <c r="KX74" s="12">
        <v>0</v>
      </c>
      <c r="KY74" s="37">
        <v>0</v>
      </c>
      <c r="KZ74" s="36">
        <v>0</v>
      </c>
      <c r="LA74" s="12">
        <v>0</v>
      </c>
      <c r="LB74" s="37">
        <v>0</v>
      </c>
      <c r="LC74" s="36">
        <v>0</v>
      </c>
      <c r="LD74" s="12">
        <v>0</v>
      </c>
      <c r="LE74" s="37">
        <v>0</v>
      </c>
      <c r="LF74" s="36">
        <v>0</v>
      </c>
      <c r="LG74" s="12">
        <v>0</v>
      </c>
      <c r="LH74" s="37">
        <v>0</v>
      </c>
      <c r="LI74" s="36">
        <v>40</v>
      </c>
      <c r="LJ74" s="12">
        <v>1048</v>
      </c>
      <c r="LK74" s="37">
        <f t="shared" si="850"/>
        <v>26200</v>
      </c>
      <c r="LL74" s="36">
        <v>30</v>
      </c>
      <c r="LM74" s="12">
        <v>409</v>
      </c>
      <c r="LN74" s="37">
        <f t="shared" si="851"/>
        <v>13633.333333333332</v>
      </c>
      <c r="LO74" s="36">
        <v>0</v>
      </c>
      <c r="LP74" s="12">
        <v>0</v>
      </c>
      <c r="LQ74" s="37">
        <v>0</v>
      </c>
      <c r="LR74" s="36">
        <v>0</v>
      </c>
      <c r="LS74" s="12">
        <v>0</v>
      </c>
      <c r="LT74" s="37">
        <v>0</v>
      </c>
      <c r="LU74" s="36">
        <v>0</v>
      </c>
      <c r="LV74" s="12">
        <v>0</v>
      </c>
      <c r="LW74" s="37">
        <v>0</v>
      </c>
      <c r="LX74" s="36">
        <v>0</v>
      </c>
      <c r="LY74" s="12">
        <v>0</v>
      </c>
      <c r="LZ74" s="37">
        <v>0</v>
      </c>
      <c r="MA74" s="6" t="e">
        <f>L74+O74+R74+AA74+AG74+AP74+AS74+BB74+BH74+BK74+CC74+CF74+CI74+CX74+DJ74+DV74+DY74+EB74+EE74+EH74+EK74+EN74+EQ74+EW74+EZ74+FF74+FU74+GM74+HB74+HQ74+HW74+HZ74+IC74+II74+IL74+IO74+IR74+IU74+IX74+JD74+JG74+JM74+JP74+JV74+JY74+KH74+KN74+KT74+KW74+LF74+LI74+LL74+LR74+LU74+CO74+FC74+AM74+ET74+FO74+FR74+LO74+HT74+HN74+CU74+LC74+KZ74+KB74+JS74+JJ74+IF74+HK74+HH74+HE74+FX74+DG74+DD74+CR74+BZ74+BT74+BN74+BE74+AY74+AJ74+AD74+X74+JA74+GJ74+GG74+CL74+LX74+DA74+GA74+FI74+BW74+GY74+DS74+GD74+FL74+#REF!+GS74</f>
        <v>#REF!</v>
      </c>
      <c r="MB74" s="63" t="e">
        <f>M74+P74+S74+AB74+AH74+AQ74+AT74+BC74+BI74+BL74+CD74+CG74+CJ74+CY74+DK74+DW74+DZ74+EC74+EF74+EI74+EL74+EO74+ER74+EX74+FA74+FG74+FV74+GN74+HC74+HR74+HX74+IA74+ID74+IJ74+IM74+IP74+IS74+IV74+IY74+JE74+JH74+JN74+JQ74+JW74+JZ74+KI74+KO74+KU74+KX74+LG74+LJ74+LM74+LS74+LV74+CP74+FD74+AN74+EU74+FP74+FS74+LP74+HU74+HO74+CV74+LD74+LA74+KC74+JT74+JK74+IG74+HL74+HI74+HF74+FY74+DH74+DE74+CS74+CA74+BU74+BO74+BF74+AZ74+AK74+AE74+Y74+JB74+GK74+GH74+CM74+LY74+DB74+GB74+FJ74+BX74+GZ74+DT74+GE74+FM74+#REF!+GT74</f>
        <v>#REF!</v>
      </c>
      <c r="MC74" s="3"/>
      <c r="MD74" s="4"/>
      <c r="ME74" s="3"/>
      <c r="MF74" s="3"/>
      <c r="MG74" s="3"/>
      <c r="MH74" s="4"/>
      <c r="MI74" s="3"/>
      <c r="MJ74" s="3"/>
      <c r="MK74" s="3"/>
      <c r="ML74" s="4"/>
      <c r="MM74" s="3"/>
      <c r="MN74" s="3"/>
      <c r="MO74" s="1"/>
    </row>
    <row r="75" spans="1:428" x14ac:dyDescent="0.3">
      <c r="A75" s="52">
        <v>2009</v>
      </c>
      <c r="B75" s="53" t="s">
        <v>9</v>
      </c>
      <c r="C75" s="36"/>
      <c r="D75" s="12"/>
      <c r="E75" s="37"/>
      <c r="F75" s="36">
        <v>0</v>
      </c>
      <c r="G75" s="12">
        <v>0</v>
      </c>
      <c r="H75" s="37">
        <f t="shared" si="827"/>
        <v>0</v>
      </c>
      <c r="I75" s="36"/>
      <c r="J75" s="12"/>
      <c r="K75" s="37"/>
      <c r="L75" s="36">
        <v>0</v>
      </c>
      <c r="M75" s="12">
        <v>0</v>
      </c>
      <c r="N75" s="37">
        <v>0</v>
      </c>
      <c r="O75" s="36">
        <v>14</v>
      </c>
      <c r="P75" s="12">
        <v>317</v>
      </c>
      <c r="Q75" s="37">
        <f t="shared" si="828"/>
        <v>22642.857142857141</v>
      </c>
      <c r="R75" s="36">
        <v>3</v>
      </c>
      <c r="S75" s="12">
        <v>96</v>
      </c>
      <c r="T75" s="37">
        <f t="shared" si="861"/>
        <v>32000</v>
      </c>
      <c r="U75" s="36">
        <v>0</v>
      </c>
      <c r="V75" s="12">
        <v>0</v>
      </c>
      <c r="W75" s="37">
        <f t="shared" si="829"/>
        <v>0</v>
      </c>
      <c r="X75" s="36">
        <v>0</v>
      </c>
      <c r="Y75" s="12">
        <v>0</v>
      </c>
      <c r="Z75" s="37">
        <v>0</v>
      </c>
      <c r="AA75" s="36">
        <v>0</v>
      </c>
      <c r="AB75" s="12">
        <v>0</v>
      </c>
      <c r="AC75" s="37">
        <v>0</v>
      </c>
      <c r="AD75" s="36">
        <v>0</v>
      </c>
      <c r="AE75" s="12">
        <v>0</v>
      </c>
      <c r="AF75" s="37">
        <v>0</v>
      </c>
      <c r="AG75" s="36">
        <v>96</v>
      </c>
      <c r="AH75" s="12">
        <v>3525</v>
      </c>
      <c r="AI75" s="37">
        <f t="shared" si="830"/>
        <v>36718.75</v>
      </c>
      <c r="AJ75" s="36">
        <v>0</v>
      </c>
      <c r="AK75" s="12">
        <v>0</v>
      </c>
      <c r="AL75" s="37">
        <v>0</v>
      </c>
      <c r="AM75" s="36">
        <v>0</v>
      </c>
      <c r="AN75" s="12">
        <v>0</v>
      </c>
      <c r="AO75" s="37">
        <v>0</v>
      </c>
      <c r="AP75" s="36">
        <v>0</v>
      </c>
      <c r="AQ75" s="12">
        <v>0</v>
      </c>
      <c r="AR75" s="37">
        <v>0</v>
      </c>
      <c r="AS75" s="36">
        <v>0</v>
      </c>
      <c r="AT75" s="12">
        <v>0</v>
      </c>
      <c r="AU75" s="37">
        <v>0</v>
      </c>
      <c r="AV75" s="36">
        <v>0</v>
      </c>
      <c r="AW75" s="12">
        <v>0</v>
      </c>
      <c r="AX75" s="37">
        <f t="shared" si="831"/>
        <v>0</v>
      </c>
      <c r="AY75" s="36">
        <v>0</v>
      </c>
      <c r="AZ75" s="12">
        <v>0</v>
      </c>
      <c r="BA75" s="37">
        <v>0</v>
      </c>
      <c r="BB75" s="36">
        <v>0</v>
      </c>
      <c r="BC75" s="12">
        <v>0</v>
      </c>
      <c r="BD75" s="37">
        <v>0</v>
      </c>
      <c r="BE75" s="36">
        <v>0</v>
      </c>
      <c r="BF75" s="12">
        <v>0</v>
      </c>
      <c r="BG75" s="37">
        <v>0</v>
      </c>
      <c r="BH75" s="36">
        <v>0</v>
      </c>
      <c r="BI75" s="12">
        <v>0</v>
      </c>
      <c r="BJ75" s="37">
        <v>0</v>
      </c>
      <c r="BK75" s="36">
        <v>27</v>
      </c>
      <c r="BL75" s="12">
        <v>501</v>
      </c>
      <c r="BM75" s="37">
        <f t="shared" si="832"/>
        <v>18555.555555555558</v>
      </c>
      <c r="BN75" s="36">
        <v>0</v>
      </c>
      <c r="BO75" s="12">
        <v>0</v>
      </c>
      <c r="BP75" s="37">
        <v>0</v>
      </c>
      <c r="BQ75" s="36">
        <v>0</v>
      </c>
      <c r="BR75" s="12">
        <v>0</v>
      </c>
      <c r="BS75" s="37">
        <f t="shared" si="833"/>
        <v>0</v>
      </c>
      <c r="BT75" s="36">
        <v>0</v>
      </c>
      <c r="BU75" s="12">
        <v>0</v>
      </c>
      <c r="BV75" s="37">
        <v>0</v>
      </c>
      <c r="BW75" s="36">
        <v>0</v>
      </c>
      <c r="BX75" s="12">
        <v>0</v>
      </c>
      <c r="BY75" s="37">
        <v>0</v>
      </c>
      <c r="BZ75" s="36">
        <v>0</v>
      </c>
      <c r="CA75" s="12">
        <v>0</v>
      </c>
      <c r="CB75" s="37">
        <v>0</v>
      </c>
      <c r="CC75" s="36">
        <v>0</v>
      </c>
      <c r="CD75" s="12">
        <v>0</v>
      </c>
      <c r="CE75" s="37">
        <v>0</v>
      </c>
      <c r="CF75" s="36">
        <v>9</v>
      </c>
      <c r="CG75" s="12">
        <v>114</v>
      </c>
      <c r="CH75" s="37">
        <f t="shared" si="834"/>
        <v>12666.666666666666</v>
      </c>
      <c r="CI75" s="36">
        <v>0</v>
      </c>
      <c r="CJ75" s="12">
        <v>0</v>
      </c>
      <c r="CK75" s="37">
        <v>0</v>
      </c>
      <c r="CL75" s="36">
        <v>0</v>
      </c>
      <c r="CM75" s="12">
        <v>0</v>
      </c>
      <c r="CN75" s="37">
        <v>0</v>
      </c>
      <c r="CO75" s="36">
        <v>0</v>
      </c>
      <c r="CP75" s="12">
        <v>0</v>
      </c>
      <c r="CQ75" s="37">
        <v>0</v>
      </c>
      <c r="CR75" s="36">
        <v>0</v>
      </c>
      <c r="CS75" s="12">
        <v>0</v>
      </c>
      <c r="CT75" s="37">
        <v>0</v>
      </c>
      <c r="CU75" s="36">
        <v>0</v>
      </c>
      <c r="CV75" s="12">
        <v>0</v>
      </c>
      <c r="CW75" s="37">
        <v>0</v>
      </c>
      <c r="CX75" s="36">
        <v>16</v>
      </c>
      <c r="CY75" s="12">
        <v>289</v>
      </c>
      <c r="CZ75" s="37">
        <f t="shared" si="835"/>
        <v>18062.5</v>
      </c>
      <c r="DA75" s="36">
        <v>0</v>
      </c>
      <c r="DB75" s="12">
        <v>0</v>
      </c>
      <c r="DC75" s="37">
        <v>0</v>
      </c>
      <c r="DD75" s="36">
        <v>5</v>
      </c>
      <c r="DE75" s="12">
        <v>111</v>
      </c>
      <c r="DF75" s="37">
        <f t="shared" si="836"/>
        <v>22200</v>
      </c>
      <c r="DG75" s="36">
        <v>0</v>
      </c>
      <c r="DH75" s="12">
        <v>0</v>
      </c>
      <c r="DI75" s="37">
        <v>0</v>
      </c>
      <c r="DJ75" s="36">
        <v>0</v>
      </c>
      <c r="DK75" s="12">
        <v>0</v>
      </c>
      <c r="DL75" s="37">
        <v>0</v>
      </c>
      <c r="DM75" s="36"/>
      <c r="DN75" s="12"/>
      <c r="DO75" s="37"/>
      <c r="DP75" s="36"/>
      <c r="DQ75" s="12"/>
      <c r="DR75" s="37"/>
      <c r="DS75" s="36">
        <v>0</v>
      </c>
      <c r="DT75" s="12">
        <v>0</v>
      </c>
      <c r="DU75" s="37">
        <f t="shared" ref="DU75:DU82" si="864">IF(DS75=0,0,DT75/DS75*1000)</f>
        <v>0</v>
      </c>
      <c r="DV75" s="36">
        <v>1</v>
      </c>
      <c r="DW75" s="12">
        <v>2</v>
      </c>
      <c r="DX75" s="37">
        <f t="shared" si="837"/>
        <v>2000</v>
      </c>
      <c r="DY75" s="36">
        <v>0</v>
      </c>
      <c r="DZ75" s="12">
        <v>0</v>
      </c>
      <c r="EA75" s="37">
        <v>0</v>
      </c>
      <c r="EB75" s="36">
        <v>0</v>
      </c>
      <c r="EC75" s="12">
        <v>0</v>
      </c>
      <c r="ED75" s="37">
        <v>0</v>
      </c>
      <c r="EE75" s="36">
        <v>0</v>
      </c>
      <c r="EF75" s="12">
        <v>0</v>
      </c>
      <c r="EG75" s="37">
        <v>0</v>
      </c>
      <c r="EH75" s="36">
        <v>0</v>
      </c>
      <c r="EI75" s="12">
        <v>0</v>
      </c>
      <c r="EJ75" s="37">
        <v>0</v>
      </c>
      <c r="EK75" s="36">
        <v>0</v>
      </c>
      <c r="EL75" s="12">
        <v>0</v>
      </c>
      <c r="EM75" s="37">
        <v>0</v>
      </c>
      <c r="EN75" s="36">
        <v>17</v>
      </c>
      <c r="EO75" s="12">
        <v>365</v>
      </c>
      <c r="EP75" s="37">
        <f t="shared" si="838"/>
        <v>21470.588235294115</v>
      </c>
      <c r="EQ75" s="36">
        <v>10</v>
      </c>
      <c r="ER75" s="12">
        <v>369</v>
      </c>
      <c r="ES75" s="37">
        <f t="shared" si="839"/>
        <v>36900</v>
      </c>
      <c r="ET75" s="36">
        <v>0</v>
      </c>
      <c r="EU75" s="12">
        <v>0</v>
      </c>
      <c r="EV75" s="37">
        <v>0</v>
      </c>
      <c r="EW75" s="36">
        <v>0</v>
      </c>
      <c r="EX75" s="12">
        <v>0</v>
      </c>
      <c r="EY75" s="37">
        <v>0</v>
      </c>
      <c r="EZ75" s="36">
        <v>0</v>
      </c>
      <c r="FA75" s="12">
        <v>0</v>
      </c>
      <c r="FB75" s="37">
        <v>0</v>
      </c>
      <c r="FC75" s="36">
        <v>0</v>
      </c>
      <c r="FD75" s="12">
        <v>0</v>
      </c>
      <c r="FE75" s="37">
        <v>0</v>
      </c>
      <c r="FF75" s="36">
        <v>1</v>
      </c>
      <c r="FG75" s="12">
        <v>4</v>
      </c>
      <c r="FH75" s="37">
        <f t="shared" ref="FH75" si="865">FG75/FF75*1000</f>
        <v>4000</v>
      </c>
      <c r="FI75" s="36">
        <v>0</v>
      </c>
      <c r="FJ75" s="12">
        <v>0</v>
      </c>
      <c r="FK75" s="37">
        <v>0</v>
      </c>
      <c r="FL75" s="36">
        <v>0</v>
      </c>
      <c r="FM75" s="12">
        <v>0</v>
      </c>
      <c r="FN75" s="37">
        <v>0</v>
      </c>
      <c r="FO75" s="36">
        <v>0</v>
      </c>
      <c r="FP75" s="12">
        <v>0</v>
      </c>
      <c r="FQ75" s="37">
        <v>0</v>
      </c>
      <c r="FR75" s="36">
        <v>0</v>
      </c>
      <c r="FS75" s="12">
        <v>0</v>
      </c>
      <c r="FT75" s="37">
        <v>0</v>
      </c>
      <c r="FU75" s="36">
        <v>0</v>
      </c>
      <c r="FV75" s="12">
        <v>0</v>
      </c>
      <c r="FW75" s="37">
        <v>0</v>
      </c>
      <c r="FX75" s="36">
        <v>0</v>
      </c>
      <c r="FY75" s="12">
        <v>0</v>
      </c>
      <c r="FZ75" s="37">
        <v>0</v>
      </c>
      <c r="GA75" s="36">
        <v>0</v>
      </c>
      <c r="GB75" s="12">
        <v>0</v>
      </c>
      <c r="GC75" s="37">
        <v>0</v>
      </c>
      <c r="GD75" s="36">
        <v>0</v>
      </c>
      <c r="GE75" s="12">
        <v>0</v>
      </c>
      <c r="GF75" s="37">
        <v>0</v>
      </c>
      <c r="GG75" s="36">
        <v>0</v>
      </c>
      <c r="GH75" s="12">
        <v>0</v>
      </c>
      <c r="GI75" s="37">
        <v>0</v>
      </c>
      <c r="GJ75" s="36">
        <v>0</v>
      </c>
      <c r="GK75" s="12">
        <v>0</v>
      </c>
      <c r="GL75" s="37">
        <v>0</v>
      </c>
      <c r="GM75" s="36">
        <v>2</v>
      </c>
      <c r="GN75" s="12">
        <v>7</v>
      </c>
      <c r="GO75" s="37">
        <f t="shared" si="857"/>
        <v>3500</v>
      </c>
      <c r="GP75" s="36">
        <v>0</v>
      </c>
      <c r="GQ75" s="12">
        <v>0</v>
      </c>
      <c r="GR75" s="37">
        <f t="shared" si="841"/>
        <v>0</v>
      </c>
      <c r="GS75" s="36">
        <v>0</v>
      </c>
      <c r="GT75" s="12">
        <v>0</v>
      </c>
      <c r="GU75" s="37">
        <f t="shared" si="842"/>
        <v>0</v>
      </c>
      <c r="GV75" s="36">
        <v>0</v>
      </c>
      <c r="GW75" s="12">
        <v>0</v>
      </c>
      <c r="GX75" s="37">
        <f t="shared" si="843"/>
        <v>0</v>
      </c>
      <c r="GY75" s="36">
        <v>0</v>
      </c>
      <c r="GZ75" s="12">
        <v>0</v>
      </c>
      <c r="HA75" s="37">
        <v>0</v>
      </c>
      <c r="HB75" s="36">
        <v>0</v>
      </c>
      <c r="HC75" s="12">
        <v>0</v>
      </c>
      <c r="HD75" s="37">
        <v>0</v>
      </c>
      <c r="HE75" s="36">
        <v>0</v>
      </c>
      <c r="HF75" s="12">
        <v>0</v>
      </c>
      <c r="HG75" s="37">
        <v>0</v>
      </c>
      <c r="HH75" s="36">
        <v>0</v>
      </c>
      <c r="HI75" s="12">
        <v>0</v>
      </c>
      <c r="HJ75" s="37">
        <v>0</v>
      </c>
      <c r="HK75" s="36">
        <v>0</v>
      </c>
      <c r="HL75" s="12">
        <v>0</v>
      </c>
      <c r="HM75" s="37">
        <v>0</v>
      </c>
      <c r="HN75" s="36">
        <v>0</v>
      </c>
      <c r="HO75" s="12">
        <v>0</v>
      </c>
      <c r="HP75" s="37">
        <v>0</v>
      </c>
      <c r="HQ75" s="36">
        <v>0</v>
      </c>
      <c r="HR75" s="12">
        <v>0</v>
      </c>
      <c r="HS75" s="37">
        <v>0</v>
      </c>
      <c r="HT75" s="36">
        <v>0</v>
      </c>
      <c r="HU75" s="12">
        <v>0</v>
      </c>
      <c r="HV75" s="37">
        <v>0</v>
      </c>
      <c r="HW75" s="36">
        <v>1</v>
      </c>
      <c r="HX75" s="12">
        <v>74</v>
      </c>
      <c r="HY75" s="37">
        <f t="shared" si="860"/>
        <v>74000</v>
      </c>
      <c r="HZ75" s="36">
        <v>0</v>
      </c>
      <c r="IA75" s="12">
        <v>0</v>
      </c>
      <c r="IB75" s="37">
        <v>0</v>
      </c>
      <c r="IC75" s="36">
        <v>0</v>
      </c>
      <c r="ID75" s="12">
        <v>0</v>
      </c>
      <c r="IE75" s="37">
        <v>0</v>
      </c>
      <c r="IF75" s="36">
        <v>0</v>
      </c>
      <c r="IG75" s="12">
        <v>0</v>
      </c>
      <c r="IH75" s="37">
        <v>0</v>
      </c>
      <c r="II75" s="36">
        <v>0</v>
      </c>
      <c r="IJ75" s="12">
        <v>0</v>
      </c>
      <c r="IK75" s="37">
        <v>0</v>
      </c>
      <c r="IL75" s="36">
        <v>0</v>
      </c>
      <c r="IM75" s="12">
        <v>0</v>
      </c>
      <c r="IN75" s="37">
        <v>0</v>
      </c>
      <c r="IO75" s="36">
        <v>0</v>
      </c>
      <c r="IP75" s="12">
        <v>0</v>
      </c>
      <c r="IQ75" s="37">
        <v>0</v>
      </c>
      <c r="IR75" s="36">
        <v>15</v>
      </c>
      <c r="IS75" s="12">
        <v>775</v>
      </c>
      <c r="IT75" s="37">
        <f t="shared" si="844"/>
        <v>51666.666666666664</v>
      </c>
      <c r="IU75" s="36">
        <v>0</v>
      </c>
      <c r="IV75" s="12">
        <v>0</v>
      </c>
      <c r="IW75" s="37">
        <v>0</v>
      </c>
      <c r="IX75" s="36">
        <v>0</v>
      </c>
      <c r="IY75" s="12">
        <v>0</v>
      </c>
      <c r="IZ75" s="37">
        <v>0</v>
      </c>
      <c r="JA75" s="36">
        <v>0</v>
      </c>
      <c r="JB75" s="12">
        <v>0</v>
      </c>
      <c r="JC75" s="37">
        <v>0</v>
      </c>
      <c r="JD75" s="36">
        <v>0</v>
      </c>
      <c r="JE75" s="12">
        <v>0</v>
      </c>
      <c r="JF75" s="37">
        <v>0</v>
      </c>
      <c r="JG75" s="36">
        <v>4</v>
      </c>
      <c r="JH75" s="12">
        <v>63</v>
      </c>
      <c r="JI75" s="37">
        <f t="shared" si="846"/>
        <v>15750</v>
      </c>
      <c r="JJ75" s="36">
        <v>0</v>
      </c>
      <c r="JK75" s="12">
        <v>0</v>
      </c>
      <c r="JL75" s="37">
        <v>0</v>
      </c>
      <c r="JM75" s="36">
        <v>0</v>
      </c>
      <c r="JN75" s="12">
        <v>0</v>
      </c>
      <c r="JO75" s="37">
        <v>0</v>
      </c>
      <c r="JP75" s="36">
        <v>0</v>
      </c>
      <c r="JQ75" s="12">
        <v>0</v>
      </c>
      <c r="JR75" s="37">
        <v>0</v>
      </c>
      <c r="JS75" s="36">
        <v>0</v>
      </c>
      <c r="JT75" s="12">
        <v>0</v>
      </c>
      <c r="JU75" s="37">
        <v>0</v>
      </c>
      <c r="JV75" s="36">
        <v>0</v>
      </c>
      <c r="JW75" s="12">
        <v>0</v>
      </c>
      <c r="JX75" s="37">
        <v>0</v>
      </c>
      <c r="JY75" s="36">
        <v>0</v>
      </c>
      <c r="JZ75" s="12">
        <v>0</v>
      </c>
      <c r="KA75" s="37">
        <v>0</v>
      </c>
      <c r="KB75" s="36">
        <v>0</v>
      </c>
      <c r="KC75" s="12">
        <v>0</v>
      </c>
      <c r="KD75" s="37">
        <v>0</v>
      </c>
      <c r="KE75" s="36"/>
      <c r="KF75" s="12"/>
      <c r="KG75" s="37"/>
      <c r="KH75" s="36">
        <v>3</v>
      </c>
      <c r="KI75" s="12">
        <v>12</v>
      </c>
      <c r="KJ75" s="37">
        <f t="shared" si="863"/>
        <v>4000</v>
      </c>
      <c r="KK75" s="36">
        <v>0</v>
      </c>
      <c r="KL75" s="12">
        <v>0</v>
      </c>
      <c r="KM75" s="37">
        <f t="shared" si="848"/>
        <v>0</v>
      </c>
      <c r="KN75" s="36">
        <v>8</v>
      </c>
      <c r="KO75" s="12">
        <v>293</v>
      </c>
      <c r="KP75" s="37">
        <f t="shared" si="849"/>
        <v>36625</v>
      </c>
      <c r="KQ75" s="36"/>
      <c r="KR75" s="12"/>
      <c r="KS75" s="37"/>
      <c r="KT75" s="36">
        <v>0</v>
      </c>
      <c r="KU75" s="12">
        <v>0</v>
      </c>
      <c r="KV75" s="37">
        <v>0</v>
      </c>
      <c r="KW75" s="36">
        <v>2</v>
      </c>
      <c r="KX75" s="12">
        <v>13</v>
      </c>
      <c r="KY75" s="37">
        <f t="shared" ref="KY75:KY81" si="866">KX75/KW75*1000</f>
        <v>6500</v>
      </c>
      <c r="KZ75" s="36">
        <v>0</v>
      </c>
      <c r="LA75" s="12">
        <v>0</v>
      </c>
      <c r="LB75" s="37">
        <v>0</v>
      </c>
      <c r="LC75" s="36">
        <v>0</v>
      </c>
      <c r="LD75" s="12">
        <v>0</v>
      </c>
      <c r="LE75" s="37">
        <v>0</v>
      </c>
      <c r="LF75" s="36">
        <v>0</v>
      </c>
      <c r="LG75" s="12">
        <v>0</v>
      </c>
      <c r="LH75" s="37">
        <v>0</v>
      </c>
      <c r="LI75" s="36">
        <v>22</v>
      </c>
      <c r="LJ75" s="12">
        <v>823</v>
      </c>
      <c r="LK75" s="37">
        <f t="shared" si="850"/>
        <v>37409.090909090904</v>
      </c>
      <c r="LL75" s="36">
        <v>68</v>
      </c>
      <c r="LM75" s="12">
        <v>492</v>
      </c>
      <c r="LN75" s="37">
        <f t="shared" si="851"/>
        <v>7235.2941176470586</v>
      </c>
      <c r="LO75" s="36">
        <v>0</v>
      </c>
      <c r="LP75" s="12">
        <v>0</v>
      </c>
      <c r="LQ75" s="37">
        <v>0</v>
      </c>
      <c r="LR75" s="36">
        <v>28</v>
      </c>
      <c r="LS75" s="12">
        <v>829</v>
      </c>
      <c r="LT75" s="37">
        <f t="shared" ref="LT75:LT82" si="867">LS75/LR75*1000</f>
        <v>29607.142857142859</v>
      </c>
      <c r="LU75" s="36">
        <v>0</v>
      </c>
      <c r="LV75" s="12">
        <v>0</v>
      </c>
      <c r="LW75" s="37">
        <v>0</v>
      </c>
      <c r="LX75" s="36">
        <v>0</v>
      </c>
      <c r="LY75" s="12">
        <v>0</v>
      </c>
      <c r="LZ75" s="37">
        <v>0</v>
      </c>
      <c r="MA75" s="6" t="e">
        <f>L75+O75+R75+AA75+AG75+AP75+AS75+BB75+BH75+BK75+CC75+CF75+CI75+CX75+DJ75+DV75+DY75+EB75+EE75+EH75+EK75+EN75+EQ75+EW75+EZ75+FF75+FU75+GM75+HB75+HQ75+HW75+HZ75+IC75+II75+IL75+IO75+IR75+IU75+IX75+JD75+JG75+JM75+JP75+JV75+JY75+KH75+KN75+KT75+KW75+LF75+LI75+LL75+LR75+LU75+CO75+FC75+AM75+ET75+FO75+FR75+LO75+HT75+HN75+CU75+LC75+KZ75+KB75+JS75+JJ75+IF75+HK75+HH75+HE75+FX75+DG75+DD75+CR75+BZ75+BT75+BN75+BE75+AY75+AJ75+AD75+X75+JA75+GJ75+GG75+CL75+LX75+DA75+GA75+FI75+BW75+GY75+DS75+GD75+FL75+#REF!+GS75</f>
        <v>#REF!</v>
      </c>
      <c r="MB75" s="63" t="e">
        <f>M75+P75+S75+AB75+AH75+AQ75+AT75+BC75+BI75+BL75+CD75+CG75+CJ75+CY75+DK75+DW75+DZ75+EC75+EF75+EI75+EL75+EO75+ER75+EX75+FA75+FG75+FV75+GN75+HC75+HR75+HX75+IA75+ID75+IJ75+IM75+IP75+IS75+IV75+IY75+JE75+JH75+JN75+JQ75+JW75+JZ75+KI75+KO75+KU75+KX75+LG75+LJ75+LM75+LS75+LV75+CP75+FD75+AN75+EU75+FP75+FS75+LP75+HU75+HO75+CV75+LD75+LA75+KC75+JT75+JK75+IG75+HL75+HI75+HF75+FY75+DH75+DE75+CS75+CA75+BU75+BO75+BF75+AZ75+AK75+AE75+Y75+JB75+GK75+GH75+CM75+LY75+DB75+GB75+FJ75+BX75+GZ75+DT75+GE75+FM75+#REF!+GT75</f>
        <v>#REF!</v>
      </c>
      <c r="MC75" s="3"/>
      <c r="MD75" s="4"/>
      <c r="ME75" s="3"/>
      <c r="MF75" s="3"/>
      <c r="MG75" s="3"/>
      <c r="MH75" s="4"/>
      <c r="MI75" s="3"/>
      <c r="MJ75" s="3"/>
      <c r="MK75" s="3"/>
      <c r="ML75" s="4"/>
      <c r="MM75" s="3"/>
      <c r="MN75" s="3"/>
      <c r="MO75" s="1"/>
    </row>
    <row r="76" spans="1:428" x14ac:dyDescent="0.3">
      <c r="A76" s="52">
        <v>2009</v>
      </c>
      <c r="B76" s="53" t="s">
        <v>10</v>
      </c>
      <c r="C76" s="36"/>
      <c r="D76" s="12"/>
      <c r="E76" s="37"/>
      <c r="F76" s="36">
        <v>0</v>
      </c>
      <c r="G76" s="12">
        <v>0</v>
      </c>
      <c r="H76" s="37">
        <f t="shared" si="827"/>
        <v>0</v>
      </c>
      <c r="I76" s="36"/>
      <c r="J76" s="12"/>
      <c r="K76" s="37"/>
      <c r="L76" s="36">
        <v>0</v>
      </c>
      <c r="M76" s="12">
        <v>0</v>
      </c>
      <c r="N76" s="37">
        <v>0</v>
      </c>
      <c r="O76" s="36">
        <v>55</v>
      </c>
      <c r="P76" s="12">
        <v>1948</v>
      </c>
      <c r="Q76" s="37">
        <f t="shared" si="828"/>
        <v>35418.181818181823</v>
      </c>
      <c r="R76" s="36">
        <v>2</v>
      </c>
      <c r="S76" s="12">
        <v>55</v>
      </c>
      <c r="T76" s="37">
        <f t="shared" si="861"/>
        <v>27500</v>
      </c>
      <c r="U76" s="36">
        <v>0</v>
      </c>
      <c r="V76" s="12">
        <v>0</v>
      </c>
      <c r="W76" s="37">
        <f t="shared" si="829"/>
        <v>0</v>
      </c>
      <c r="X76" s="36">
        <v>0</v>
      </c>
      <c r="Y76" s="12">
        <v>0</v>
      </c>
      <c r="Z76" s="37">
        <v>0</v>
      </c>
      <c r="AA76" s="36">
        <v>0</v>
      </c>
      <c r="AB76" s="12">
        <v>0</v>
      </c>
      <c r="AC76" s="37">
        <v>0</v>
      </c>
      <c r="AD76" s="36">
        <v>0</v>
      </c>
      <c r="AE76" s="12">
        <v>0</v>
      </c>
      <c r="AF76" s="37">
        <v>0</v>
      </c>
      <c r="AG76" s="36">
        <v>50</v>
      </c>
      <c r="AH76" s="12">
        <v>1882</v>
      </c>
      <c r="AI76" s="37">
        <f t="shared" si="830"/>
        <v>37640</v>
      </c>
      <c r="AJ76" s="36">
        <v>0</v>
      </c>
      <c r="AK76" s="12">
        <v>0</v>
      </c>
      <c r="AL76" s="37">
        <v>0</v>
      </c>
      <c r="AM76" s="36">
        <v>0</v>
      </c>
      <c r="AN76" s="12">
        <v>0</v>
      </c>
      <c r="AO76" s="37">
        <v>0</v>
      </c>
      <c r="AP76" s="36">
        <v>0</v>
      </c>
      <c r="AQ76" s="12">
        <v>0</v>
      </c>
      <c r="AR76" s="37">
        <v>0</v>
      </c>
      <c r="AS76" s="36">
        <v>0</v>
      </c>
      <c r="AT76" s="12">
        <v>0</v>
      </c>
      <c r="AU76" s="37">
        <v>0</v>
      </c>
      <c r="AV76" s="36">
        <v>0</v>
      </c>
      <c r="AW76" s="12">
        <v>0</v>
      </c>
      <c r="AX76" s="37">
        <f t="shared" si="831"/>
        <v>0</v>
      </c>
      <c r="AY76" s="36">
        <v>0</v>
      </c>
      <c r="AZ76" s="12">
        <v>0</v>
      </c>
      <c r="BA76" s="37">
        <v>0</v>
      </c>
      <c r="BB76" s="36">
        <v>0</v>
      </c>
      <c r="BC76" s="12">
        <v>0</v>
      </c>
      <c r="BD76" s="37">
        <v>0</v>
      </c>
      <c r="BE76" s="36">
        <v>0</v>
      </c>
      <c r="BF76" s="12">
        <v>0</v>
      </c>
      <c r="BG76" s="37">
        <v>0</v>
      </c>
      <c r="BH76" s="36">
        <v>0</v>
      </c>
      <c r="BI76" s="12">
        <v>0</v>
      </c>
      <c r="BJ76" s="37">
        <v>0</v>
      </c>
      <c r="BK76" s="36">
        <v>9</v>
      </c>
      <c r="BL76" s="12">
        <v>108</v>
      </c>
      <c r="BM76" s="37">
        <f t="shared" si="832"/>
        <v>12000</v>
      </c>
      <c r="BN76" s="36">
        <v>0</v>
      </c>
      <c r="BO76" s="12">
        <v>0</v>
      </c>
      <c r="BP76" s="37">
        <v>0</v>
      </c>
      <c r="BQ76" s="36">
        <v>0</v>
      </c>
      <c r="BR76" s="12">
        <v>0</v>
      </c>
      <c r="BS76" s="37">
        <f t="shared" si="833"/>
        <v>0</v>
      </c>
      <c r="BT76" s="36">
        <v>0</v>
      </c>
      <c r="BU76" s="12">
        <v>0</v>
      </c>
      <c r="BV76" s="37">
        <v>0</v>
      </c>
      <c r="BW76" s="36">
        <v>0</v>
      </c>
      <c r="BX76" s="12">
        <v>0</v>
      </c>
      <c r="BY76" s="37">
        <v>0</v>
      </c>
      <c r="BZ76" s="36">
        <v>0</v>
      </c>
      <c r="CA76" s="12">
        <v>0</v>
      </c>
      <c r="CB76" s="37">
        <v>0</v>
      </c>
      <c r="CC76" s="36">
        <v>0</v>
      </c>
      <c r="CD76" s="12">
        <v>0</v>
      </c>
      <c r="CE76" s="37">
        <v>0</v>
      </c>
      <c r="CF76" s="36">
        <v>8</v>
      </c>
      <c r="CG76" s="12">
        <v>187</v>
      </c>
      <c r="CH76" s="37">
        <f t="shared" si="834"/>
        <v>23375</v>
      </c>
      <c r="CI76" s="36">
        <v>0</v>
      </c>
      <c r="CJ76" s="12">
        <v>0</v>
      </c>
      <c r="CK76" s="37">
        <v>0</v>
      </c>
      <c r="CL76" s="36">
        <v>0</v>
      </c>
      <c r="CM76" s="12">
        <v>0</v>
      </c>
      <c r="CN76" s="37">
        <v>0</v>
      </c>
      <c r="CO76" s="36">
        <v>0</v>
      </c>
      <c r="CP76" s="12">
        <v>0</v>
      </c>
      <c r="CQ76" s="37">
        <v>0</v>
      </c>
      <c r="CR76" s="36">
        <v>0</v>
      </c>
      <c r="CS76" s="12">
        <v>0</v>
      </c>
      <c r="CT76" s="37">
        <v>0</v>
      </c>
      <c r="CU76" s="36">
        <v>0</v>
      </c>
      <c r="CV76" s="12">
        <v>0</v>
      </c>
      <c r="CW76" s="37">
        <v>0</v>
      </c>
      <c r="CX76" s="36">
        <v>52</v>
      </c>
      <c r="CY76" s="12">
        <v>1044</v>
      </c>
      <c r="CZ76" s="37">
        <f t="shared" si="835"/>
        <v>20076.923076923078</v>
      </c>
      <c r="DA76" s="36">
        <v>0</v>
      </c>
      <c r="DB76" s="12">
        <v>0</v>
      </c>
      <c r="DC76" s="37">
        <v>0</v>
      </c>
      <c r="DD76" s="36">
        <v>1</v>
      </c>
      <c r="DE76" s="12">
        <v>60</v>
      </c>
      <c r="DF76" s="37">
        <f t="shared" si="836"/>
        <v>60000</v>
      </c>
      <c r="DG76" s="36">
        <v>0</v>
      </c>
      <c r="DH76" s="12">
        <v>0</v>
      </c>
      <c r="DI76" s="37">
        <v>0</v>
      </c>
      <c r="DJ76" s="36">
        <v>0</v>
      </c>
      <c r="DK76" s="12">
        <v>0</v>
      </c>
      <c r="DL76" s="37">
        <v>0</v>
      </c>
      <c r="DM76" s="36"/>
      <c r="DN76" s="12"/>
      <c r="DO76" s="37"/>
      <c r="DP76" s="36"/>
      <c r="DQ76" s="12"/>
      <c r="DR76" s="37"/>
      <c r="DS76" s="36">
        <v>0</v>
      </c>
      <c r="DT76" s="12">
        <v>0</v>
      </c>
      <c r="DU76" s="37">
        <f t="shared" si="864"/>
        <v>0</v>
      </c>
      <c r="DV76" s="36">
        <v>1</v>
      </c>
      <c r="DW76" s="12">
        <v>1</v>
      </c>
      <c r="DX76" s="37">
        <f t="shared" si="837"/>
        <v>1000</v>
      </c>
      <c r="DY76" s="36">
        <v>3</v>
      </c>
      <c r="DZ76" s="12">
        <v>78</v>
      </c>
      <c r="EA76" s="37">
        <f t="shared" ref="EA76:EA82" si="868">DZ76/DY76*1000</f>
        <v>26000</v>
      </c>
      <c r="EB76" s="36">
        <v>1</v>
      </c>
      <c r="EC76" s="12">
        <v>27</v>
      </c>
      <c r="ED76" s="37">
        <f t="shared" ref="ED76:ED81" si="869">EC76/EB76*1000</f>
        <v>27000</v>
      </c>
      <c r="EE76" s="36">
        <v>0</v>
      </c>
      <c r="EF76" s="12">
        <v>0</v>
      </c>
      <c r="EG76" s="37">
        <v>0</v>
      </c>
      <c r="EH76" s="36">
        <v>0</v>
      </c>
      <c r="EI76" s="12">
        <v>0</v>
      </c>
      <c r="EJ76" s="37">
        <v>0</v>
      </c>
      <c r="EK76" s="36">
        <v>0</v>
      </c>
      <c r="EL76" s="12">
        <v>0</v>
      </c>
      <c r="EM76" s="37">
        <v>0</v>
      </c>
      <c r="EN76" s="36">
        <v>0</v>
      </c>
      <c r="EO76" s="12">
        <v>0</v>
      </c>
      <c r="EP76" s="37">
        <v>0</v>
      </c>
      <c r="EQ76" s="36">
        <v>26</v>
      </c>
      <c r="ER76" s="12">
        <v>1025</v>
      </c>
      <c r="ES76" s="37">
        <f t="shared" si="839"/>
        <v>39423.076923076922</v>
      </c>
      <c r="ET76" s="36">
        <v>0</v>
      </c>
      <c r="EU76" s="12">
        <v>0</v>
      </c>
      <c r="EV76" s="37">
        <v>0</v>
      </c>
      <c r="EW76" s="36">
        <v>0</v>
      </c>
      <c r="EX76" s="12">
        <v>0</v>
      </c>
      <c r="EY76" s="37">
        <v>0</v>
      </c>
      <c r="EZ76" s="36">
        <v>0</v>
      </c>
      <c r="FA76" s="12">
        <v>0</v>
      </c>
      <c r="FB76" s="37">
        <v>0</v>
      </c>
      <c r="FC76" s="36">
        <v>0</v>
      </c>
      <c r="FD76" s="12">
        <v>0</v>
      </c>
      <c r="FE76" s="37">
        <v>0</v>
      </c>
      <c r="FF76" s="36">
        <v>0</v>
      </c>
      <c r="FG76" s="12">
        <v>0</v>
      </c>
      <c r="FH76" s="37">
        <v>0</v>
      </c>
      <c r="FI76" s="36">
        <v>0</v>
      </c>
      <c r="FJ76" s="12">
        <v>0</v>
      </c>
      <c r="FK76" s="37">
        <v>0</v>
      </c>
      <c r="FL76" s="36">
        <v>0</v>
      </c>
      <c r="FM76" s="12">
        <v>0</v>
      </c>
      <c r="FN76" s="37">
        <v>0</v>
      </c>
      <c r="FO76" s="36">
        <v>0</v>
      </c>
      <c r="FP76" s="12">
        <v>0</v>
      </c>
      <c r="FQ76" s="37">
        <v>0</v>
      </c>
      <c r="FR76" s="36">
        <v>0</v>
      </c>
      <c r="FS76" s="12">
        <v>0</v>
      </c>
      <c r="FT76" s="37">
        <v>0</v>
      </c>
      <c r="FU76" s="36">
        <v>0</v>
      </c>
      <c r="FV76" s="12">
        <v>0</v>
      </c>
      <c r="FW76" s="37">
        <v>0</v>
      </c>
      <c r="FX76" s="36">
        <v>0</v>
      </c>
      <c r="FY76" s="12">
        <v>0</v>
      </c>
      <c r="FZ76" s="37">
        <v>0</v>
      </c>
      <c r="GA76" s="36">
        <v>0</v>
      </c>
      <c r="GB76" s="12">
        <v>0</v>
      </c>
      <c r="GC76" s="37">
        <v>0</v>
      </c>
      <c r="GD76" s="36">
        <v>0</v>
      </c>
      <c r="GE76" s="12">
        <v>0</v>
      </c>
      <c r="GF76" s="37">
        <v>0</v>
      </c>
      <c r="GG76" s="36">
        <v>0</v>
      </c>
      <c r="GH76" s="12">
        <v>0</v>
      </c>
      <c r="GI76" s="37">
        <v>0</v>
      </c>
      <c r="GJ76" s="36">
        <v>0</v>
      </c>
      <c r="GK76" s="12">
        <v>0</v>
      </c>
      <c r="GL76" s="37">
        <v>0</v>
      </c>
      <c r="GM76" s="36">
        <v>6</v>
      </c>
      <c r="GN76" s="12">
        <v>56</v>
      </c>
      <c r="GO76" s="37">
        <f t="shared" si="857"/>
        <v>9333.3333333333339</v>
      </c>
      <c r="GP76" s="36">
        <v>0</v>
      </c>
      <c r="GQ76" s="12">
        <v>0</v>
      </c>
      <c r="GR76" s="37">
        <f t="shared" si="841"/>
        <v>0</v>
      </c>
      <c r="GS76" s="36">
        <v>0</v>
      </c>
      <c r="GT76" s="12">
        <v>0</v>
      </c>
      <c r="GU76" s="37">
        <f t="shared" si="842"/>
        <v>0</v>
      </c>
      <c r="GV76" s="36">
        <v>0</v>
      </c>
      <c r="GW76" s="12">
        <v>0</v>
      </c>
      <c r="GX76" s="37">
        <f t="shared" si="843"/>
        <v>0</v>
      </c>
      <c r="GY76" s="36">
        <v>0</v>
      </c>
      <c r="GZ76" s="12">
        <v>0</v>
      </c>
      <c r="HA76" s="37">
        <v>0</v>
      </c>
      <c r="HB76" s="36">
        <v>0</v>
      </c>
      <c r="HC76" s="12">
        <v>0</v>
      </c>
      <c r="HD76" s="37">
        <v>0</v>
      </c>
      <c r="HE76" s="36">
        <v>0</v>
      </c>
      <c r="HF76" s="12">
        <v>0</v>
      </c>
      <c r="HG76" s="37">
        <v>0</v>
      </c>
      <c r="HH76" s="36">
        <v>0</v>
      </c>
      <c r="HI76" s="12">
        <v>0</v>
      </c>
      <c r="HJ76" s="37">
        <v>0</v>
      </c>
      <c r="HK76" s="36">
        <v>0</v>
      </c>
      <c r="HL76" s="12">
        <v>0</v>
      </c>
      <c r="HM76" s="37">
        <v>0</v>
      </c>
      <c r="HN76" s="36">
        <v>0</v>
      </c>
      <c r="HO76" s="12">
        <v>0</v>
      </c>
      <c r="HP76" s="37">
        <v>0</v>
      </c>
      <c r="HQ76" s="36">
        <v>0</v>
      </c>
      <c r="HR76" s="12">
        <v>0</v>
      </c>
      <c r="HS76" s="37">
        <v>0</v>
      </c>
      <c r="HT76" s="36">
        <v>0</v>
      </c>
      <c r="HU76" s="12">
        <v>0</v>
      </c>
      <c r="HV76" s="37">
        <v>0</v>
      </c>
      <c r="HW76" s="36">
        <v>0</v>
      </c>
      <c r="HX76" s="12">
        <v>0</v>
      </c>
      <c r="HY76" s="37">
        <v>0</v>
      </c>
      <c r="HZ76" s="36">
        <v>0</v>
      </c>
      <c r="IA76" s="12">
        <v>0</v>
      </c>
      <c r="IB76" s="37">
        <v>0</v>
      </c>
      <c r="IC76" s="36">
        <v>0</v>
      </c>
      <c r="ID76" s="12">
        <v>0</v>
      </c>
      <c r="IE76" s="37">
        <v>0</v>
      </c>
      <c r="IF76" s="36">
        <v>0</v>
      </c>
      <c r="IG76" s="12">
        <v>0</v>
      </c>
      <c r="IH76" s="37">
        <v>0</v>
      </c>
      <c r="II76" s="36">
        <v>0</v>
      </c>
      <c r="IJ76" s="12">
        <v>0</v>
      </c>
      <c r="IK76" s="37">
        <v>0</v>
      </c>
      <c r="IL76" s="36">
        <v>0</v>
      </c>
      <c r="IM76" s="12">
        <v>0</v>
      </c>
      <c r="IN76" s="37">
        <v>0</v>
      </c>
      <c r="IO76" s="36">
        <v>0</v>
      </c>
      <c r="IP76" s="12">
        <v>0</v>
      </c>
      <c r="IQ76" s="37">
        <v>0</v>
      </c>
      <c r="IR76" s="36">
        <v>0</v>
      </c>
      <c r="IS76" s="12">
        <v>0</v>
      </c>
      <c r="IT76" s="37">
        <v>0</v>
      </c>
      <c r="IU76" s="36">
        <v>0</v>
      </c>
      <c r="IV76" s="12">
        <v>0</v>
      </c>
      <c r="IW76" s="37">
        <v>0</v>
      </c>
      <c r="IX76" s="36">
        <v>0</v>
      </c>
      <c r="IY76" s="12">
        <v>0</v>
      </c>
      <c r="IZ76" s="37">
        <v>0</v>
      </c>
      <c r="JA76" s="36">
        <v>0</v>
      </c>
      <c r="JB76" s="12">
        <v>0</v>
      </c>
      <c r="JC76" s="37">
        <v>0</v>
      </c>
      <c r="JD76" s="36">
        <v>0</v>
      </c>
      <c r="JE76" s="12">
        <v>0</v>
      </c>
      <c r="JF76" s="37">
        <v>0</v>
      </c>
      <c r="JG76" s="36">
        <v>2</v>
      </c>
      <c r="JH76" s="12">
        <v>39</v>
      </c>
      <c r="JI76" s="37">
        <f t="shared" si="846"/>
        <v>19500</v>
      </c>
      <c r="JJ76" s="36">
        <v>0</v>
      </c>
      <c r="JK76" s="12">
        <v>0</v>
      </c>
      <c r="JL76" s="37">
        <v>0</v>
      </c>
      <c r="JM76" s="36">
        <v>0</v>
      </c>
      <c r="JN76" s="12">
        <v>0</v>
      </c>
      <c r="JO76" s="37">
        <v>0</v>
      </c>
      <c r="JP76" s="36">
        <v>0</v>
      </c>
      <c r="JQ76" s="12">
        <v>0</v>
      </c>
      <c r="JR76" s="37">
        <v>0</v>
      </c>
      <c r="JS76" s="36">
        <v>0</v>
      </c>
      <c r="JT76" s="12">
        <v>0</v>
      </c>
      <c r="JU76" s="37">
        <v>0</v>
      </c>
      <c r="JV76" s="36">
        <v>0</v>
      </c>
      <c r="JW76" s="12">
        <v>0</v>
      </c>
      <c r="JX76" s="37">
        <v>0</v>
      </c>
      <c r="JY76" s="36">
        <v>0</v>
      </c>
      <c r="JZ76" s="12">
        <v>0</v>
      </c>
      <c r="KA76" s="37">
        <v>0</v>
      </c>
      <c r="KB76" s="36">
        <v>0</v>
      </c>
      <c r="KC76" s="12">
        <v>0</v>
      </c>
      <c r="KD76" s="37">
        <v>0</v>
      </c>
      <c r="KE76" s="36"/>
      <c r="KF76" s="12"/>
      <c r="KG76" s="37"/>
      <c r="KH76" s="36">
        <v>8</v>
      </c>
      <c r="KI76" s="12">
        <v>28</v>
      </c>
      <c r="KJ76" s="37">
        <f t="shared" si="863"/>
        <v>3500</v>
      </c>
      <c r="KK76" s="36">
        <v>0</v>
      </c>
      <c r="KL76" s="12">
        <v>0</v>
      </c>
      <c r="KM76" s="37">
        <f t="shared" si="848"/>
        <v>0</v>
      </c>
      <c r="KN76" s="36">
        <v>8</v>
      </c>
      <c r="KO76" s="12">
        <v>235</v>
      </c>
      <c r="KP76" s="37">
        <f t="shared" si="849"/>
        <v>29375</v>
      </c>
      <c r="KQ76" s="36"/>
      <c r="KR76" s="12"/>
      <c r="KS76" s="37"/>
      <c r="KT76" s="36">
        <v>0</v>
      </c>
      <c r="KU76" s="12">
        <v>0</v>
      </c>
      <c r="KV76" s="37">
        <v>0</v>
      </c>
      <c r="KW76" s="36">
        <v>0</v>
      </c>
      <c r="KX76" s="12">
        <v>0</v>
      </c>
      <c r="KY76" s="37">
        <v>0</v>
      </c>
      <c r="KZ76" s="36">
        <v>0</v>
      </c>
      <c r="LA76" s="12">
        <v>0</v>
      </c>
      <c r="LB76" s="37">
        <v>0</v>
      </c>
      <c r="LC76" s="36">
        <v>0</v>
      </c>
      <c r="LD76" s="12">
        <v>0</v>
      </c>
      <c r="LE76" s="37">
        <v>0</v>
      </c>
      <c r="LF76" s="36">
        <v>0</v>
      </c>
      <c r="LG76" s="12">
        <v>0</v>
      </c>
      <c r="LH76" s="37">
        <v>0</v>
      </c>
      <c r="LI76" s="36">
        <v>24</v>
      </c>
      <c r="LJ76" s="12">
        <v>563</v>
      </c>
      <c r="LK76" s="37">
        <f t="shared" si="850"/>
        <v>23458.333333333332</v>
      </c>
      <c r="LL76" s="36">
        <v>14</v>
      </c>
      <c r="LM76" s="12">
        <v>141</v>
      </c>
      <c r="LN76" s="37">
        <f t="shared" si="851"/>
        <v>10071.428571428571</v>
      </c>
      <c r="LO76" s="36">
        <v>0</v>
      </c>
      <c r="LP76" s="12">
        <v>0</v>
      </c>
      <c r="LQ76" s="37">
        <v>0</v>
      </c>
      <c r="LR76" s="36">
        <v>5</v>
      </c>
      <c r="LS76" s="12">
        <v>141</v>
      </c>
      <c r="LT76" s="37">
        <f t="shared" si="867"/>
        <v>28200</v>
      </c>
      <c r="LU76" s="36">
        <v>0</v>
      </c>
      <c r="LV76" s="12">
        <v>0</v>
      </c>
      <c r="LW76" s="37">
        <v>0</v>
      </c>
      <c r="LX76" s="36">
        <v>0</v>
      </c>
      <c r="LY76" s="12">
        <v>0</v>
      </c>
      <c r="LZ76" s="37">
        <v>0</v>
      </c>
      <c r="MA76" s="6" t="e">
        <f>L76+O76+R76+AA76+AG76+AP76+AS76+BB76+BH76+BK76+CC76+CF76+CI76+CX76+DJ76+DV76+DY76+EB76+EE76+EH76+EK76+EN76+EQ76+EW76+EZ76+FF76+FU76+GM76+HB76+HQ76+HW76+HZ76+IC76+II76+IL76+IO76+IR76+IU76+IX76+JD76+JG76+JM76+JP76+JV76+JY76+KH76+KN76+KT76+KW76+LF76+LI76+LL76+LR76+LU76+CO76+FC76+AM76+ET76+FO76+FR76+LO76+HT76+HN76+CU76+LC76+KZ76+KB76+JS76+JJ76+IF76+HK76+HH76+HE76+FX76+DG76+DD76+CR76+BZ76+BT76+BN76+BE76+AY76+AJ76+AD76+X76+JA76+GJ76+GG76+CL76+LX76+DA76+GA76+FI76+BW76+GY76+DS76+GD76+FL76+#REF!+GS76</f>
        <v>#REF!</v>
      </c>
      <c r="MB76" s="63" t="e">
        <f>M76+P76+S76+AB76+AH76+AQ76+AT76+BC76+BI76+BL76+CD76+CG76+CJ76+CY76+DK76+DW76+DZ76+EC76+EF76+EI76+EL76+EO76+ER76+EX76+FA76+FG76+FV76+GN76+HC76+HR76+HX76+IA76+ID76+IJ76+IM76+IP76+IS76+IV76+IY76+JE76+JH76+JN76+JQ76+JW76+JZ76+KI76+KO76+KU76+KX76+LG76+LJ76+LM76+LS76+LV76+CP76+FD76+AN76+EU76+FP76+FS76+LP76+HU76+HO76+CV76+LD76+LA76+KC76+JT76+JK76+IG76+HL76+HI76+HF76+FY76+DH76+DE76+CS76+CA76+BU76+BO76+BF76+AZ76+AK76+AE76+Y76+JB76+GK76+GH76+CM76+LY76+DB76+GB76+FJ76+BX76+GZ76+DT76+GE76+FM76+#REF!+GT76</f>
        <v>#REF!</v>
      </c>
      <c r="MC76" s="3"/>
      <c r="MD76" s="4"/>
      <c r="ME76" s="3"/>
      <c r="MF76" s="3"/>
      <c r="MG76" s="3"/>
      <c r="MH76" s="4"/>
      <c r="MI76" s="3"/>
      <c r="MJ76" s="3"/>
      <c r="MK76" s="3"/>
      <c r="ML76" s="4"/>
      <c r="MM76" s="3"/>
      <c r="MN76" s="3"/>
      <c r="MO76" s="1"/>
    </row>
    <row r="77" spans="1:428" x14ac:dyDescent="0.3">
      <c r="A77" s="52">
        <v>2009</v>
      </c>
      <c r="B77" s="53" t="s">
        <v>11</v>
      </c>
      <c r="C77" s="36"/>
      <c r="D77" s="12"/>
      <c r="E77" s="37"/>
      <c r="F77" s="36">
        <v>0</v>
      </c>
      <c r="G77" s="12">
        <v>0</v>
      </c>
      <c r="H77" s="37">
        <f t="shared" si="827"/>
        <v>0</v>
      </c>
      <c r="I77" s="36"/>
      <c r="J77" s="12"/>
      <c r="K77" s="37"/>
      <c r="L77" s="36">
        <v>0</v>
      </c>
      <c r="M77" s="12">
        <v>0</v>
      </c>
      <c r="N77" s="37">
        <v>0</v>
      </c>
      <c r="O77" s="36">
        <v>21</v>
      </c>
      <c r="P77" s="12">
        <v>807</v>
      </c>
      <c r="Q77" s="37">
        <f t="shared" si="828"/>
        <v>38428.571428571428</v>
      </c>
      <c r="R77" s="36">
        <v>0</v>
      </c>
      <c r="S77" s="12">
        <v>0</v>
      </c>
      <c r="T77" s="37">
        <v>0</v>
      </c>
      <c r="U77" s="36">
        <v>0</v>
      </c>
      <c r="V77" s="12">
        <v>0</v>
      </c>
      <c r="W77" s="37">
        <f t="shared" si="829"/>
        <v>0</v>
      </c>
      <c r="X77" s="36">
        <v>0</v>
      </c>
      <c r="Y77" s="12">
        <v>0</v>
      </c>
      <c r="Z77" s="37">
        <v>0</v>
      </c>
      <c r="AA77" s="36">
        <v>0</v>
      </c>
      <c r="AB77" s="12">
        <v>0</v>
      </c>
      <c r="AC77" s="37">
        <v>0</v>
      </c>
      <c r="AD77" s="36">
        <v>0</v>
      </c>
      <c r="AE77" s="12">
        <v>0</v>
      </c>
      <c r="AF77" s="37">
        <v>0</v>
      </c>
      <c r="AG77" s="36">
        <v>178</v>
      </c>
      <c r="AH77" s="12">
        <v>6012</v>
      </c>
      <c r="AI77" s="37">
        <f t="shared" si="830"/>
        <v>33775.280898876401</v>
      </c>
      <c r="AJ77" s="36">
        <v>0</v>
      </c>
      <c r="AK77" s="12">
        <v>0</v>
      </c>
      <c r="AL77" s="37">
        <v>0</v>
      </c>
      <c r="AM77" s="36">
        <v>0</v>
      </c>
      <c r="AN77" s="12">
        <v>0</v>
      </c>
      <c r="AO77" s="37">
        <v>0</v>
      </c>
      <c r="AP77" s="36">
        <v>0</v>
      </c>
      <c r="AQ77" s="12">
        <v>0</v>
      </c>
      <c r="AR77" s="37">
        <v>0</v>
      </c>
      <c r="AS77" s="36">
        <v>0</v>
      </c>
      <c r="AT77" s="12">
        <v>0</v>
      </c>
      <c r="AU77" s="37">
        <v>0</v>
      </c>
      <c r="AV77" s="36">
        <v>0</v>
      </c>
      <c r="AW77" s="12">
        <v>0</v>
      </c>
      <c r="AX77" s="37">
        <f t="shared" si="831"/>
        <v>0</v>
      </c>
      <c r="AY77" s="36">
        <v>0</v>
      </c>
      <c r="AZ77" s="12">
        <v>0</v>
      </c>
      <c r="BA77" s="37">
        <v>0</v>
      </c>
      <c r="BB77" s="36">
        <v>0</v>
      </c>
      <c r="BC77" s="12">
        <v>0</v>
      </c>
      <c r="BD77" s="37">
        <v>0</v>
      </c>
      <c r="BE77" s="36">
        <v>0</v>
      </c>
      <c r="BF77" s="12">
        <v>0</v>
      </c>
      <c r="BG77" s="37">
        <v>0</v>
      </c>
      <c r="BH77" s="36">
        <v>0</v>
      </c>
      <c r="BI77" s="12">
        <v>0</v>
      </c>
      <c r="BJ77" s="37">
        <v>0</v>
      </c>
      <c r="BK77" s="36">
        <v>31</v>
      </c>
      <c r="BL77" s="12">
        <v>766</v>
      </c>
      <c r="BM77" s="37">
        <f t="shared" si="832"/>
        <v>24709.677419354841</v>
      </c>
      <c r="BN77" s="36">
        <v>0</v>
      </c>
      <c r="BO77" s="12">
        <v>0</v>
      </c>
      <c r="BP77" s="37">
        <v>0</v>
      </c>
      <c r="BQ77" s="36">
        <v>0</v>
      </c>
      <c r="BR77" s="12">
        <v>0</v>
      </c>
      <c r="BS77" s="37">
        <f t="shared" si="833"/>
        <v>0</v>
      </c>
      <c r="BT77" s="36">
        <v>0</v>
      </c>
      <c r="BU77" s="12">
        <v>0</v>
      </c>
      <c r="BV77" s="37">
        <v>0</v>
      </c>
      <c r="BW77" s="36">
        <v>0</v>
      </c>
      <c r="BX77" s="12">
        <v>0</v>
      </c>
      <c r="BY77" s="37">
        <v>0</v>
      </c>
      <c r="BZ77" s="36">
        <v>0</v>
      </c>
      <c r="CA77" s="12">
        <v>0</v>
      </c>
      <c r="CB77" s="37">
        <v>0</v>
      </c>
      <c r="CC77" s="36">
        <v>0</v>
      </c>
      <c r="CD77" s="12">
        <v>0</v>
      </c>
      <c r="CE77" s="37">
        <v>0</v>
      </c>
      <c r="CF77" s="36">
        <v>0</v>
      </c>
      <c r="CG77" s="12">
        <v>0</v>
      </c>
      <c r="CH77" s="37">
        <v>0</v>
      </c>
      <c r="CI77" s="36">
        <v>0</v>
      </c>
      <c r="CJ77" s="12">
        <v>0</v>
      </c>
      <c r="CK77" s="37">
        <v>0</v>
      </c>
      <c r="CL77" s="36">
        <v>0</v>
      </c>
      <c r="CM77" s="12">
        <v>0</v>
      </c>
      <c r="CN77" s="37">
        <v>0</v>
      </c>
      <c r="CO77" s="36">
        <v>0</v>
      </c>
      <c r="CP77" s="12">
        <v>0</v>
      </c>
      <c r="CQ77" s="37">
        <v>0</v>
      </c>
      <c r="CR77" s="36">
        <v>0</v>
      </c>
      <c r="CS77" s="12">
        <v>0</v>
      </c>
      <c r="CT77" s="37">
        <v>0</v>
      </c>
      <c r="CU77" s="36">
        <v>0</v>
      </c>
      <c r="CV77" s="12">
        <v>0</v>
      </c>
      <c r="CW77" s="37">
        <v>0</v>
      </c>
      <c r="CX77" s="36">
        <v>12</v>
      </c>
      <c r="CY77" s="12">
        <v>300</v>
      </c>
      <c r="CZ77" s="37">
        <f t="shared" si="835"/>
        <v>25000</v>
      </c>
      <c r="DA77" s="36">
        <v>0</v>
      </c>
      <c r="DB77" s="12">
        <v>0</v>
      </c>
      <c r="DC77" s="37">
        <v>0</v>
      </c>
      <c r="DD77" s="36">
        <v>4</v>
      </c>
      <c r="DE77" s="12">
        <v>93</v>
      </c>
      <c r="DF77" s="37">
        <f t="shared" si="836"/>
        <v>23250</v>
      </c>
      <c r="DG77" s="36">
        <v>0</v>
      </c>
      <c r="DH77" s="12">
        <v>0</v>
      </c>
      <c r="DI77" s="37">
        <v>0</v>
      </c>
      <c r="DJ77" s="36">
        <v>0</v>
      </c>
      <c r="DK77" s="12">
        <v>0</v>
      </c>
      <c r="DL77" s="37">
        <v>0</v>
      </c>
      <c r="DM77" s="36"/>
      <c r="DN77" s="12"/>
      <c r="DO77" s="37"/>
      <c r="DP77" s="36"/>
      <c r="DQ77" s="12"/>
      <c r="DR77" s="37"/>
      <c r="DS77" s="36">
        <v>0</v>
      </c>
      <c r="DT77" s="12">
        <v>0</v>
      </c>
      <c r="DU77" s="37">
        <f t="shared" si="864"/>
        <v>0</v>
      </c>
      <c r="DV77" s="36">
        <v>0</v>
      </c>
      <c r="DW77" s="12">
        <v>0</v>
      </c>
      <c r="DX77" s="37">
        <v>0</v>
      </c>
      <c r="DY77" s="36">
        <v>7</v>
      </c>
      <c r="DZ77" s="12">
        <v>165</v>
      </c>
      <c r="EA77" s="37">
        <f t="shared" si="868"/>
        <v>23571.428571428572</v>
      </c>
      <c r="EB77" s="36">
        <v>14</v>
      </c>
      <c r="EC77" s="12">
        <v>132</v>
      </c>
      <c r="ED77" s="37">
        <f t="shared" si="869"/>
        <v>9428.5714285714294</v>
      </c>
      <c r="EE77" s="36">
        <v>0</v>
      </c>
      <c r="EF77" s="12">
        <v>0</v>
      </c>
      <c r="EG77" s="37">
        <v>0</v>
      </c>
      <c r="EH77" s="36">
        <v>0</v>
      </c>
      <c r="EI77" s="12">
        <v>0</v>
      </c>
      <c r="EJ77" s="37">
        <v>0</v>
      </c>
      <c r="EK77" s="36">
        <v>0</v>
      </c>
      <c r="EL77" s="12">
        <v>0</v>
      </c>
      <c r="EM77" s="37">
        <v>0</v>
      </c>
      <c r="EN77" s="36">
        <v>25</v>
      </c>
      <c r="EO77" s="12">
        <v>439</v>
      </c>
      <c r="EP77" s="37">
        <f t="shared" si="838"/>
        <v>17560</v>
      </c>
      <c r="EQ77" s="36">
        <v>20</v>
      </c>
      <c r="ER77" s="12">
        <v>612</v>
      </c>
      <c r="ES77" s="37">
        <f t="shared" si="839"/>
        <v>30600</v>
      </c>
      <c r="ET77" s="36">
        <v>0</v>
      </c>
      <c r="EU77" s="12">
        <v>0</v>
      </c>
      <c r="EV77" s="37">
        <v>0</v>
      </c>
      <c r="EW77" s="36">
        <v>0</v>
      </c>
      <c r="EX77" s="12">
        <v>0</v>
      </c>
      <c r="EY77" s="37">
        <v>0</v>
      </c>
      <c r="EZ77" s="36">
        <v>0</v>
      </c>
      <c r="FA77" s="12">
        <v>0</v>
      </c>
      <c r="FB77" s="37">
        <v>0</v>
      </c>
      <c r="FC77" s="36">
        <v>0</v>
      </c>
      <c r="FD77" s="12">
        <v>0</v>
      </c>
      <c r="FE77" s="37">
        <v>0</v>
      </c>
      <c r="FF77" s="36">
        <v>0</v>
      </c>
      <c r="FG77" s="12">
        <v>0</v>
      </c>
      <c r="FH77" s="37">
        <v>0</v>
      </c>
      <c r="FI77" s="36">
        <v>0</v>
      </c>
      <c r="FJ77" s="12">
        <v>0</v>
      </c>
      <c r="FK77" s="37">
        <v>0</v>
      </c>
      <c r="FL77" s="36">
        <v>0</v>
      </c>
      <c r="FM77" s="12">
        <v>0</v>
      </c>
      <c r="FN77" s="37">
        <v>0</v>
      </c>
      <c r="FO77" s="36">
        <v>0</v>
      </c>
      <c r="FP77" s="12">
        <v>0</v>
      </c>
      <c r="FQ77" s="37">
        <v>0</v>
      </c>
      <c r="FR77" s="36">
        <v>0</v>
      </c>
      <c r="FS77" s="12">
        <v>0</v>
      </c>
      <c r="FT77" s="37">
        <v>0</v>
      </c>
      <c r="FU77" s="36">
        <v>0</v>
      </c>
      <c r="FV77" s="12">
        <v>0</v>
      </c>
      <c r="FW77" s="37">
        <v>0</v>
      </c>
      <c r="FX77" s="36">
        <v>0</v>
      </c>
      <c r="FY77" s="12">
        <v>0</v>
      </c>
      <c r="FZ77" s="37">
        <v>0</v>
      </c>
      <c r="GA77" s="36">
        <v>0</v>
      </c>
      <c r="GB77" s="12">
        <v>0</v>
      </c>
      <c r="GC77" s="37">
        <v>0</v>
      </c>
      <c r="GD77" s="36">
        <v>0</v>
      </c>
      <c r="GE77" s="12">
        <v>0</v>
      </c>
      <c r="GF77" s="37">
        <v>0</v>
      </c>
      <c r="GG77" s="36">
        <v>0</v>
      </c>
      <c r="GH77" s="12">
        <v>0</v>
      </c>
      <c r="GI77" s="37">
        <v>0</v>
      </c>
      <c r="GJ77" s="36">
        <v>0</v>
      </c>
      <c r="GK77" s="12">
        <v>0</v>
      </c>
      <c r="GL77" s="37">
        <v>0</v>
      </c>
      <c r="GM77" s="36">
        <v>0</v>
      </c>
      <c r="GN77" s="12">
        <v>0</v>
      </c>
      <c r="GO77" s="37">
        <v>0</v>
      </c>
      <c r="GP77" s="36">
        <v>0</v>
      </c>
      <c r="GQ77" s="12">
        <v>0</v>
      </c>
      <c r="GR77" s="37">
        <f t="shared" si="841"/>
        <v>0</v>
      </c>
      <c r="GS77" s="36">
        <v>0</v>
      </c>
      <c r="GT77" s="12">
        <v>0</v>
      </c>
      <c r="GU77" s="37">
        <f t="shared" si="842"/>
        <v>0</v>
      </c>
      <c r="GV77" s="36">
        <v>0</v>
      </c>
      <c r="GW77" s="12">
        <v>0</v>
      </c>
      <c r="GX77" s="37">
        <f t="shared" si="843"/>
        <v>0</v>
      </c>
      <c r="GY77" s="36">
        <v>0</v>
      </c>
      <c r="GZ77" s="12">
        <v>0</v>
      </c>
      <c r="HA77" s="37">
        <v>0</v>
      </c>
      <c r="HB77" s="36">
        <v>0</v>
      </c>
      <c r="HC77" s="12">
        <v>0</v>
      </c>
      <c r="HD77" s="37">
        <v>0</v>
      </c>
      <c r="HE77" s="36">
        <v>0</v>
      </c>
      <c r="HF77" s="12">
        <v>0</v>
      </c>
      <c r="HG77" s="37">
        <v>0</v>
      </c>
      <c r="HH77" s="36">
        <v>0</v>
      </c>
      <c r="HI77" s="12">
        <v>0</v>
      </c>
      <c r="HJ77" s="37">
        <v>0</v>
      </c>
      <c r="HK77" s="36">
        <v>0</v>
      </c>
      <c r="HL77" s="12">
        <v>0</v>
      </c>
      <c r="HM77" s="37">
        <v>0</v>
      </c>
      <c r="HN77" s="36">
        <v>0</v>
      </c>
      <c r="HO77" s="12">
        <v>0</v>
      </c>
      <c r="HP77" s="37">
        <v>0</v>
      </c>
      <c r="HQ77" s="36">
        <v>0</v>
      </c>
      <c r="HR77" s="12">
        <v>0</v>
      </c>
      <c r="HS77" s="37">
        <v>0</v>
      </c>
      <c r="HT77" s="36">
        <v>0</v>
      </c>
      <c r="HU77" s="12">
        <v>0</v>
      </c>
      <c r="HV77" s="37">
        <v>0</v>
      </c>
      <c r="HW77" s="36">
        <v>1</v>
      </c>
      <c r="HX77" s="12">
        <v>30</v>
      </c>
      <c r="HY77" s="37">
        <f t="shared" si="860"/>
        <v>30000</v>
      </c>
      <c r="HZ77" s="36">
        <v>0</v>
      </c>
      <c r="IA77" s="12">
        <v>0</v>
      </c>
      <c r="IB77" s="37">
        <v>0</v>
      </c>
      <c r="IC77" s="36">
        <v>0</v>
      </c>
      <c r="ID77" s="12">
        <v>0</v>
      </c>
      <c r="IE77" s="37">
        <v>0</v>
      </c>
      <c r="IF77" s="36">
        <v>0</v>
      </c>
      <c r="IG77" s="12">
        <v>0</v>
      </c>
      <c r="IH77" s="37">
        <v>0</v>
      </c>
      <c r="II77" s="36">
        <v>0</v>
      </c>
      <c r="IJ77" s="12">
        <v>0</v>
      </c>
      <c r="IK77" s="37">
        <v>0</v>
      </c>
      <c r="IL77" s="36">
        <v>0</v>
      </c>
      <c r="IM77" s="12">
        <v>0</v>
      </c>
      <c r="IN77" s="37">
        <v>0</v>
      </c>
      <c r="IO77" s="36">
        <v>0</v>
      </c>
      <c r="IP77" s="12">
        <v>0</v>
      </c>
      <c r="IQ77" s="37">
        <v>0</v>
      </c>
      <c r="IR77" s="36">
        <v>15</v>
      </c>
      <c r="IS77" s="12">
        <v>766</v>
      </c>
      <c r="IT77" s="37">
        <f t="shared" si="844"/>
        <v>51066.666666666672</v>
      </c>
      <c r="IU77" s="36">
        <v>0</v>
      </c>
      <c r="IV77" s="12">
        <v>0</v>
      </c>
      <c r="IW77" s="37">
        <v>0</v>
      </c>
      <c r="IX77" s="36">
        <v>0</v>
      </c>
      <c r="IY77" s="12">
        <v>0</v>
      </c>
      <c r="IZ77" s="37">
        <v>0</v>
      </c>
      <c r="JA77" s="36">
        <v>0</v>
      </c>
      <c r="JB77" s="12">
        <v>0</v>
      </c>
      <c r="JC77" s="37">
        <v>0</v>
      </c>
      <c r="JD77" s="36">
        <v>0</v>
      </c>
      <c r="JE77" s="12">
        <v>0</v>
      </c>
      <c r="JF77" s="37">
        <v>0</v>
      </c>
      <c r="JG77" s="36">
        <v>6</v>
      </c>
      <c r="JH77" s="12">
        <v>85</v>
      </c>
      <c r="JI77" s="37">
        <f t="shared" si="846"/>
        <v>14166.666666666666</v>
      </c>
      <c r="JJ77" s="36">
        <v>0</v>
      </c>
      <c r="JK77" s="12">
        <v>0</v>
      </c>
      <c r="JL77" s="37">
        <v>0</v>
      </c>
      <c r="JM77" s="36">
        <v>0</v>
      </c>
      <c r="JN77" s="12">
        <v>0</v>
      </c>
      <c r="JO77" s="37">
        <v>0</v>
      </c>
      <c r="JP77" s="36">
        <v>0</v>
      </c>
      <c r="JQ77" s="12">
        <v>0</v>
      </c>
      <c r="JR77" s="37">
        <v>0</v>
      </c>
      <c r="JS77" s="36">
        <v>0</v>
      </c>
      <c r="JT77" s="12">
        <v>0</v>
      </c>
      <c r="JU77" s="37">
        <v>0</v>
      </c>
      <c r="JV77" s="36">
        <v>0</v>
      </c>
      <c r="JW77" s="12">
        <v>0</v>
      </c>
      <c r="JX77" s="37">
        <v>0</v>
      </c>
      <c r="JY77" s="36">
        <v>0</v>
      </c>
      <c r="JZ77" s="12">
        <v>0</v>
      </c>
      <c r="KA77" s="37">
        <v>0</v>
      </c>
      <c r="KB77" s="36">
        <v>0</v>
      </c>
      <c r="KC77" s="12">
        <v>0</v>
      </c>
      <c r="KD77" s="37">
        <v>0</v>
      </c>
      <c r="KE77" s="36"/>
      <c r="KF77" s="12"/>
      <c r="KG77" s="37"/>
      <c r="KH77" s="36">
        <v>6</v>
      </c>
      <c r="KI77" s="12">
        <v>10</v>
      </c>
      <c r="KJ77" s="37">
        <f t="shared" si="863"/>
        <v>1666.6666666666667</v>
      </c>
      <c r="KK77" s="36">
        <v>0</v>
      </c>
      <c r="KL77" s="12">
        <v>0</v>
      </c>
      <c r="KM77" s="37">
        <f t="shared" si="848"/>
        <v>0</v>
      </c>
      <c r="KN77" s="36">
        <v>1</v>
      </c>
      <c r="KO77" s="12">
        <v>42</v>
      </c>
      <c r="KP77" s="37">
        <f t="shared" si="849"/>
        <v>42000</v>
      </c>
      <c r="KQ77" s="36"/>
      <c r="KR77" s="12"/>
      <c r="KS77" s="37"/>
      <c r="KT77" s="36">
        <v>0</v>
      </c>
      <c r="KU77" s="12">
        <v>0</v>
      </c>
      <c r="KV77" s="37">
        <v>0</v>
      </c>
      <c r="KW77" s="36">
        <v>5</v>
      </c>
      <c r="KX77" s="12">
        <v>37</v>
      </c>
      <c r="KY77" s="37">
        <f t="shared" si="866"/>
        <v>7400</v>
      </c>
      <c r="KZ77" s="36">
        <v>0</v>
      </c>
      <c r="LA77" s="12">
        <v>0</v>
      </c>
      <c r="LB77" s="37">
        <v>0</v>
      </c>
      <c r="LC77" s="36">
        <v>0</v>
      </c>
      <c r="LD77" s="12">
        <v>0</v>
      </c>
      <c r="LE77" s="37">
        <v>0</v>
      </c>
      <c r="LF77" s="36">
        <v>10</v>
      </c>
      <c r="LG77" s="12">
        <v>74</v>
      </c>
      <c r="LH77" s="37">
        <f t="shared" ref="LH77" si="870">LG77/LF77*1000</f>
        <v>7400</v>
      </c>
      <c r="LI77" s="36">
        <v>21</v>
      </c>
      <c r="LJ77" s="12">
        <v>569</v>
      </c>
      <c r="LK77" s="37">
        <f t="shared" si="850"/>
        <v>27095.238095238095</v>
      </c>
      <c r="LL77" s="36">
        <v>16</v>
      </c>
      <c r="LM77" s="12">
        <v>253</v>
      </c>
      <c r="LN77" s="37">
        <f t="shared" si="851"/>
        <v>15812.5</v>
      </c>
      <c r="LO77" s="36">
        <v>0</v>
      </c>
      <c r="LP77" s="12">
        <v>0</v>
      </c>
      <c r="LQ77" s="37">
        <v>0</v>
      </c>
      <c r="LR77" s="36">
        <v>53</v>
      </c>
      <c r="LS77" s="12">
        <v>887</v>
      </c>
      <c r="LT77" s="37">
        <f t="shared" si="867"/>
        <v>16735.849056603773</v>
      </c>
      <c r="LU77" s="36">
        <v>0</v>
      </c>
      <c r="LV77" s="12">
        <v>0</v>
      </c>
      <c r="LW77" s="37">
        <v>0</v>
      </c>
      <c r="LX77" s="36">
        <v>0</v>
      </c>
      <c r="LY77" s="12">
        <v>0</v>
      </c>
      <c r="LZ77" s="37">
        <v>0</v>
      </c>
      <c r="MA77" s="6" t="e">
        <f>L77+O77+R77+AA77+AG77+AP77+AS77+BB77+BH77+BK77+CC77+CF77+CI77+CX77+DJ77+DV77+DY77+EB77+EE77+EH77+EK77+EN77+EQ77+EW77+EZ77+FF77+FU77+GM77+HB77+HQ77+HW77+HZ77+IC77+II77+IL77+IO77+IR77+IU77+IX77+JD77+JG77+JM77+JP77+JV77+JY77+KH77+KN77+KT77+KW77+LF77+LI77+LL77+LR77+LU77+CO77+FC77+AM77+ET77+FO77+FR77+LO77+HT77+HN77+CU77+LC77+KZ77+KB77+JS77+JJ77+IF77+HK77+HH77+HE77+FX77+DG77+DD77+CR77+BZ77+BT77+BN77+BE77+AY77+AJ77+AD77+X77+JA77+GJ77+GG77+CL77+LX77+DA77+GA77+FI77+BW77+GY77+DS77+GD77+FL77+#REF!+GS77</f>
        <v>#REF!</v>
      </c>
      <c r="MB77" s="63" t="e">
        <f>M77+P77+S77+AB77+AH77+AQ77+AT77+BC77+BI77+BL77+CD77+CG77+CJ77+CY77+DK77+DW77+DZ77+EC77+EF77+EI77+EL77+EO77+ER77+EX77+FA77+FG77+FV77+GN77+HC77+HR77+HX77+IA77+ID77+IJ77+IM77+IP77+IS77+IV77+IY77+JE77+JH77+JN77+JQ77+JW77+JZ77+KI77+KO77+KU77+KX77+LG77+LJ77+LM77+LS77+LV77+CP77+FD77+AN77+EU77+FP77+FS77+LP77+HU77+HO77+CV77+LD77+LA77+KC77+JT77+JK77+IG77+HL77+HI77+HF77+FY77+DH77+DE77+CS77+CA77+BU77+BO77+BF77+AZ77+AK77+AE77+Y77+JB77+GK77+GH77+CM77+LY77+DB77+GB77+FJ77+BX77+GZ77+DT77+GE77+FM77+#REF!+GT77</f>
        <v>#REF!</v>
      </c>
      <c r="MC77" s="3"/>
      <c r="MD77" s="4"/>
      <c r="ME77" s="3"/>
      <c r="MF77" s="3"/>
      <c r="MG77" s="3"/>
      <c r="MH77" s="4"/>
      <c r="MI77" s="3"/>
      <c r="MJ77" s="3"/>
      <c r="MK77" s="3"/>
      <c r="ML77" s="4"/>
      <c r="MM77" s="3"/>
      <c r="MN77" s="3"/>
      <c r="MO77" s="1"/>
    </row>
    <row r="78" spans="1:428" x14ac:dyDescent="0.3">
      <c r="A78" s="52">
        <v>2009</v>
      </c>
      <c r="B78" s="53" t="s">
        <v>12</v>
      </c>
      <c r="C78" s="36"/>
      <c r="D78" s="12"/>
      <c r="E78" s="37"/>
      <c r="F78" s="36">
        <v>0</v>
      </c>
      <c r="G78" s="12">
        <v>0</v>
      </c>
      <c r="H78" s="37">
        <f t="shared" si="827"/>
        <v>0</v>
      </c>
      <c r="I78" s="36"/>
      <c r="J78" s="12"/>
      <c r="K78" s="37"/>
      <c r="L78" s="36">
        <v>0</v>
      </c>
      <c r="M78" s="12">
        <v>0</v>
      </c>
      <c r="N78" s="37">
        <v>0</v>
      </c>
      <c r="O78" s="36">
        <v>14</v>
      </c>
      <c r="P78" s="12">
        <v>484</v>
      </c>
      <c r="Q78" s="37">
        <f t="shared" si="828"/>
        <v>34571.428571428572</v>
      </c>
      <c r="R78" s="36">
        <v>3</v>
      </c>
      <c r="S78" s="12">
        <v>105</v>
      </c>
      <c r="T78" s="37">
        <f t="shared" ref="T78:T82" si="871">S78/R78*1000</f>
        <v>35000</v>
      </c>
      <c r="U78" s="36">
        <v>0</v>
      </c>
      <c r="V78" s="12">
        <v>0</v>
      </c>
      <c r="W78" s="37">
        <f t="shared" si="829"/>
        <v>0</v>
      </c>
      <c r="X78" s="36">
        <v>0</v>
      </c>
      <c r="Y78" s="12">
        <v>0</v>
      </c>
      <c r="Z78" s="37">
        <v>0</v>
      </c>
      <c r="AA78" s="36">
        <v>0</v>
      </c>
      <c r="AB78" s="12">
        <v>0</v>
      </c>
      <c r="AC78" s="37">
        <v>0</v>
      </c>
      <c r="AD78" s="36">
        <v>0</v>
      </c>
      <c r="AE78" s="12">
        <v>0</v>
      </c>
      <c r="AF78" s="37">
        <v>0</v>
      </c>
      <c r="AG78" s="36">
        <v>23</v>
      </c>
      <c r="AH78" s="12">
        <v>960</v>
      </c>
      <c r="AI78" s="37">
        <f t="shared" si="830"/>
        <v>41739.130434782608</v>
      </c>
      <c r="AJ78" s="36">
        <v>0</v>
      </c>
      <c r="AK78" s="12">
        <v>0</v>
      </c>
      <c r="AL78" s="37">
        <v>0</v>
      </c>
      <c r="AM78" s="36">
        <v>0</v>
      </c>
      <c r="AN78" s="12">
        <v>0</v>
      </c>
      <c r="AO78" s="37">
        <v>0</v>
      </c>
      <c r="AP78" s="36">
        <v>2</v>
      </c>
      <c r="AQ78" s="12">
        <v>23</v>
      </c>
      <c r="AR78" s="37">
        <f t="shared" ref="AR78:AR80" si="872">AQ78/AP78*1000</f>
        <v>11500</v>
      </c>
      <c r="AS78" s="36">
        <v>0</v>
      </c>
      <c r="AT78" s="12">
        <v>0</v>
      </c>
      <c r="AU78" s="37">
        <v>0</v>
      </c>
      <c r="AV78" s="36">
        <v>0</v>
      </c>
      <c r="AW78" s="12">
        <v>0</v>
      </c>
      <c r="AX78" s="37">
        <f t="shared" si="831"/>
        <v>0</v>
      </c>
      <c r="AY78" s="36">
        <v>0</v>
      </c>
      <c r="AZ78" s="12">
        <v>0</v>
      </c>
      <c r="BA78" s="37">
        <v>0</v>
      </c>
      <c r="BB78" s="36">
        <v>0</v>
      </c>
      <c r="BC78" s="12">
        <v>0</v>
      </c>
      <c r="BD78" s="37">
        <v>0</v>
      </c>
      <c r="BE78" s="36">
        <v>0</v>
      </c>
      <c r="BF78" s="12">
        <v>0</v>
      </c>
      <c r="BG78" s="37">
        <v>0</v>
      </c>
      <c r="BH78" s="36">
        <v>0</v>
      </c>
      <c r="BI78" s="12">
        <v>0</v>
      </c>
      <c r="BJ78" s="37">
        <v>0</v>
      </c>
      <c r="BK78" s="36">
        <v>37</v>
      </c>
      <c r="BL78" s="12">
        <v>616</v>
      </c>
      <c r="BM78" s="37">
        <f t="shared" si="832"/>
        <v>16648.64864864865</v>
      </c>
      <c r="BN78" s="36">
        <v>0</v>
      </c>
      <c r="BO78" s="12">
        <v>0</v>
      </c>
      <c r="BP78" s="37">
        <v>0</v>
      </c>
      <c r="BQ78" s="36">
        <v>0</v>
      </c>
      <c r="BR78" s="12">
        <v>0</v>
      </c>
      <c r="BS78" s="37">
        <f t="shared" si="833"/>
        <v>0</v>
      </c>
      <c r="BT78" s="36">
        <v>0</v>
      </c>
      <c r="BU78" s="12">
        <v>0</v>
      </c>
      <c r="BV78" s="37">
        <v>0</v>
      </c>
      <c r="BW78" s="36">
        <v>0</v>
      </c>
      <c r="BX78" s="12">
        <v>0</v>
      </c>
      <c r="BY78" s="37">
        <v>0</v>
      </c>
      <c r="BZ78" s="36">
        <v>0</v>
      </c>
      <c r="CA78" s="12">
        <v>0</v>
      </c>
      <c r="CB78" s="37">
        <v>0</v>
      </c>
      <c r="CC78" s="36">
        <v>0</v>
      </c>
      <c r="CD78" s="12">
        <v>0</v>
      </c>
      <c r="CE78" s="37">
        <v>0</v>
      </c>
      <c r="CF78" s="36">
        <v>0</v>
      </c>
      <c r="CG78" s="12">
        <v>0</v>
      </c>
      <c r="CH78" s="37">
        <v>0</v>
      </c>
      <c r="CI78" s="36">
        <v>0</v>
      </c>
      <c r="CJ78" s="12">
        <v>0</v>
      </c>
      <c r="CK78" s="37">
        <v>0</v>
      </c>
      <c r="CL78" s="36">
        <v>0</v>
      </c>
      <c r="CM78" s="12">
        <v>0</v>
      </c>
      <c r="CN78" s="37">
        <v>0</v>
      </c>
      <c r="CO78" s="36">
        <v>0</v>
      </c>
      <c r="CP78" s="12">
        <v>0</v>
      </c>
      <c r="CQ78" s="37">
        <v>0</v>
      </c>
      <c r="CR78" s="36">
        <v>0</v>
      </c>
      <c r="CS78" s="12">
        <v>0</v>
      </c>
      <c r="CT78" s="37">
        <v>0</v>
      </c>
      <c r="CU78" s="36">
        <v>0</v>
      </c>
      <c r="CV78" s="12">
        <v>0</v>
      </c>
      <c r="CW78" s="37">
        <v>0</v>
      </c>
      <c r="CX78" s="36">
        <v>10</v>
      </c>
      <c r="CY78" s="12">
        <v>117</v>
      </c>
      <c r="CZ78" s="37">
        <f t="shared" si="835"/>
        <v>11700</v>
      </c>
      <c r="DA78" s="36">
        <v>0</v>
      </c>
      <c r="DB78" s="12">
        <v>0</v>
      </c>
      <c r="DC78" s="37">
        <v>0</v>
      </c>
      <c r="DD78" s="36">
        <v>0</v>
      </c>
      <c r="DE78" s="12">
        <v>0</v>
      </c>
      <c r="DF78" s="37">
        <v>0</v>
      </c>
      <c r="DG78" s="36">
        <v>0</v>
      </c>
      <c r="DH78" s="12">
        <v>0</v>
      </c>
      <c r="DI78" s="37">
        <v>0</v>
      </c>
      <c r="DJ78" s="36">
        <v>0</v>
      </c>
      <c r="DK78" s="12">
        <v>0</v>
      </c>
      <c r="DL78" s="37">
        <v>0</v>
      </c>
      <c r="DM78" s="36"/>
      <c r="DN78" s="12"/>
      <c r="DO78" s="37"/>
      <c r="DP78" s="36"/>
      <c r="DQ78" s="12"/>
      <c r="DR78" s="37"/>
      <c r="DS78" s="36">
        <v>0</v>
      </c>
      <c r="DT78" s="12">
        <v>0</v>
      </c>
      <c r="DU78" s="37">
        <f t="shared" si="864"/>
        <v>0</v>
      </c>
      <c r="DV78" s="36">
        <v>16</v>
      </c>
      <c r="DW78" s="12">
        <v>56</v>
      </c>
      <c r="DX78" s="37">
        <f t="shared" si="837"/>
        <v>3500</v>
      </c>
      <c r="DY78" s="36">
        <v>3</v>
      </c>
      <c r="DZ78" s="12">
        <v>215</v>
      </c>
      <c r="EA78" s="37">
        <f t="shared" si="868"/>
        <v>71666.666666666672</v>
      </c>
      <c r="EB78" s="36">
        <v>1</v>
      </c>
      <c r="EC78" s="12">
        <v>18</v>
      </c>
      <c r="ED78" s="37">
        <f t="shared" si="869"/>
        <v>18000</v>
      </c>
      <c r="EE78" s="36">
        <v>0</v>
      </c>
      <c r="EF78" s="12">
        <v>0</v>
      </c>
      <c r="EG78" s="37">
        <v>0</v>
      </c>
      <c r="EH78" s="36">
        <v>0</v>
      </c>
      <c r="EI78" s="12">
        <v>0</v>
      </c>
      <c r="EJ78" s="37">
        <v>0</v>
      </c>
      <c r="EK78" s="36">
        <v>0</v>
      </c>
      <c r="EL78" s="12">
        <v>0</v>
      </c>
      <c r="EM78" s="37">
        <v>0</v>
      </c>
      <c r="EN78" s="36">
        <v>17</v>
      </c>
      <c r="EO78" s="12">
        <v>317</v>
      </c>
      <c r="EP78" s="37">
        <f t="shared" si="838"/>
        <v>18647.058823529413</v>
      </c>
      <c r="EQ78" s="36">
        <v>32</v>
      </c>
      <c r="ER78" s="12">
        <v>1209</v>
      </c>
      <c r="ES78" s="37">
        <f t="shared" si="839"/>
        <v>37781.25</v>
      </c>
      <c r="ET78" s="36">
        <v>0</v>
      </c>
      <c r="EU78" s="12">
        <v>0</v>
      </c>
      <c r="EV78" s="37">
        <v>0</v>
      </c>
      <c r="EW78" s="36">
        <v>0</v>
      </c>
      <c r="EX78" s="12">
        <v>0</v>
      </c>
      <c r="EY78" s="37">
        <v>0</v>
      </c>
      <c r="EZ78" s="36">
        <v>0</v>
      </c>
      <c r="FA78" s="12">
        <v>0</v>
      </c>
      <c r="FB78" s="37">
        <v>0</v>
      </c>
      <c r="FC78" s="36">
        <v>0</v>
      </c>
      <c r="FD78" s="12">
        <v>0</v>
      </c>
      <c r="FE78" s="37">
        <v>0</v>
      </c>
      <c r="FF78" s="36">
        <v>0</v>
      </c>
      <c r="FG78" s="12">
        <v>0</v>
      </c>
      <c r="FH78" s="37">
        <v>0</v>
      </c>
      <c r="FI78" s="36">
        <v>0</v>
      </c>
      <c r="FJ78" s="12">
        <v>0</v>
      </c>
      <c r="FK78" s="37">
        <v>0</v>
      </c>
      <c r="FL78" s="36">
        <v>0</v>
      </c>
      <c r="FM78" s="12">
        <v>0</v>
      </c>
      <c r="FN78" s="37">
        <v>0</v>
      </c>
      <c r="FO78" s="36">
        <v>0</v>
      </c>
      <c r="FP78" s="12">
        <v>0</v>
      </c>
      <c r="FQ78" s="37">
        <v>0</v>
      </c>
      <c r="FR78" s="36">
        <v>0</v>
      </c>
      <c r="FS78" s="12">
        <v>0</v>
      </c>
      <c r="FT78" s="37">
        <v>0</v>
      </c>
      <c r="FU78" s="36">
        <v>0</v>
      </c>
      <c r="FV78" s="12">
        <v>0</v>
      </c>
      <c r="FW78" s="37">
        <v>0</v>
      </c>
      <c r="FX78" s="36">
        <v>0</v>
      </c>
      <c r="FY78" s="12">
        <v>0</v>
      </c>
      <c r="FZ78" s="37">
        <v>0</v>
      </c>
      <c r="GA78" s="36">
        <v>0</v>
      </c>
      <c r="GB78" s="12">
        <v>0</v>
      </c>
      <c r="GC78" s="37">
        <v>0</v>
      </c>
      <c r="GD78" s="36">
        <v>0</v>
      </c>
      <c r="GE78" s="12">
        <v>0</v>
      </c>
      <c r="GF78" s="37">
        <v>0</v>
      </c>
      <c r="GG78" s="36">
        <v>0</v>
      </c>
      <c r="GH78" s="12">
        <v>0</v>
      </c>
      <c r="GI78" s="37">
        <v>0</v>
      </c>
      <c r="GJ78" s="36">
        <v>0</v>
      </c>
      <c r="GK78" s="12">
        <v>0</v>
      </c>
      <c r="GL78" s="37">
        <v>0</v>
      </c>
      <c r="GM78" s="36">
        <v>22</v>
      </c>
      <c r="GN78" s="12">
        <v>233</v>
      </c>
      <c r="GO78" s="37">
        <f t="shared" si="857"/>
        <v>10590.909090909092</v>
      </c>
      <c r="GP78" s="36">
        <v>0</v>
      </c>
      <c r="GQ78" s="12">
        <v>0</v>
      </c>
      <c r="GR78" s="37">
        <f t="shared" si="841"/>
        <v>0</v>
      </c>
      <c r="GS78" s="36">
        <v>0</v>
      </c>
      <c r="GT78" s="12">
        <v>0</v>
      </c>
      <c r="GU78" s="37">
        <f t="shared" si="842"/>
        <v>0</v>
      </c>
      <c r="GV78" s="36">
        <v>0</v>
      </c>
      <c r="GW78" s="12">
        <v>0</v>
      </c>
      <c r="GX78" s="37">
        <f t="shared" si="843"/>
        <v>0</v>
      </c>
      <c r="GY78" s="36">
        <v>0</v>
      </c>
      <c r="GZ78" s="12">
        <v>0</v>
      </c>
      <c r="HA78" s="37">
        <v>0</v>
      </c>
      <c r="HB78" s="36">
        <v>0</v>
      </c>
      <c r="HC78" s="12">
        <v>0</v>
      </c>
      <c r="HD78" s="37">
        <v>0</v>
      </c>
      <c r="HE78" s="36">
        <v>0</v>
      </c>
      <c r="HF78" s="12">
        <v>0</v>
      </c>
      <c r="HG78" s="37">
        <v>0</v>
      </c>
      <c r="HH78" s="36">
        <v>0</v>
      </c>
      <c r="HI78" s="12">
        <v>0</v>
      </c>
      <c r="HJ78" s="37">
        <v>0</v>
      </c>
      <c r="HK78" s="36">
        <v>0</v>
      </c>
      <c r="HL78" s="12">
        <v>0</v>
      </c>
      <c r="HM78" s="37">
        <v>0</v>
      </c>
      <c r="HN78" s="36">
        <v>0</v>
      </c>
      <c r="HO78" s="12">
        <v>0</v>
      </c>
      <c r="HP78" s="37">
        <v>0</v>
      </c>
      <c r="HQ78" s="36">
        <v>0</v>
      </c>
      <c r="HR78" s="12">
        <v>0</v>
      </c>
      <c r="HS78" s="37">
        <v>0</v>
      </c>
      <c r="HT78" s="36">
        <v>0</v>
      </c>
      <c r="HU78" s="12">
        <v>0</v>
      </c>
      <c r="HV78" s="37">
        <v>0</v>
      </c>
      <c r="HW78" s="36">
        <v>6</v>
      </c>
      <c r="HX78" s="12">
        <v>322</v>
      </c>
      <c r="HY78" s="37">
        <f t="shared" si="860"/>
        <v>53666.666666666664</v>
      </c>
      <c r="HZ78" s="36">
        <v>0</v>
      </c>
      <c r="IA78" s="12">
        <v>0</v>
      </c>
      <c r="IB78" s="37">
        <v>0</v>
      </c>
      <c r="IC78" s="36">
        <v>0</v>
      </c>
      <c r="ID78" s="12">
        <v>0</v>
      </c>
      <c r="IE78" s="37">
        <v>0</v>
      </c>
      <c r="IF78" s="36">
        <v>0</v>
      </c>
      <c r="IG78" s="12">
        <v>0</v>
      </c>
      <c r="IH78" s="37">
        <v>0</v>
      </c>
      <c r="II78" s="36">
        <v>0</v>
      </c>
      <c r="IJ78" s="12">
        <v>0</v>
      </c>
      <c r="IK78" s="37">
        <v>0</v>
      </c>
      <c r="IL78" s="36">
        <v>0</v>
      </c>
      <c r="IM78" s="12">
        <v>0</v>
      </c>
      <c r="IN78" s="37">
        <v>0</v>
      </c>
      <c r="IO78" s="36">
        <v>9</v>
      </c>
      <c r="IP78" s="12">
        <v>21</v>
      </c>
      <c r="IQ78" s="37">
        <f t="shared" ref="IQ78" si="873">IP78/IO78*1000</f>
        <v>2333.3333333333335</v>
      </c>
      <c r="IR78" s="36">
        <v>23</v>
      </c>
      <c r="IS78" s="12">
        <v>1154</v>
      </c>
      <c r="IT78" s="37">
        <f t="shared" si="844"/>
        <v>50173.913043478256</v>
      </c>
      <c r="IU78" s="36">
        <v>0</v>
      </c>
      <c r="IV78" s="12">
        <v>0</v>
      </c>
      <c r="IW78" s="37">
        <v>0</v>
      </c>
      <c r="IX78" s="36">
        <v>0</v>
      </c>
      <c r="IY78" s="12">
        <v>0</v>
      </c>
      <c r="IZ78" s="37">
        <v>0</v>
      </c>
      <c r="JA78" s="36">
        <v>0</v>
      </c>
      <c r="JB78" s="12">
        <v>0</v>
      </c>
      <c r="JC78" s="37">
        <v>0</v>
      </c>
      <c r="JD78" s="36">
        <v>0</v>
      </c>
      <c r="JE78" s="12">
        <v>0</v>
      </c>
      <c r="JF78" s="37">
        <v>0</v>
      </c>
      <c r="JG78" s="36">
        <v>3</v>
      </c>
      <c r="JH78" s="12">
        <v>56</v>
      </c>
      <c r="JI78" s="37">
        <f t="shared" si="846"/>
        <v>18666.666666666668</v>
      </c>
      <c r="JJ78" s="36">
        <v>0</v>
      </c>
      <c r="JK78" s="12">
        <v>0</v>
      </c>
      <c r="JL78" s="37">
        <v>0</v>
      </c>
      <c r="JM78" s="36">
        <v>0</v>
      </c>
      <c r="JN78" s="12">
        <v>0</v>
      </c>
      <c r="JO78" s="37">
        <v>0</v>
      </c>
      <c r="JP78" s="36">
        <v>0</v>
      </c>
      <c r="JQ78" s="12">
        <v>0</v>
      </c>
      <c r="JR78" s="37">
        <v>0</v>
      </c>
      <c r="JS78" s="36">
        <v>0</v>
      </c>
      <c r="JT78" s="12">
        <v>0</v>
      </c>
      <c r="JU78" s="37">
        <v>0</v>
      </c>
      <c r="JV78" s="36">
        <v>0</v>
      </c>
      <c r="JW78" s="12">
        <v>0</v>
      </c>
      <c r="JX78" s="37">
        <v>0</v>
      </c>
      <c r="JY78" s="36">
        <v>0</v>
      </c>
      <c r="JZ78" s="12">
        <v>0</v>
      </c>
      <c r="KA78" s="37">
        <v>0</v>
      </c>
      <c r="KB78" s="36">
        <v>0</v>
      </c>
      <c r="KC78" s="12">
        <v>0</v>
      </c>
      <c r="KD78" s="37">
        <v>0</v>
      </c>
      <c r="KE78" s="36"/>
      <c r="KF78" s="12"/>
      <c r="KG78" s="37"/>
      <c r="KH78" s="36">
        <v>0</v>
      </c>
      <c r="KI78" s="12">
        <v>0</v>
      </c>
      <c r="KJ78" s="37">
        <v>0</v>
      </c>
      <c r="KK78" s="36">
        <v>0</v>
      </c>
      <c r="KL78" s="12">
        <v>0</v>
      </c>
      <c r="KM78" s="37">
        <f t="shared" si="848"/>
        <v>0</v>
      </c>
      <c r="KN78" s="36">
        <v>8</v>
      </c>
      <c r="KO78" s="12">
        <v>243</v>
      </c>
      <c r="KP78" s="37">
        <f t="shared" si="849"/>
        <v>30375</v>
      </c>
      <c r="KQ78" s="36"/>
      <c r="KR78" s="12"/>
      <c r="KS78" s="37"/>
      <c r="KT78" s="36">
        <v>0</v>
      </c>
      <c r="KU78" s="12">
        <v>0</v>
      </c>
      <c r="KV78" s="37">
        <v>0</v>
      </c>
      <c r="KW78" s="36">
        <v>0</v>
      </c>
      <c r="KX78" s="12">
        <v>0</v>
      </c>
      <c r="KY78" s="37">
        <v>0</v>
      </c>
      <c r="KZ78" s="36">
        <v>0</v>
      </c>
      <c r="LA78" s="12">
        <v>0</v>
      </c>
      <c r="LB78" s="37">
        <v>0</v>
      </c>
      <c r="LC78" s="36">
        <v>0</v>
      </c>
      <c r="LD78" s="12">
        <v>0</v>
      </c>
      <c r="LE78" s="37">
        <v>0</v>
      </c>
      <c r="LF78" s="36">
        <v>0</v>
      </c>
      <c r="LG78" s="12">
        <v>0</v>
      </c>
      <c r="LH78" s="37">
        <v>0</v>
      </c>
      <c r="LI78" s="36">
        <v>22</v>
      </c>
      <c r="LJ78" s="12">
        <v>464</v>
      </c>
      <c r="LK78" s="37">
        <f t="shared" si="850"/>
        <v>21090.909090909088</v>
      </c>
      <c r="LL78" s="36">
        <v>5</v>
      </c>
      <c r="LM78" s="12">
        <v>242</v>
      </c>
      <c r="LN78" s="37">
        <f t="shared" si="851"/>
        <v>48400</v>
      </c>
      <c r="LO78" s="36">
        <v>0</v>
      </c>
      <c r="LP78" s="12">
        <v>0</v>
      </c>
      <c r="LQ78" s="37">
        <v>0</v>
      </c>
      <c r="LR78" s="36">
        <v>0</v>
      </c>
      <c r="LS78" s="12">
        <v>0</v>
      </c>
      <c r="LT78" s="37">
        <v>0</v>
      </c>
      <c r="LU78" s="36">
        <v>0</v>
      </c>
      <c r="LV78" s="12">
        <v>0</v>
      </c>
      <c r="LW78" s="37">
        <v>0</v>
      </c>
      <c r="LX78" s="36">
        <v>0</v>
      </c>
      <c r="LY78" s="12">
        <v>0</v>
      </c>
      <c r="LZ78" s="37">
        <v>0</v>
      </c>
      <c r="MA78" s="6" t="e">
        <f>L78+O78+R78+AA78+AG78+AP78+AS78+BB78+BH78+BK78+CC78+CF78+CI78+CX78+DJ78+DV78+DY78+EB78+EE78+EH78+EK78+EN78+EQ78+EW78+EZ78+FF78+FU78+GM78+HB78+HQ78+HW78+HZ78+IC78+II78+IL78+IO78+IR78+IU78+IX78+JD78+JG78+JM78+JP78+JV78+JY78+KH78+KN78+KT78+KW78+LF78+LI78+LL78+LR78+LU78+CO78+FC78+AM78+ET78+FO78+FR78+LO78+HT78+HN78+CU78+LC78+KZ78+KB78+JS78+JJ78+IF78+HK78+HH78+HE78+FX78+DG78+DD78+CR78+BZ78+BT78+BN78+BE78+AY78+AJ78+AD78+X78+JA78+GJ78+GG78+CL78+LX78+DA78+GA78+FI78+BW78+GY78+DS78+GD78+FL78+#REF!+GS78</f>
        <v>#REF!</v>
      </c>
      <c r="MB78" s="63" t="e">
        <f>M78+P78+S78+AB78+AH78+AQ78+AT78+BC78+BI78+BL78+CD78+CG78+CJ78+CY78+DK78+DW78+DZ78+EC78+EF78+EI78+EL78+EO78+ER78+EX78+FA78+FG78+FV78+GN78+HC78+HR78+HX78+IA78+ID78+IJ78+IM78+IP78+IS78+IV78+IY78+JE78+JH78+JN78+JQ78+JW78+JZ78+KI78+KO78+KU78+KX78+LG78+LJ78+LM78+LS78+LV78+CP78+FD78+AN78+EU78+FP78+FS78+LP78+HU78+HO78+CV78+LD78+LA78+KC78+JT78+JK78+IG78+HL78+HI78+HF78+FY78+DH78+DE78+CS78+CA78+BU78+BO78+BF78+AZ78+AK78+AE78+Y78+JB78+GK78+GH78+CM78+LY78+DB78+GB78+FJ78+BX78+GZ78+DT78+GE78+FM78+#REF!+GT78</f>
        <v>#REF!</v>
      </c>
      <c r="MC78" s="3"/>
      <c r="MD78" s="4"/>
      <c r="ME78" s="3"/>
      <c r="MF78" s="3"/>
      <c r="MG78" s="3"/>
      <c r="MH78" s="4"/>
      <c r="MI78" s="3"/>
      <c r="MJ78" s="3"/>
      <c r="MK78" s="3"/>
      <c r="ML78" s="4"/>
      <c r="MM78" s="3"/>
      <c r="MN78" s="3"/>
      <c r="MO78" s="1"/>
    </row>
    <row r="79" spans="1:428" x14ac:dyDescent="0.3">
      <c r="A79" s="52">
        <v>2009</v>
      </c>
      <c r="B79" s="53" t="s">
        <v>13</v>
      </c>
      <c r="C79" s="36"/>
      <c r="D79" s="12"/>
      <c r="E79" s="37"/>
      <c r="F79" s="36">
        <v>0</v>
      </c>
      <c r="G79" s="12">
        <v>0</v>
      </c>
      <c r="H79" s="37">
        <f t="shared" si="827"/>
        <v>0</v>
      </c>
      <c r="I79" s="36"/>
      <c r="J79" s="12"/>
      <c r="K79" s="37"/>
      <c r="L79" s="36">
        <v>0</v>
      </c>
      <c r="M79" s="12">
        <v>0</v>
      </c>
      <c r="N79" s="37">
        <v>0</v>
      </c>
      <c r="O79" s="36">
        <v>26</v>
      </c>
      <c r="P79" s="12">
        <v>781</v>
      </c>
      <c r="Q79" s="37">
        <f t="shared" si="828"/>
        <v>30038.461538461539</v>
      </c>
      <c r="R79" s="36">
        <v>7</v>
      </c>
      <c r="S79" s="12">
        <v>173</v>
      </c>
      <c r="T79" s="37">
        <f t="shared" si="871"/>
        <v>24714.285714285714</v>
      </c>
      <c r="U79" s="36">
        <v>0</v>
      </c>
      <c r="V79" s="12">
        <v>0</v>
      </c>
      <c r="W79" s="37">
        <f t="shared" si="829"/>
        <v>0</v>
      </c>
      <c r="X79" s="36">
        <v>0</v>
      </c>
      <c r="Y79" s="12">
        <v>0</v>
      </c>
      <c r="Z79" s="37">
        <v>0</v>
      </c>
      <c r="AA79" s="36">
        <v>0</v>
      </c>
      <c r="AB79" s="12">
        <v>0</v>
      </c>
      <c r="AC79" s="37">
        <v>0</v>
      </c>
      <c r="AD79" s="36">
        <v>0</v>
      </c>
      <c r="AE79" s="12">
        <v>0</v>
      </c>
      <c r="AF79" s="37">
        <v>0</v>
      </c>
      <c r="AG79" s="36">
        <v>201</v>
      </c>
      <c r="AH79" s="12">
        <v>6819</v>
      </c>
      <c r="AI79" s="37">
        <f t="shared" si="830"/>
        <v>33925.373134328358</v>
      </c>
      <c r="AJ79" s="36">
        <v>0</v>
      </c>
      <c r="AK79" s="12">
        <v>0</v>
      </c>
      <c r="AL79" s="37">
        <v>0</v>
      </c>
      <c r="AM79" s="36">
        <v>0</v>
      </c>
      <c r="AN79" s="12">
        <v>0</v>
      </c>
      <c r="AO79" s="37">
        <v>0</v>
      </c>
      <c r="AP79" s="36">
        <v>0</v>
      </c>
      <c r="AQ79" s="12">
        <v>0</v>
      </c>
      <c r="AR79" s="37">
        <v>0</v>
      </c>
      <c r="AS79" s="36">
        <v>0</v>
      </c>
      <c r="AT79" s="12">
        <v>0</v>
      </c>
      <c r="AU79" s="37">
        <v>0</v>
      </c>
      <c r="AV79" s="36">
        <v>0</v>
      </c>
      <c r="AW79" s="12">
        <v>0</v>
      </c>
      <c r="AX79" s="37">
        <f t="shared" si="831"/>
        <v>0</v>
      </c>
      <c r="AY79" s="36">
        <v>0</v>
      </c>
      <c r="AZ79" s="12">
        <v>0</v>
      </c>
      <c r="BA79" s="37">
        <v>0</v>
      </c>
      <c r="BB79" s="36">
        <v>0</v>
      </c>
      <c r="BC79" s="12">
        <v>0</v>
      </c>
      <c r="BD79" s="37">
        <v>0</v>
      </c>
      <c r="BE79" s="36">
        <v>0</v>
      </c>
      <c r="BF79" s="12">
        <v>0</v>
      </c>
      <c r="BG79" s="37">
        <v>0</v>
      </c>
      <c r="BH79" s="36">
        <v>0</v>
      </c>
      <c r="BI79" s="12">
        <v>0</v>
      </c>
      <c r="BJ79" s="37">
        <v>0</v>
      </c>
      <c r="BK79" s="36">
        <v>67</v>
      </c>
      <c r="BL79" s="12">
        <v>1342</v>
      </c>
      <c r="BM79" s="37">
        <f t="shared" si="832"/>
        <v>20029.850746268658</v>
      </c>
      <c r="BN79" s="36">
        <v>0</v>
      </c>
      <c r="BO79" s="12">
        <v>0</v>
      </c>
      <c r="BP79" s="37">
        <v>0</v>
      </c>
      <c r="BQ79" s="36">
        <v>0</v>
      </c>
      <c r="BR79" s="12">
        <v>0</v>
      </c>
      <c r="BS79" s="37">
        <f t="shared" si="833"/>
        <v>0</v>
      </c>
      <c r="BT79" s="36">
        <v>0</v>
      </c>
      <c r="BU79" s="12">
        <v>0</v>
      </c>
      <c r="BV79" s="37">
        <v>0</v>
      </c>
      <c r="BW79" s="36">
        <v>0</v>
      </c>
      <c r="BX79" s="12">
        <v>0</v>
      </c>
      <c r="BY79" s="37">
        <v>0</v>
      </c>
      <c r="BZ79" s="36">
        <v>0</v>
      </c>
      <c r="CA79" s="12">
        <v>0</v>
      </c>
      <c r="CB79" s="37">
        <v>0</v>
      </c>
      <c r="CC79" s="36">
        <v>0</v>
      </c>
      <c r="CD79" s="12">
        <v>0</v>
      </c>
      <c r="CE79" s="37">
        <v>0</v>
      </c>
      <c r="CF79" s="36">
        <v>2</v>
      </c>
      <c r="CG79" s="12">
        <v>39</v>
      </c>
      <c r="CH79" s="37">
        <f t="shared" ref="CH79:CH81" si="874">CG79/CF79*1000</f>
        <v>19500</v>
      </c>
      <c r="CI79" s="36">
        <v>0</v>
      </c>
      <c r="CJ79" s="12">
        <v>0</v>
      </c>
      <c r="CK79" s="37">
        <v>0</v>
      </c>
      <c r="CL79" s="36">
        <v>0</v>
      </c>
      <c r="CM79" s="12">
        <v>0</v>
      </c>
      <c r="CN79" s="37">
        <v>0</v>
      </c>
      <c r="CO79" s="36">
        <v>0</v>
      </c>
      <c r="CP79" s="12">
        <v>0</v>
      </c>
      <c r="CQ79" s="37">
        <v>0</v>
      </c>
      <c r="CR79" s="36">
        <v>0</v>
      </c>
      <c r="CS79" s="12">
        <v>0</v>
      </c>
      <c r="CT79" s="37">
        <v>0</v>
      </c>
      <c r="CU79" s="36">
        <v>0</v>
      </c>
      <c r="CV79" s="12">
        <v>0</v>
      </c>
      <c r="CW79" s="37">
        <v>0</v>
      </c>
      <c r="CX79" s="36">
        <v>11</v>
      </c>
      <c r="CY79" s="12">
        <v>235</v>
      </c>
      <c r="CZ79" s="37">
        <f t="shared" si="835"/>
        <v>21363.636363636364</v>
      </c>
      <c r="DA79" s="36">
        <v>0</v>
      </c>
      <c r="DB79" s="12">
        <v>0</v>
      </c>
      <c r="DC79" s="37">
        <v>0</v>
      </c>
      <c r="DD79" s="36">
        <v>30</v>
      </c>
      <c r="DE79" s="12">
        <v>934</v>
      </c>
      <c r="DF79" s="37">
        <f t="shared" si="836"/>
        <v>31133.333333333332</v>
      </c>
      <c r="DG79" s="36">
        <v>0</v>
      </c>
      <c r="DH79" s="12">
        <v>0</v>
      </c>
      <c r="DI79" s="37">
        <v>0</v>
      </c>
      <c r="DJ79" s="36">
        <v>0</v>
      </c>
      <c r="DK79" s="12">
        <v>0</v>
      </c>
      <c r="DL79" s="37">
        <v>0</v>
      </c>
      <c r="DM79" s="36"/>
      <c r="DN79" s="12"/>
      <c r="DO79" s="37"/>
      <c r="DP79" s="36"/>
      <c r="DQ79" s="12"/>
      <c r="DR79" s="37"/>
      <c r="DS79" s="36">
        <v>0</v>
      </c>
      <c r="DT79" s="12">
        <v>0</v>
      </c>
      <c r="DU79" s="37">
        <f t="shared" si="864"/>
        <v>0</v>
      </c>
      <c r="DV79" s="36">
        <v>0</v>
      </c>
      <c r="DW79" s="12">
        <v>0</v>
      </c>
      <c r="DX79" s="37">
        <v>0</v>
      </c>
      <c r="DY79" s="36">
        <v>3</v>
      </c>
      <c r="DZ79" s="12">
        <v>66</v>
      </c>
      <c r="EA79" s="37">
        <f t="shared" si="868"/>
        <v>22000</v>
      </c>
      <c r="EB79" s="36">
        <v>4</v>
      </c>
      <c r="EC79" s="12">
        <v>41</v>
      </c>
      <c r="ED79" s="37">
        <f t="shared" si="869"/>
        <v>10250</v>
      </c>
      <c r="EE79" s="36">
        <v>0</v>
      </c>
      <c r="EF79" s="12">
        <v>0</v>
      </c>
      <c r="EG79" s="37">
        <v>0</v>
      </c>
      <c r="EH79" s="36">
        <v>0</v>
      </c>
      <c r="EI79" s="12">
        <v>0</v>
      </c>
      <c r="EJ79" s="37">
        <v>0</v>
      </c>
      <c r="EK79" s="36">
        <v>0</v>
      </c>
      <c r="EL79" s="12">
        <v>0</v>
      </c>
      <c r="EM79" s="37">
        <v>0</v>
      </c>
      <c r="EN79" s="36">
        <v>17</v>
      </c>
      <c r="EO79" s="12">
        <v>326</v>
      </c>
      <c r="EP79" s="37">
        <f t="shared" si="838"/>
        <v>19176.470588235294</v>
      </c>
      <c r="EQ79" s="36">
        <v>39</v>
      </c>
      <c r="ER79" s="12">
        <v>1492</v>
      </c>
      <c r="ES79" s="37">
        <f t="shared" si="839"/>
        <v>38256.410256410258</v>
      </c>
      <c r="ET79" s="36">
        <v>0</v>
      </c>
      <c r="EU79" s="12">
        <v>0</v>
      </c>
      <c r="EV79" s="37">
        <v>0</v>
      </c>
      <c r="EW79" s="36">
        <v>0</v>
      </c>
      <c r="EX79" s="12">
        <v>0</v>
      </c>
      <c r="EY79" s="37">
        <v>0</v>
      </c>
      <c r="EZ79" s="36">
        <v>0</v>
      </c>
      <c r="FA79" s="12">
        <v>0</v>
      </c>
      <c r="FB79" s="37">
        <v>0</v>
      </c>
      <c r="FC79" s="36">
        <v>0</v>
      </c>
      <c r="FD79" s="12">
        <v>0</v>
      </c>
      <c r="FE79" s="37">
        <v>0</v>
      </c>
      <c r="FF79" s="36">
        <v>1</v>
      </c>
      <c r="FG79" s="12">
        <v>6</v>
      </c>
      <c r="FH79" s="37">
        <f t="shared" ref="FH79:FH81" si="875">FG79/FF79*1000</f>
        <v>6000</v>
      </c>
      <c r="FI79" s="36">
        <v>0</v>
      </c>
      <c r="FJ79" s="12">
        <v>0</v>
      </c>
      <c r="FK79" s="37">
        <v>0</v>
      </c>
      <c r="FL79" s="36">
        <v>0</v>
      </c>
      <c r="FM79" s="12">
        <v>0</v>
      </c>
      <c r="FN79" s="37">
        <v>0</v>
      </c>
      <c r="FO79" s="36">
        <v>0</v>
      </c>
      <c r="FP79" s="12">
        <v>0</v>
      </c>
      <c r="FQ79" s="37">
        <v>0</v>
      </c>
      <c r="FR79" s="36">
        <v>0</v>
      </c>
      <c r="FS79" s="12">
        <v>0</v>
      </c>
      <c r="FT79" s="37">
        <v>0</v>
      </c>
      <c r="FU79" s="36">
        <v>0</v>
      </c>
      <c r="FV79" s="12">
        <v>0</v>
      </c>
      <c r="FW79" s="37">
        <v>0</v>
      </c>
      <c r="FX79" s="36">
        <v>0</v>
      </c>
      <c r="FY79" s="12">
        <v>0</v>
      </c>
      <c r="FZ79" s="37">
        <v>0</v>
      </c>
      <c r="GA79" s="36">
        <v>0</v>
      </c>
      <c r="GB79" s="12">
        <v>0</v>
      </c>
      <c r="GC79" s="37">
        <v>0</v>
      </c>
      <c r="GD79" s="36">
        <v>0</v>
      </c>
      <c r="GE79" s="12">
        <v>0</v>
      </c>
      <c r="GF79" s="37">
        <v>0</v>
      </c>
      <c r="GG79" s="36">
        <v>0</v>
      </c>
      <c r="GH79" s="12">
        <v>0</v>
      </c>
      <c r="GI79" s="37">
        <v>0</v>
      </c>
      <c r="GJ79" s="36">
        <v>0</v>
      </c>
      <c r="GK79" s="12">
        <v>0</v>
      </c>
      <c r="GL79" s="37">
        <v>0</v>
      </c>
      <c r="GM79" s="36">
        <v>5</v>
      </c>
      <c r="GN79" s="12">
        <v>66</v>
      </c>
      <c r="GO79" s="37">
        <f t="shared" si="857"/>
        <v>13200</v>
      </c>
      <c r="GP79" s="36">
        <v>0</v>
      </c>
      <c r="GQ79" s="12">
        <v>0</v>
      </c>
      <c r="GR79" s="37">
        <f t="shared" si="841"/>
        <v>0</v>
      </c>
      <c r="GS79" s="36">
        <v>0</v>
      </c>
      <c r="GT79" s="12">
        <v>0</v>
      </c>
      <c r="GU79" s="37">
        <f t="shared" si="842"/>
        <v>0</v>
      </c>
      <c r="GV79" s="36">
        <v>0</v>
      </c>
      <c r="GW79" s="12">
        <v>0</v>
      </c>
      <c r="GX79" s="37">
        <f t="shared" si="843"/>
        <v>0</v>
      </c>
      <c r="GY79" s="36">
        <v>0</v>
      </c>
      <c r="GZ79" s="12">
        <v>0</v>
      </c>
      <c r="HA79" s="37">
        <v>0</v>
      </c>
      <c r="HB79" s="36">
        <v>0</v>
      </c>
      <c r="HC79" s="12">
        <v>0</v>
      </c>
      <c r="HD79" s="37">
        <v>0</v>
      </c>
      <c r="HE79" s="36">
        <v>0</v>
      </c>
      <c r="HF79" s="12">
        <v>0</v>
      </c>
      <c r="HG79" s="37">
        <v>0</v>
      </c>
      <c r="HH79" s="36">
        <v>0</v>
      </c>
      <c r="HI79" s="12">
        <v>0</v>
      </c>
      <c r="HJ79" s="37">
        <v>0</v>
      </c>
      <c r="HK79" s="36">
        <v>0</v>
      </c>
      <c r="HL79" s="12">
        <v>0</v>
      </c>
      <c r="HM79" s="37">
        <v>0</v>
      </c>
      <c r="HN79" s="36">
        <v>0</v>
      </c>
      <c r="HO79" s="12">
        <v>0</v>
      </c>
      <c r="HP79" s="37">
        <v>0</v>
      </c>
      <c r="HQ79" s="36">
        <v>0</v>
      </c>
      <c r="HR79" s="12">
        <v>0</v>
      </c>
      <c r="HS79" s="37">
        <v>0</v>
      </c>
      <c r="HT79" s="36">
        <v>0</v>
      </c>
      <c r="HU79" s="12">
        <v>0</v>
      </c>
      <c r="HV79" s="37">
        <v>0</v>
      </c>
      <c r="HW79" s="36">
        <v>1</v>
      </c>
      <c r="HX79" s="12">
        <v>95</v>
      </c>
      <c r="HY79" s="37">
        <f t="shared" si="860"/>
        <v>95000</v>
      </c>
      <c r="HZ79" s="36">
        <v>0</v>
      </c>
      <c r="IA79" s="12">
        <v>0</v>
      </c>
      <c r="IB79" s="37">
        <v>0</v>
      </c>
      <c r="IC79" s="36">
        <v>0</v>
      </c>
      <c r="ID79" s="12">
        <v>0</v>
      </c>
      <c r="IE79" s="37">
        <v>0</v>
      </c>
      <c r="IF79" s="36">
        <v>0</v>
      </c>
      <c r="IG79" s="12">
        <v>0</v>
      </c>
      <c r="IH79" s="37">
        <v>0</v>
      </c>
      <c r="II79" s="36">
        <v>0</v>
      </c>
      <c r="IJ79" s="12">
        <v>0</v>
      </c>
      <c r="IK79" s="37">
        <v>0</v>
      </c>
      <c r="IL79" s="36">
        <v>3</v>
      </c>
      <c r="IM79" s="12">
        <v>30</v>
      </c>
      <c r="IN79" s="37">
        <f t="shared" ref="IN79" si="876">IM79/IL79*1000</f>
        <v>10000</v>
      </c>
      <c r="IO79" s="36">
        <v>0</v>
      </c>
      <c r="IP79" s="12">
        <v>0</v>
      </c>
      <c r="IQ79" s="37">
        <v>0</v>
      </c>
      <c r="IR79" s="36">
        <v>0</v>
      </c>
      <c r="IS79" s="12">
        <v>0</v>
      </c>
      <c r="IT79" s="37">
        <v>0</v>
      </c>
      <c r="IU79" s="36">
        <v>0</v>
      </c>
      <c r="IV79" s="12">
        <v>0</v>
      </c>
      <c r="IW79" s="37">
        <v>0</v>
      </c>
      <c r="IX79" s="36">
        <v>0</v>
      </c>
      <c r="IY79" s="12">
        <v>0</v>
      </c>
      <c r="IZ79" s="37">
        <v>0</v>
      </c>
      <c r="JA79" s="36">
        <v>0</v>
      </c>
      <c r="JB79" s="12">
        <v>0</v>
      </c>
      <c r="JC79" s="37">
        <v>0</v>
      </c>
      <c r="JD79" s="36">
        <v>0</v>
      </c>
      <c r="JE79" s="12">
        <v>0</v>
      </c>
      <c r="JF79" s="37">
        <v>0</v>
      </c>
      <c r="JG79" s="36">
        <v>0</v>
      </c>
      <c r="JH79" s="12">
        <v>0</v>
      </c>
      <c r="JI79" s="37">
        <v>0</v>
      </c>
      <c r="JJ79" s="36">
        <v>0</v>
      </c>
      <c r="JK79" s="12">
        <v>0</v>
      </c>
      <c r="JL79" s="37">
        <v>0</v>
      </c>
      <c r="JM79" s="36">
        <v>0</v>
      </c>
      <c r="JN79" s="12">
        <v>0</v>
      </c>
      <c r="JO79" s="37">
        <v>0</v>
      </c>
      <c r="JP79" s="36">
        <v>0</v>
      </c>
      <c r="JQ79" s="12">
        <v>0</v>
      </c>
      <c r="JR79" s="37">
        <v>0</v>
      </c>
      <c r="JS79" s="36">
        <v>0</v>
      </c>
      <c r="JT79" s="12">
        <v>0</v>
      </c>
      <c r="JU79" s="37">
        <v>0</v>
      </c>
      <c r="JV79" s="36">
        <v>0</v>
      </c>
      <c r="JW79" s="12">
        <v>0</v>
      </c>
      <c r="JX79" s="37">
        <v>0</v>
      </c>
      <c r="JY79" s="36">
        <v>0</v>
      </c>
      <c r="JZ79" s="12">
        <v>0</v>
      </c>
      <c r="KA79" s="37">
        <v>0</v>
      </c>
      <c r="KB79" s="36">
        <v>0</v>
      </c>
      <c r="KC79" s="12">
        <v>0</v>
      </c>
      <c r="KD79" s="37">
        <v>0</v>
      </c>
      <c r="KE79" s="36"/>
      <c r="KF79" s="12"/>
      <c r="KG79" s="37"/>
      <c r="KH79" s="36">
        <v>4</v>
      </c>
      <c r="KI79" s="12">
        <v>9</v>
      </c>
      <c r="KJ79" s="37">
        <f t="shared" si="863"/>
        <v>2250</v>
      </c>
      <c r="KK79" s="36">
        <v>0</v>
      </c>
      <c r="KL79" s="12">
        <v>0</v>
      </c>
      <c r="KM79" s="37">
        <f t="shared" si="848"/>
        <v>0</v>
      </c>
      <c r="KN79" s="36">
        <v>19</v>
      </c>
      <c r="KO79" s="12">
        <v>742</v>
      </c>
      <c r="KP79" s="37">
        <f t="shared" si="849"/>
        <v>39052.631578947367</v>
      </c>
      <c r="KQ79" s="36"/>
      <c r="KR79" s="12"/>
      <c r="KS79" s="37"/>
      <c r="KT79" s="36">
        <v>0</v>
      </c>
      <c r="KU79" s="12">
        <v>0</v>
      </c>
      <c r="KV79" s="37">
        <v>0</v>
      </c>
      <c r="KW79" s="36">
        <v>2</v>
      </c>
      <c r="KX79" s="12">
        <v>13</v>
      </c>
      <c r="KY79" s="37">
        <f t="shared" si="866"/>
        <v>6500</v>
      </c>
      <c r="KZ79" s="36">
        <v>0</v>
      </c>
      <c r="LA79" s="12">
        <v>0</v>
      </c>
      <c r="LB79" s="37">
        <v>0</v>
      </c>
      <c r="LC79" s="36">
        <v>0</v>
      </c>
      <c r="LD79" s="12">
        <v>0</v>
      </c>
      <c r="LE79" s="37">
        <v>0</v>
      </c>
      <c r="LF79" s="36">
        <v>0</v>
      </c>
      <c r="LG79" s="12">
        <v>0</v>
      </c>
      <c r="LH79" s="37">
        <v>0</v>
      </c>
      <c r="LI79" s="36">
        <v>17</v>
      </c>
      <c r="LJ79" s="12">
        <v>448</v>
      </c>
      <c r="LK79" s="37">
        <f t="shared" si="850"/>
        <v>26352.941176470587</v>
      </c>
      <c r="LL79" s="36">
        <v>16</v>
      </c>
      <c r="LM79" s="12">
        <v>214</v>
      </c>
      <c r="LN79" s="37">
        <f t="shared" si="851"/>
        <v>13375</v>
      </c>
      <c r="LO79" s="36">
        <v>0</v>
      </c>
      <c r="LP79" s="12">
        <v>0</v>
      </c>
      <c r="LQ79" s="37">
        <v>0</v>
      </c>
      <c r="LR79" s="36">
        <v>6</v>
      </c>
      <c r="LS79" s="12">
        <v>137</v>
      </c>
      <c r="LT79" s="37">
        <f t="shared" si="867"/>
        <v>22833.333333333332</v>
      </c>
      <c r="LU79" s="36">
        <v>0</v>
      </c>
      <c r="LV79" s="12">
        <v>0</v>
      </c>
      <c r="LW79" s="37">
        <v>0</v>
      </c>
      <c r="LX79" s="36">
        <v>0</v>
      </c>
      <c r="LY79" s="12">
        <v>0</v>
      </c>
      <c r="LZ79" s="37">
        <v>0</v>
      </c>
      <c r="MA79" s="6" t="e">
        <f>L79+O79+R79+AA79+AG79+AP79+AS79+BB79+BH79+BK79+CC79+CF79+CI79+CX79+DJ79+DV79+DY79+EB79+EE79+EH79+EK79+EN79+EQ79+EW79+EZ79+FF79+FU79+GM79+HB79+HQ79+HW79+HZ79+IC79+II79+IL79+IO79+IR79+IU79+IX79+JD79+JG79+JM79+JP79+JV79+JY79+KH79+KN79+KT79+KW79+LF79+LI79+LL79+LR79+LU79+CO79+FC79+AM79+ET79+FO79+FR79+LO79+HT79+HN79+CU79+LC79+KZ79+KB79+JS79+JJ79+IF79+HK79+HH79+HE79+FX79+DG79+DD79+CR79+BZ79+BT79+BN79+BE79+AY79+AJ79+AD79+X79+JA79+GJ79+GG79+CL79+LX79+DA79+GA79+FI79+BW79+GY79+DS79+GD79+FL79+#REF!+GS79</f>
        <v>#REF!</v>
      </c>
      <c r="MB79" s="63" t="e">
        <f>M79+P79+S79+AB79+AH79+AQ79+AT79+BC79+BI79+BL79+CD79+CG79+CJ79+CY79+DK79+DW79+DZ79+EC79+EF79+EI79+EL79+EO79+ER79+EX79+FA79+FG79+FV79+GN79+HC79+HR79+HX79+IA79+ID79+IJ79+IM79+IP79+IS79+IV79+IY79+JE79+JH79+JN79+JQ79+JW79+JZ79+KI79+KO79+KU79+KX79+LG79+LJ79+LM79+LS79+LV79+CP79+FD79+AN79+EU79+FP79+FS79+LP79+HU79+HO79+CV79+LD79+LA79+KC79+JT79+JK79+IG79+HL79+HI79+HF79+FY79+DH79+DE79+CS79+CA79+BU79+BO79+BF79+AZ79+AK79+AE79+Y79+JB79+GK79+GH79+CM79+LY79+DB79+GB79+FJ79+BX79+GZ79+DT79+GE79+FM79+#REF!+GT79</f>
        <v>#REF!</v>
      </c>
      <c r="MC79" s="3"/>
      <c r="MD79" s="4"/>
      <c r="ME79" s="3"/>
      <c r="MF79" s="3"/>
      <c r="MG79" s="3"/>
      <c r="MH79" s="4"/>
      <c r="MI79" s="3"/>
      <c r="MJ79" s="3"/>
      <c r="MK79" s="3"/>
      <c r="ML79" s="4"/>
      <c r="MM79" s="3"/>
      <c r="MN79" s="3"/>
      <c r="MO79" s="1"/>
    </row>
    <row r="80" spans="1:428" x14ac:dyDescent="0.3">
      <c r="A80" s="52">
        <v>2009</v>
      </c>
      <c r="B80" s="53" t="s">
        <v>14</v>
      </c>
      <c r="C80" s="36"/>
      <c r="D80" s="12"/>
      <c r="E80" s="37"/>
      <c r="F80" s="36">
        <v>0</v>
      </c>
      <c r="G80" s="12">
        <v>0</v>
      </c>
      <c r="H80" s="37">
        <f t="shared" si="827"/>
        <v>0</v>
      </c>
      <c r="I80" s="36"/>
      <c r="J80" s="12"/>
      <c r="K80" s="37"/>
      <c r="L80" s="36">
        <v>0</v>
      </c>
      <c r="M80" s="12">
        <v>0</v>
      </c>
      <c r="N80" s="37">
        <v>0</v>
      </c>
      <c r="O80" s="36">
        <v>25</v>
      </c>
      <c r="P80" s="12">
        <v>975</v>
      </c>
      <c r="Q80" s="37">
        <f t="shared" si="828"/>
        <v>39000</v>
      </c>
      <c r="R80" s="36">
        <v>24</v>
      </c>
      <c r="S80" s="12">
        <v>603</v>
      </c>
      <c r="T80" s="37">
        <f t="shared" si="871"/>
        <v>25125</v>
      </c>
      <c r="U80" s="36">
        <v>0</v>
      </c>
      <c r="V80" s="12">
        <v>0</v>
      </c>
      <c r="W80" s="37">
        <f t="shared" si="829"/>
        <v>0</v>
      </c>
      <c r="X80" s="36">
        <v>0</v>
      </c>
      <c r="Y80" s="12">
        <v>0</v>
      </c>
      <c r="Z80" s="37">
        <v>0</v>
      </c>
      <c r="AA80" s="36">
        <v>5</v>
      </c>
      <c r="AB80" s="12">
        <v>13</v>
      </c>
      <c r="AC80" s="37">
        <f t="shared" ref="AC80" si="877">AB80/AA80*1000</f>
        <v>2600</v>
      </c>
      <c r="AD80" s="36">
        <v>0</v>
      </c>
      <c r="AE80" s="12">
        <v>0</v>
      </c>
      <c r="AF80" s="37">
        <v>0</v>
      </c>
      <c r="AG80" s="36">
        <v>101</v>
      </c>
      <c r="AH80" s="12">
        <v>3388</v>
      </c>
      <c r="AI80" s="37">
        <f t="shared" si="830"/>
        <v>33544.554455445541</v>
      </c>
      <c r="AJ80" s="36">
        <v>0</v>
      </c>
      <c r="AK80" s="12">
        <v>0</v>
      </c>
      <c r="AL80" s="37">
        <v>0</v>
      </c>
      <c r="AM80" s="36">
        <v>0</v>
      </c>
      <c r="AN80" s="12">
        <v>0</v>
      </c>
      <c r="AO80" s="37">
        <v>0</v>
      </c>
      <c r="AP80" s="36">
        <v>3</v>
      </c>
      <c r="AQ80" s="12">
        <v>86</v>
      </c>
      <c r="AR80" s="37">
        <f t="shared" si="872"/>
        <v>28666.666666666668</v>
      </c>
      <c r="AS80" s="36">
        <v>0</v>
      </c>
      <c r="AT80" s="12">
        <v>0</v>
      </c>
      <c r="AU80" s="37">
        <v>0</v>
      </c>
      <c r="AV80" s="36">
        <v>0</v>
      </c>
      <c r="AW80" s="12">
        <v>0</v>
      </c>
      <c r="AX80" s="37">
        <f t="shared" si="831"/>
        <v>0</v>
      </c>
      <c r="AY80" s="36">
        <v>0</v>
      </c>
      <c r="AZ80" s="12">
        <v>0</v>
      </c>
      <c r="BA80" s="37">
        <v>0</v>
      </c>
      <c r="BB80" s="36">
        <v>0</v>
      </c>
      <c r="BC80" s="12">
        <v>0</v>
      </c>
      <c r="BD80" s="37">
        <v>0</v>
      </c>
      <c r="BE80" s="36">
        <v>0</v>
      </c>
      <c r="BF80" s="12">
        <v>0</v>
      </c>
      <c r="BG80" s="37">
        <v>0</v>
      </c>
      <c r="BH80" s="36">
        <v>0</v>
      </c>
      <c r="BI80" s="12">
        <v>0</v>
      </c>
      <c r="BJ80" s="37">
        <v>0</v>
      </c>
      <c r="BK80" s="36">
        <v>42</v>
      </c>
      <c r="BL80" s="12">
        <v>763</v>
      </c>
      <c r="BM80" s="37">
        <f t="shared" si="832"/>
        <v>18166.666666666668</v>
      </c>
      <c r="BN80" s="36">
        <v>0</v>
      </c>
      <c r="BO80" s="12">
        <v>0</v>
      </c>
      <c r="BP80" s="37">
        <v>0</v>
      </c>
      <c r="BQ80" s="36">
        <v>0</v>
      </c>
      <c r="BR80" s="12">
        <v>0</v>
      </c>
      <c r="BS80" s="37">
        <f t="shared" si="833"/>
        <v>0</v>
      </c>
      <c r="BT80" s="36">
        <v>0</v>
      </c>
      <c r="BU80" s="12">
        <v>0</v>
      </c>
      <c r="BV80" s="37">
        <v>0</v>
      </c>
      <c r="BW80" s="36">
        <v>0</v>
      </c>
      <c r="BX80" s="12">
        <v>0</v>
      </c>
      <c r="BY80" s="37">
        <v>0</v>
      </c>
      <c r="BZ80" s="36">
        <v>0</v>
      </c>
      <c r="CA80" s="12">
        <v>0</v>
      </c>
      <c r="CB80" s="37">
        <v>0</v>
      </c>
      <c r="CC80" s="36">
        <v>0</v>
      </c>
      <c r="CD80" s="12">
        <v>0</v>
      </c>
      <c r="CE80" s="37">
        <v>0</v>
      </c>
      <c r="CF80" s="36">
        <v>0</v>
      </c>
      <c r="CG80" s="12">
        <v>0</v>
      </c>
      <c r="CH80" s="37">
        <v>0</v>
      </c>
      <c r="CI80" s="36">
        <v>0</v>
      </c>
      <c r="CJ80" s="12">
        <v>0</v>
      </c>
      <c r="CK80" s="37">
        <v>0</v>
      </c>
      <c r="CL80" s="36">
        <v>0</v>
      </c>
      <c r="CM80" s="12">
        <v>0</v>
      </c>
      <c r="CN80" s="37">
        <v>0</v>
      </c>
      <c r="CO80" s="36">
        <v>0</v>
      </c>
      <c r="CP80" s="12">
        <v>0</v>
      </c>
      <c r="CQ80" s="37">
        <v>0</v>
      </c>
      <c r="CR80" s="36">
        <v>0</v>
      </c>
      <c r="CS80" s="12">
        <v>0</v>
      </c>
      <c r="CT80" s="37">
        <v>0</v>
      </c>
      <c r="CU80" s="36">
        <v>0</v>
      </c>
      <c r="CV80" s="12">
        <v>0</v>
      </c>
      <c r="CW80" s="37">
        <v>0</v>
      </c>
      <c r="CX80" s="36">
        <v>12</v>
      </c>
      <c r="CY80" s="12">
        <v>280</v>
      </c>
      <c r="CZ80" s="37">
        <f t="shared" si="835"/>
        <v>23333.333333333332</v>
      </c>
      <c r="DA80" s="36">
        <v>0</v>
      </c>
      <c r="DB80" s="12">
        <v>0</v>
      </c>
      <c r="DC80" s="37">
        <v>0</v>
      </c>
      <c r="DD80" s="36">
        <v>21</v>
      </c>
      <c r="DE80" s="12">
        <v>407</v>
      </c>
      <c r="DF80" s="37">
        <f t="shared" si="836"/>
        <v>19380.952380952378</v>
      </c>
      <c r="DG80" s="36">
        <v>0</v>
      </c>
      <c r="DH80" s="12">
        <v>0</v>
      </c>
      <c r="DI80" s="37">
        <v>0</v>
      </c>
      <c r="DJ80" s="36">
        <v>0</v>
      </c>
      <c r="DK80" s="12">
        <v>0</v>
      </c>
      <c r="DL80" s="37">
        <v>0</v>
      </c>
      <c r="DM80" s="36"/>
      <c r="DN80" s="12"/>
      <c r="DO80" s="37"/>
      <c r="DP80" s="36"/>
      <c r="DQ80" s="12"/>
      <c r="DR80" s="37"/>
      <c r="DS80" s="36">
        <v>0</v>
      </c>
      <c r="DT80" s="12">
        <v>0</v>
      </c>
      <c r="DU80" s="37">
        <f t="shared" si="864"/>
        <v>0</v>
      </c>
      <c r="DV80" s="36">
        <v>1</v>
      </c>
      <c r="DW80" s="12">
        <v>2</v>
      </c>
      <c r="DX80" s="37">
        <f t="shared" si="837"/>
        <v>2000</v>
      </c>
      <c r="DY80" s="36">
        <v>0</v>
      </c>
      <c r="DZ80" s="12">
        <v>0</v>
      </c>
      <c r="EA80" s="37">
        <v>0</v>
      </c>
      <c r="EB80" s="36">
        <v>7</v>
      </c>
      <c r="EC80" s="12">
        <v>197</v>
      </c>
      <c r="ED80" s="37">
        <f t="shared" si="869"/>
        <v>28142.857142857141</v>
      </c>
      <c r="EE80" s="36">
        <v>0</v>
      </c>
      <c r="EF80" s="12">
        <v>0</v>
      </c>
      <c r="EG80" s="37">
        <v>0</v>
      </c>
      <c r="EH80" s="36">
        <v>0</v>
      </c>
      <c r="EI80" s="12">
        <v>0</v>
      </c>
      <c r="EJ80" s="37">
        <v>0</v>
      </c>
      <c r="EK80" s="36">
        <v>0</v>
      </c>
      <c r="EL80" s="12">
        <v>0</v>
      </c>
      <c r="EM80" s="37">
        <v>0</v>
      </c>
      <c r="EN80" s="36">
        <v>7</v>
      </c>
      <c r="EO80" s="12">
        <v>110</v>
      </c>
      <c r="EP80" s="37">
        <f t="shared" si="838"/>
        <v>15714.285714285714</v>
      </c>
      <c r="EQ80" s="36">
        <v>85</v>
      </c>
      <c r="ER80" s="12">
        <v>3651</v>
      </c>
      <c r="ES80" s="37">
        <f t="shared" si="839"/>
        <v>42952.941176470587</v>
      </c>
      <c r="ET80" s="36">
        <v>0</v>
      </c>
      <c r="EU80" s="12">
        <v>0</v>
      </c>
      <c r="EV80" s="37">
        <v>0</v>
      </c>
      <c r="EW80" s="36">
        <v>0</v>
      </c>
      <c r="EX80" s="12">
        <v>0</v>
      </c>
      <c r="EY80" s="37">
        <v>0</v>
      </c>
      <c r="EZ80" s="36">
        <v>0</v>
      </c>
      <c r="FA80" s="12">
        <v>0</v>
      </c>
      <c r="FB80" s="37">
        <v>0</v>
      </c>
      <c r="FC80" s="36">
        <v>0</v>
      </c>
      <c r="FD80" s="12">
        <v>0</v>
      </c>
      <c r="FE80" s="37">
        <v>0</v>
      </c>
      <c r="FF80" s="36">
        <v>8</v>
      </c>
      <c r="FG80" s="12">
        <v>43</v>
      </c>
      <c r="FH80" s="37">
        <f t="shared" si="875"/>
        <v>5375</v>
      </c>
      <c r="FI80" s="36">
        <v>0</v>
      </c>
      <c r="FJ80" s="12">
        <v>0</v>
      </c>
      <c r="FK80" s="37">
        <v>0</v>
      </c>
      <c r="FL80" s="36">
        <v>0</v>
      </c>
      <c r="FM80" s="12">
        <v>0</v>
      </c>
      <c r="FN80" s="37">
        <v>0</v>
      </c>
      <c r="FO80" s="36">
        <v>0</v>
      </c>
      <c r="FP80" s="12">
        <v>0</v>
      </c>
      <c r="FQ80" s="37">
        <v>0</v>
      </c>
      <c r="FR80" s="36">
        <v>0</v>
      </c>
      <c r="FS80" s="12">
        <v>0</v>
      </c>
      <c r="FT80" s="37">
        <v>0</v>
      </c>
      <c r="FU80" s="36">
        <v>0</v>
      </c>
      <c r="FV80" s="12">
        <v>0</v>
      </c>
      <c r="FW80" s="37">
        <v>0</v>
      </c>
      <c r="FX80" s="36">
        <v>0</v>
      </c>
      <c r="FY80" s="12">
        <v>0</v>
      </c>
      <c r="FZ80" s="37">
        <v>0</v>
      </c>
      <c r="GA80" s="36">
        <v>0</v>
      </c>
      <c r="GB80" s="12">
        <v>0</v>
      </c>
      <c r="GC80" s="37">
        <v>0</v>
      </c>
      <c r="GD80" s="36">
        <v>0</v>
      </c>
      <c r="GE80" s="12">
        <v>0</v>
      </c>
      <c r="GF80" s="37">
        <v>0</v>
      </c>
      <c r="GG80" s="36">
        <v>0</v>
      </c>
      <c r="GH80" s="12">
        <v>0</v>
      </c>
      <c r="GI80" s="37">
        <v>0</v>
      </c>
      <c r="GJ80" s="36">
        <v>0</v>
      </c>
      <c r="GK80" s="12">
        <v>0</v>
      </c>
      <c r="GL80" s="37">
        <v>0</v>
      </c>
      <c r="GM80" s="36">
        <v>15</v>
      </c>
      <c r="GN80" s="12">
        <v>151</v>
      </c>
      <c r="GO80" s="37">
        <f t="shared" si="857"/>
        <v>10066.666666666666</v>
      </c>
      <c r="GP80" s="36">
        <v>0</v>
      </c>
      <c r="GQ80" s="12">
        <v>0</v>
      </c>
      <c r="GR80" s="37">
        <f t="shared" si="841"/>
        <v>0</v>
      </c>
      <c r="GS80" s="36">
        <v>0</v>
      </c>
      <c r="GT80" s="12">
        <v>0</v>
      </c>
      <c r="GU80" s="37">
        <f t="shared" si="842"/>
        <v>0</v>
      </c>
      <c r="GV80" s="36">
        <v>0</v>
      </c>
      <c r="GW80" s="12">
        <v>0</v>
      </c>
      <c r="GX80" s="37">
        <f t="shared" si="843"/>
        <v>0</v>
      </c>
      <c r="GY80" s="36">
        <v>0</v>
      </c>
      <c r="GZ80" s="12">
        <v>0</v>
      </c>
      <c r="HA80" s="37">
        <v>0</v>
      </c>
      <c r="HB80" s="36">
        <v>0</v>
      </c>
      <c r="HC80" s="12">
        <v>0</v>
      </c>
      <c r="HD80" s="37">
        <v>0</v>
      </c>
      <c r="HE80" s="36">
        <v>0</v>
      </c>
      <c r="HF80" s="12">
        <v>0</v>
      </c>
      <c r="HG80" s="37">
        <v>0</v>
      </c>
      <c r="HH80" s="36">
        <v>0</v>
      </c>
      <c r="HI80" s="12">
        <v>0</v>
      </c>
      <c r="HJ80" s="37">
        <v>0</v>
      </c>
      <c r="HK80" s="36">
        <v>0</v>
      </c>
      <c r="HL80" s="12">
        <v>0</v>
      </c>
      <c r="HM80" s="37">
        <v>0</v>
      </c>
      <c r="HN80" s="36">
        <v>0</v>
      </c>
      <c r="HO80" s="12">
        <v>0</v>
      </c>
      <c r="HP80" s="37">
        <v>0</v>
      </c>
      <c r="HQ80" s="36">
        <v>0</v>
      </c>
      <c r="HR80" s="12">
        <v>0</v>
      </c>
      <c r="HS80" s="37">
        <v>0</v>
      </c>
      <c r="HT80" s="36">
        <v>0</v>
      </c>
      <c r="HU80" s="12">
        <v>0</v>
      </c>
      <c r="HV80" s="37">
        <v>0</v>
      </c>
      <c r="HW80" s="36">
        <v>0</v>
      </c>
      <c r="HX80" s="12">
        <v>0</v>
      </c>
      <c r="HY80" s="37">
        <v>0</v>
      </c>
      <c r="HZ80" s="36">
        <v>0</v>
      </c>
      <c r="IA80" s="12">
        <v>0</v>
      </c>
      <c r="IB80" s="37">
        <v>0</v>
      </c>
      <c r="IC80" s="36">
        <v>0</v>
      </c>
      <c r="ID80" s="12">
        <v>0</v>
      </c>
      <c r="IE80" s="37">
        <v>0</v>
      </c>
      <c r="IF80" s="36">
        <v>0</v>
      </c>
      <c r="IG80" s="12">
        <v>0</v>
      </c>
      <c r="IH80" s="37">
        <v>0</v>
      </c>
      <c r="II80" s="36">
        <v>0</v>
      </c>
      <c r="IJ80" s="12">
        <v>0</v>
      </c>
      <c r="IK80" s="37">
        <v>0</v>
      </c>
      <c r="IL80" s="36">
        <v>0</v>
      </c>
      <c r="IM80" s="12">
        <v>0</v>
      </c>
      <c r="IN80" s="37">
        <v>0</v>
      </c>
      <c r="IO80" s="36">
        <v>0</v>
      </c>
      <c r="IP80" s="12">
        <v>0</v>
      </c>
      <c r="IQ80" s="37">
        <v>0</v>
      </c>
      <c r="IR80" s="36">
        <v>21</v>
      </c>
      <c r="IS80" s="12">
        <v>1074</v>
      </c>
      <c r="IT80" s="37">
        <f t="shared" si="844"/>
        <v>51142.857142857145</v>
      </c>
      <c r="IU80" s="36">
        <v>0</v>
      </c>
      <c r="IV80" s="12">
        <v>0</v>
      </c>
      <c r="IW80" s="37">
        <v>0</v>
      </c>
      <c r="IX80" s="36">
        <v>0</v>
      </c>
      <c r="IY80" s="12">
        <v>0</v>
      </c>
      <c r="IZ80" s="37">
        <v>0</v>
      </c>
      <c r="JA80" s="36">
        <v>0</v>
      </c>
      <c r="JB80" s="12">
        <v>0</v>
      </c>
      <c r="JC80" s="37">
        <v>0</v>
      </c>
      <c r="JD80" s="36">
        <v>0</v>
      </c>
      <c r="JE80" s="12">
        <v>0</v>
      </c>
      <c r="JF80" s="37">
        <v>0</v>
      </c>
      <c r="JG80" s="36">
        <v>7</v>
      </c>
      <c r="JH80" s="12">
        <v>109</v>
      </c>
      <c r="JI80" s="37">
        <f t="shared" si="846"/>
        <v>15571.428571428571</v>
      </c>
      <c r="JJ80" s="36">
        <v>0</v>
      </c>
      <c r="JK80" s="12">
        <v>0</v>
      </c>
      <c r="JL80" s="37">
        <v>0</v>
      </c>
      <c r="JM80" s="36">
        <v>0</v>
      </c>
      <c r="JN80" s="12">
        <v>0</v>
      </c>
      <c r="JO80" s="37">
        <v>0</v>
      </c>
      <c r="JP80" s="36">
        <v>4</v>
      </c>
      <c r="JQ80" s="12">
        <v>173</v>
      </c>
      <c r="JR80" s="37">
        <f t="shared" ref="JR80" si="878">JQ80/JP80*1000</f>
        <v>43250</v>
      </c>
      <c r="JS80" s="36">
        <v>0</v>
      </c>
      <c r="JT80" s="12">
        <v>0</v>
      </c>
      <c r="JU80" s="37">
        <v>0</v>
      </c>
      <c r="JV80" s="36">
        <v>0</v>
      </c>
      <c r="JW80" s="12">
        <v>0</v>
      </c>
      <c r="JX80" s="37">
        <v>0</v>
      </c>
      <c r="JY80" s="36">
        <v>0</v>
      </c>
      <c r="JZ80" s="12">
        <v>0</v>
      </c>
      <c r="KA80" s="37">
        <v>0</v>
      </c>
      <c r="KB80" s="36">
        <v>0</v>
      </c>
      <c r="KC80" s="12">
        <v>0</v>
      </c>
      <c r="KD80" s="37">
        <v>0</v>
      </c>
      <c r="KE80" s="36"/>
      <c r="KF80" s="12"/>
      <c r="KG80" s="37"/>
      <c r="KH80" s="36">
        <v>0</v>
      </c>
      <c r="KI80" s="12">
        <v>0</v>
      </c>
      <c r="KJ80" s="37">
        <v>0</v>
      </c>
      <c r="KK80" s="36">
        <v>0</v>
      </c>
      <c r="KL80" s="12">
        <v>0</v>
      </c>
      <c r="KM80" s="37">
        <f t="shared" si="848"/>
        <v>0</v>
      </c>
      <c r="KN80" s="36">
        <v>8</v>
      </c>
      <c r="KO80" s="12">
        <v>223</v>
      </c>
      <c r="KP80" s="37">
        <f t="shared" si="849"/>
        <v>27875</v>
      </c>
      <c r="KQ80" s="36"/>
      <c r="KR80" s="12"/>
      <c r="KS80" s="37"/>
      <c r="KT80" s="36">
        <v>0</v>
      </c>
      <c r="KU80" s="12">
        <v>0</v>
      </c>
      <c r="KV80" s="37">
        <v>0</v>
      </c>
      <c r="KW80" s="36">
        <v>0</v>
      </c>
      <c r="KX80" s="12">
        <v>0</v>
      </c>
      <c r="KY80" s="37">
        <v>0</v>
      </c>
      <c r="KZ80" s="36">
        <v>0</v>
      </c>
      <c r="LA80" s="12">
        <v>0</v>
      </c>
      <c r="LB80" s="37">
        <v>0</v>
      </c>
      <c r="LC80" s="36">
        <v>0</v>
      </c>
      <c r="LD80" s="12">
        <v>0</v>
      </c>
      <c r="LE80" s="37">
        <v>0</v>
      </c>
      <c r="LF80" s="36">
        <v>0</v>
      </c>
      <c r="LG80" s="12">
        <v>0</v>
      </c>
      <c r="LH80" s="37">
        <v>0</v>
      </c>
      <c r="LI80" s="36">
        <v>30</v>
      </c>
      <c r="LJ80" s="12">
        <v>890</v>
      </c>
      <c r="LK80" s="37">
        <f t="shared" si="850"/>
        <v>29666.666666666668</v>
      </c>
      <c r="LL80" s="36">
        <v>15</v>
      </c>
      <c r="LM80" s="12">
        <v>154</v>
      </c>
      <c r="LN80" s="37">
        <f t="shared" si="851"/>
        <v>10266.666666666668</v>
      </c>
      <c r="LO80" s="36">
        <v>0</v>
      </c>
      <c r="LP80" s="12">
        <v>0</v>
      </c>
      <c r="LQ80" s="37">
        <v>0</v>
      </c>
      <c r="LR80" s="36">
        <v>19</v>
      </c>
      <c r="LS80" s="12">
        <v>384</v>
      </c>
      <c r="LT80" s="37">
        <f t="shared" si="867"/>
        <v>20210.526315789473</v>
      </c>
      <c r="LU80" s="36">
        <v>0</v>
      </c>
      <c r="LV80" s="12">
        <v>0</v>
      </c>
      <c r="LW80" s="37">
        <v>0</v>
      </c>
      <c r="LX80" s="36">
        <v>0</v>
      </c>
      <c r="LY80" s="12">
        <v>0</v>
      </c>
      <c r="LZ80" s="37">
        <v>0</v>
      </c>
      <c r="MA80" s="6" t="e">
        <f>L80+O80+R80+AA80+AG80+AP80+AS80+BB80+BH80+BK80+CC80+CF80+CI80+CX80+DJ80+DV80+DY80+EB80+EE80+EH80+EK80+EN80+EQ80+EW80+EZ80+FF80+FU80+GM80+HB80+HQ80+HW80+HZ80+IC80+II80+IL80+IO80+IR80+IU80+IX80+JD80+JG80+JM80+JP80+JV80+JY80+KH80+KN80+KT80+KW80+LF80+LI80+LL80+LR80+LU80+CO80+FC80+AM80+ET80+FO80+FR80+LO80+HT80+HN80+CU80+LC80+KZ80+KB80+JS80+JJ80+IF80+HK80+HH80+HE80+FX80+DG80+DD80+CR80+BZ80+BT80+BN80+BE80+AY80+AJ80+AD80+X80+JA80+GJ80+GG80+CL80+LX80+DA80+GA80+FI80+BW80+GY80+DS80+GD80+FL80+#REF!+GS80</f>
        <v>#REF!</v>
      </c>
      <c r="MB80" s="63" t="e">
        <f>M80+P80+S80+AB80+AH80+AQ80+AT80+BC80+BI80+BL80+CD80+CG80+CJ80+CY80+DK80+DW80+DZ80+EC80+EF80+EI80+EL80+EO80+ER80+EX80+FA80+FG80+FV80+GN80+HC80+HR80+HX80+IA80+ID80+IJ80+IM80+IP80+IS80+IV80+IY80+JE80+JH80+JN80+JQ80+JW80+JZ80+KI80+KO80+KU80+KX80+LG80+LJ80+LM80+LS80+LV80+CP80+FD80+AN80+EU80+FP80+FS80+LP80+HU80+HO80+CV80+LD80+LA80+KC80+JT80+JK80+IG80+HL80+HI80+HF80+FY80+DH80+DE80+CS80+CA80+BU80+BO80+BF80+AZ80+AK80+AE80+Y80+JB80+GK80+GH80+CM80+LY80+DB80+GB80+FJ80+BX80+GZ80+DT80+GE80+FM80+#REF!+GT80</f>
        <v>#REF!</v>
      </c>
      <c r="MC80" s="3"/>
      <c r="MD80" s="4"/>
      <c r="ME80" s="3"/>
      <c r="MF80" s="3"/>
      <c r="MG80" s="3"/>
      <c r="MH80" s="4"/>
      <c r="MI80" s="3"/>
      <c r="MJ80" s="3"/>
      <c r="MK80" s="3"/>
      <c r="ML80" s="4"/>
      <c r="MM80" s="3"/>
      <c r="MN80" s="3"/>
      <c r="MO80" s="1"/>
    </row>
    <row r="81" spans="1:428" x14ac:dyDescent="0.3">
      <c r="A81" s="52">
        <v>2009</v>
      </c>
      <c r="B81" s="53" t="s">
        <v>15</v>
      </c>
      <c r="C81" s="36"/>
      <c r="D81" s="12"/>
      <c r="E81" s="37"/>
      <c r="F81" s="36">
        <v>0</v>
      </c>
      <c r="G81" s="12">
        <v>0</v>
      </c>
      <c r="H81" s="37">
        <f t="shared" si="827"/>
        <v>0</v>
      </c>
      <c r="I81" s="36"/>
      <c r="J81" s="12"/>
      <c r="K81" s="37"/>
      <c r="L81" s="36">
        <v>0</v>
      </c>
      <c r="M81" s="12">
        <v>0</v>
      </c>
      <c r="N81" s="37">
        <v>0</v>
      </c>
      <c r="O81" s="36">
        <v>15</v>
      </c>
      <c r="P81" s="12">
        <v>372</v>
      </c>
      <c r="Q81" s="37">
        <f t="shared" si="828"/>
        <v>24800</v>
      </c>
      <c r="R81" s="36">
        <v>15</v>
      </c>
      <c r="S81" s="12">
        <v>477</v>
      </c>
      <c r="T81" s="37">
        <f t="shared" si="871"/>
        <v>31800</v>
      </c>
      <c r="U81" s="36">
        <v>0</v>
      </c>
      <c r="V81" s="12">
        <v>0</v>
      </c>
      <c r="W81" s="37">
        <f t="shared" si="829"/>
        <v>0</v>
      </c>
      <c r="X81" s="36">
        <v>0</v>
      </c>
      <c r="Y81" s="12">
        <v>0</v>
      </c>
      <c r="Z81" s="37">
        <v>0</v>
      </c>
      <c r="AA81" s="36">
        <v>0</v>
      </c>
      <c r="AB81" s="12">
        <v>0</v>
      </c>
      <c r="AC81" s="37">
        <v>0</v>
      </c>
      <c r="AD81" s="36">
        <v>0</v>
      </c>
      <c r="AE81" s="12">
        <v>0</v>
      </c>
      <c r="AF81" s="37">
        <v>0</v>
      </c>
      <c r="AG81" s="36">
        <v>371</v>
      </c>
      <c r="AH81" s="12">
        <v>13361</v>
      </c>
      <c r="AI81" s="37">
        <f t="shared" si="830"/>
        <v>36013.477088948792</v>
      </c>
      <c r="AJ81" s="36">
        <v>0</v>
      </c>
      <c r="AK81" s="12">
        <v>0</v>
      </c>
      <c r="AL81" s="37">
        <v>0</v>
      </c>
      <c r="AM81" s="36">
        <v>0</v>
      </c>
      <c r="AN81" s="12">
        <v>0</v>
      </c>
      <c r="AO81" s="37">
        <v>0</v>
      </c>
      <c r="AP81" s="36">
        <v>0</v>
      </c>
      <c r="AQ81" s="12">
        <v>0</v>
      </c>
      <c r="AR81" s="37">
        <v>0</v>
      </c>
      <c r="AS81" s="36">
        <v>0</v>
      </c>
      <c r="AT81" s="12">
        <v>0</v>
      </c>
      <c r="AU81" s="37">
        <v>0</v>
      </c>
      <c r="AV81" s="36">
        <v>0</v>
      </c>
      <c r="AW81" s="12">
        <v>0</v>
      </c>
      <c r="AX81" s="37">
        <f t="shared" si="831"/>
        <v>0</v>
      </c>
      <c r="AY81" s="36">
        <v>0</v>
      </c>
      <c r="AZ81" s="12">
        <v>0</v>
      </c>
      <c r="BA81" s="37">
        <v>0</v>
      </c>
      <c r="BB81" s="36">
        <v>0</v>
      </c>
      <c r="BC81" s="12">
        <v>0</v>
      </c>
      <c r="BD81" s="37">
        <v>0</v>
      </c>
      <c r="BE81" s="36">
        <v>0</v>
      </c>
      <c r="BF81" s="12">
        <v>0</v>
      </c>
      <c r="BG81" s="37">
        <v>0</v>
      </c>
      <c r="BH81" s="36">
        <v>0</v>
      </c>
      <c r="BI81" s="12">
        <v>0</v>
      </c>
      <c r="BJ81" s="37">
        <v>0</v>
      </c>
      <c r="BK81" s="36">
        <v>20</v>
      </c>
      <c r="BL81" s="12">
        <v>385</v>
      </c>
      <c r="BM81" s="37">
        <f t="shared" si="832"/>
        <v>19250</v>
      </c>
      <c r="BN81" s="36">
        <v>0</v>
      </c>
      <c r="BO81" s="12">
        <v>0</v>
      </c>
      <c r="BP81" s="37">
        <v>0</v>
      </c>
      <c r="BQ81" s="36">
        <v>0</v>
      </c>
      <c r="BR81" s="12">
        <v>0</v>
      </c>
      <c r="BS81" s="37">
        <f t="shared" si="833"/>
        <v>0</v>
      </c>
      <c r="BT81" s="36">
        <v>0</v>
      </c>
      <c r="BU81" s="12">
        <v>0</v>
      </c>
      <c r="BV81" s="37">
        <v>0</v>
      </c>
      <c r="BW81" s="36">
        <v>0</v>
      </c>
      <c r="BX81" s="12">
        <v>0</v>
      </c>
      <c r="BY81" s="37">
        <v>0</v>
      </c>
      <c r="BZ81" s="36">
        <v>0</v>
      </c>
      <c r="CA81" s="12">
        <v>0</v>
      </c>
      <c r="CB81" s="37">
        <v>0</v>
      </c>
      <c r="CC81" s="36">
        <v>0</v>
      </c>
      <c r="CD81" s="12">
        <v>0</v>
      </c>
      <c r="CE81" s="37">
        <v>0</v>
      </c>
      <c r="CF81" s="36">
        <v>10</v>
      </c>
      <c r="CG81" s="12">
        <v>316</v>
      </c>
      <c r="CH81" s="37">
        <f t="shared" si="874"/>
        <v>31600</v>
      </c>
      <c r="CI81" s="36">
        <v>0</v>
      </c>
      <c r="CJ81" s="12">
        <v>0</v>
      </c>
      <c r="CK81" s="37">
        <v>0</v>
      </c>
      <c r="CL81" s="36">
        <v>0</v>
      </c>
      <c r="CM81" s="12">
        <v>0</v>
      </c>
      <c r="CN81" s="37">
        <v>0</v>
      </c>
      <c r="CO81" s="36">
        <v>0</v>
      </c>
      <c r="CP81" s="12">
        <v>0</v>
      </c>
      <c r="CQ81" s="37">
        <v>0</v>
      </c>
      <c r="CR81" s="36">
        <v>0</v>
      </c>
      <c r="CS81" s="12">
        <v>0</v>
      </c>
      <c r="CT81" s="37">
        <v>0</v>
      </c>
      <c r="CU81" s="36">
        <v>0</v>
      </c>
      <c r="CV81" s="12">
        <v>0</v>
      </c>
      <c r="CW81" s="37">
        <v>0</v>
      </c>
      <c r="CX81" s="36">
        <v>29</v>
      </c>
      <c r="CY81" s="12">
        <v>501</v>
      </c>
      <c r="CZ81" s="37">
        <f t="shared" si="835"/>
        <v>17275.862068965514</v>
      </c>
      <c r="DA81" s="36">
        <v>0</v>
      </c>
      <c r="DB81" s="12">
        <v>0</v>
      </c>
      <c r="DC81" s="37">
        <v>0</v>
      </c>
      <c r="DD81" s="36">
        <v>6</v>
      </c>
      <c r="DE81" s="12">
        <v>181</v>
      </c>
      <c r="DF81" s="37">
        <f t="shared" si="836"/>
        <v>30166.666666666668</v>
      </c>
      <c r="DG81" s="36">
        <v>0</v>
      </c>
      <c r="DH81" s="12">
        <v>0</v>
      </c>
      <c r="DI81" s="37">
        <v>0</v>
      </c>
      <c r="DJ81" s="36">
        <v>0</v>
      </c>
      <c r="DK81" s="12">
        <v>0</v>
      </c>
      <c r="DL81" s="37">
        <v>0</v>
      </c>
      <c r="DM81" s="36"/>
      <c r="DN81" s="12"/>
      <c r="DO81" s="37"/>
      <c r="DP81" s="36"/>
      <c r="DQ81" s="12"/>
      <c r="DR81" s="37"/>
      <c r="DS81" s="36">
        <v>0</v>
      </c>
      <c r="DT81" s="12">
        <v>0</v>
      </c>
      <c r="DU81" s="37">
        <f t="shared" si="864"/>
        <v>0</v>
      </c>
      <c r="DV81" s="36">
        <v>6</v>
      </c>
      <c r="DW81" s="12">
        <v>19</v>
      </c>
      <c r="DX81" s="37">
        <f t="shared" si="837"/>
        <v>3166.6666666666665</v>
      </c>
      <c r="DY81" s="36">
        <v>9</v>
      </c>
      <c r="DZ81" s="12">
        <v>281</v>
      </c>
      <c r="EA81" s="37">
        <f t="shared" si="868"/>
        <v>31222.222222222223</v>
      </c>
      <c r="EB81" s="36">
        <v>4</v>
      </c>
      <c r="EC81" s="12">
        <v>92</v>
      </c>
      <c r="ED81" s="37">
        <f t="shared" si="869"/>
        <v>23000</v>
      </c>
      <c r="EE81" s="36">
        <v>0</v>
      </c>
      <c r="EF81" s="12">
        <v>0</v>
      </c>
      <c r="EG81" s="37">
        <v>0</v>
      </c>
      <c r="EH81" s="36">
        <v>0</v>
      </c>
      <c r="EI81" s="12">
        <v>0</v>
      </c>
      <c r="EJ81" s="37">
        <v>0</v>
      </c>
      <c r="EK81" s="36">
        <v>0</v>
      </c>
      <c r="EL81" s="12">
        <v>0</v>
      </c>
      <c r="EM81" s="37">
        <v>0</v>
      </c>
      <c r="EN81" s="36">
        <v>59</v>
      </c>
      <c r="EO81" s="12">
        <v>1074</v>
      </c>
      <c r="EP81" s="37">
        <f t="shared" si="838"/>
        <v>18203.389830508473</v>
      </c>
      <c r="EQ81" s="36">
        <v>46</v>
      </c>
      <c r="ER81" s="12">
        <v>1503</v>
      </c>
      <c r="ES81" s="37">
        <f t="shared" si="839"/>
        <v>32673.913043478256</v>
      </c>
      <c r="ET81" s="36">
        <v>0</v>
      </c>
      <c r="EU81" s="12">
        <v>0</v>
      </c>
      <c r="EV81" s="37">
        <v>0</v>
      </c>
      <c r="EW81" s="36">
        <v>0</v>
      </c>
      <c r="EX81" s="12">
        <v>0</v>
      </c>
      <c r="EY81" s="37">
        <v>0</v>
      </c>
      <c r="EZ81" s="36">
        <v>0</v>
      </c>
      <c r="FA81" s="12">
        <v>0</v>
      </c>
      <c r="FB81" s="37">
        <v>0</v>
      </c>
      <c r="FC81" s="36">
        <v>0</v>
      </c>
      <c r="FD81" s="12">
        <v>0</v>
      </c>
      <c r="FE81" s="37">
        <v>0</v>
      </c>
      <c r="FF81" s="36">
        <v>2</v>
      </c>
      <c r="FG81" s="12">
        <v>19</v>
      </c>
      <c r="FH81" s="37">
        <f t="shared" si="875"/>
        <v>9500</v>
      </c>
      <c r="FI81" s="36">
        <v>0</v>
      </c>
      <c r="FJ81" s="12">
        <v>0</v>
      </c>
      <c r="FK81" s="37">
        <v>0</v>
      </c>
      <c r="FL81" s="36">
        <v>0</v>
      </c>
      <c r="FM81" s="12">
        <v>0</v>
      </c>
      <c r="FN81" s="37">
        <v>0</v>
      </c>
      <c r="FO81" s="36">
        <v>0</v>
      </c>
      <c r="FP81" s="12">
        <v>0</v>
      </c>
      <c r="FQ81" s="37">
        <v>0</v>
      </c>
      <c r="FR81" s="36">
        <v>0</v>
      </c>
      <c r="FS81" s="12">
        <v>0</v>
      </c>
      <c r="FT81" s="37">
        <v>0</v>
      </c>
      <c r="FU81" s="36">
        <v>0</v>
      </c>
      <c r="FV81" s="12">
        <v>0</v>
      </c>
      <c r="FW81" s="37">
        <v>0</v>
      </c>
      <c r="FX81" s="36">
        <v>0</v>
      </c>
      <c r="FY81" s="12">
        <v>0</v>
      </c>
      <c r="FZ81" s="37">
        <v>0</v>
      </c>
      <c r="GA81" s="36">
        <v>0</v>
      </c>
      <c r="GB81" s="12">
        <v>0</v>
      </c>
      <c r="GC81" s="37">
        <v>0</v>
      </c>
      <c r="GD81" s="36">
        <v>0</v>
      </c>
      <c r="GE81" s="12">
        <v>0</v>
      </c>
      <c r="GF81" s="37">
        <v>0</v>
      </c>
      <c r="GG81" s="36">
        <v>0</v>
      </c>
      <c r="GH81" s="12">
        <v>0</v>
      </c>
      <c r="GI81" s="37">
        <v>0</v>
      </c>
      <c r="GJ81" s="36">
        <v>0</v>
      </c>
      <c r="GK81" s="12">
        <v>0</v>
      </c>
      <c r="GL81" s="37">
        <v>0</v>
      </c>
      <c r="GM81" s="36">
        <v>12</v>
      </c>
      <c r="GN81" s="12">
        <v>123</v>
      </c>
      <c r="GO81" s="37">
        <f t="shared" si="857"/>
        <v>10250</v>
      </c>
      <c r="GP81" s="36">
        <v>0</v>
      </c>
      <c r="GQ81" s="12">
        <v>0</v>
      </c>
      <c r="GR81" s="37">
        <f t="shared" si="841"/>
        <v>0</v>
      </c>
      <c r="GS81" s="36">
        <v>0</v>
      </c>
      <c r="GT81" s="12">
        <v>0</v>
      </c>
      <c r="GU81" s="37">
        <f t="shared" si="842"/>
        <v>0</v>
      </c>
      <c r="GV81" s="36">
        <v>0</v>
      </c>
      <c r="GW81" s="12">
        <v>0</v>
      </c>
      <c r="GX81" s="37">
        <f t="shared" si="843"/>
        <v>0</v>
      </c>
      <c r="GY81" s="36">
        <v>0</v>
      </c>
      <c r="GZ81" s="12">
        <v>0</v>
      </c>
      <c r="HA81" s="37">
        <v>0</v>
      </c>
      <c r="HB81" s="36">
        <v>0</v>
      </c>
      <c r="HC81" s="12">
        <v>0</v>
      </c>
      <c r="HD81" s="37">
        <v>0</v>
      </c>
      <c r="HE81" s="36">
        <v>0</v>
      </c>
      <c r="HF81" s="12">
        <v>0</v>
      </c>
      <c r="HG81" s="37">
        <v>0</v>
      </c>
      <c r="HH81" s="36">
        <v>0</v>
      </c>
      <c r="HI81" s="12">
        <v>0</v>
      </c>
      <c r="HJ81" s="37">
        <v>0</v>
      </c>
      <c r="HK81" s="36">
        <v>0</v>
      </c>
      <c r="HL81" s="12">
        <v>0</v>
      </c>
      <c r="HM81" s="37">
        <v>0</v>
      </c>
      <c r="HN81" s="36">
        <v>0</v>
      </c>
      <c r="HO81" s="12">
        <v>0</v>
      </c>
      <c r="HP81" s="37">
        <v>0</v>
      </c>
      <c r="HQ81" s="36">
        <v>0</v>
      </c>
      <c r="HR81" s="12">
        <v>0</v>
      </c>
      <c r="HS81" s="37">
        <v>0</v>
      </c>
      <c r="HT81" s="36">
        <v>0</v>
      </c>
      <c r="HU81" s="12">
        <v>0</v>
      </c>
      <c r="HV81" s="37">
        <v>0</v>
      </c>
      <c r="HW81" s="36">
        <v>1</v>
      </c>
      <c r="HX81" s="12">
        <v>90</v>
      </c>
      <c r="HY81" s="37">
        <f t="shared" si="860"/>
        <v>90000</v>
      </c>
      <c r="HZ81" s="36">
        <v>0</v>
      </c>
      <c r="IA81" s="12">
        <v>0</v>
      </c>
      <c r="IB81" s="37">
        <v>0</v>
      </c>
      <c r="IC81" s="36">
        <v>0</v>
      </c>
      <c r="ID81" s="12">
        <v>0</v>
      </c>
      <c r="IE81" s="37">
        <v>0</v>
      </c>
      <c r="IF81" s="36">
        <v>0</v>
      </c>
      <c r="IG81" s="12">
        <v>0</v>
      </c>
      <c r="IH81" s="37">
        <v>0</v>
      </c>
      <c r="II81" s="36">
        <v>0</v>
      </c>
      <c r="IJ81" s="12">
        <v>0</v>
      </c>
      <c r="IK81" s="37">
        <v>0</v>
      </c>
      <c r="IL81" s="36">
        <v>0</v>
      </c>
      <c r="IM81" s="12">
        <v>0</v>
      </c>
      <c r="IN81" s="37">
        <v>0</v>
      </c>
      <c r="IO81" s="36">
        <v>0</v>
      </c>
      <c r="IP81" s="12">
        <v>0</v>
      </c>
      <c r="IQ81" s="37">
        <v>0</v>
      </c>
      <c r="IR81" s="36">
        <v>0</v>
      </c>
      <c r="IS81" s="12">
        <v>0</v>
      </c>
      <c r="IT81" s="37">
        <v>0</v>
      </c>
      <c r="IU81" s="36">
        <v>0</v>
      </c>
      <c r="IV81" s="12">
        <v>0</v>
      </c>
      <c r="IW81" s="37">
        <v>0</v>
      </c>
      <c r="IX81" s="36">
        <v>0</v>
      </c>
      <c r="IY81" s="12">
        <v>0</v>
      </c>
      <c r="IZ81" s="37">
        <v>0</v>
      </c>
      <c r="JA81" s="36">
        <v>0</v>
      </c>
      <c r="JB81" s="12">
        <v>0</v>
      </c>
      <c r="JC81" s="37">
        <v>0</v>
      </c>
      <c r="JD81" s="36">
        <v>44</v>
      </c>
      <c r="JE81" s="12">
        <v>90</v>
      </c>
      <c r="JF81" s="37">
        <f t="shared" ref="JF81" si="879">JE81/JD81*1000</f>
        <v>2045.4545454545455</v>
      </c>
      <c r="JG81" s="36">
        <v>3</v>
      </c>
      <c r="JH81" s="12">
        <v>38</v>
      </c>
      <c r="JI81" s="37">
        <f t="shared" si="846"/>
        <v>12666.666666666666</v>
      </c>
      <c r="JJ81" s="36">
        <v>0</v>
      </c>
      <c r="JK81" s="12">
        <v>0</v>
      </c>
      <c r="JL81" s="37">
        <v>0</v>
      </c>
      <c r="JM81" s="36">
        <v>6</v>
      </c>
      <c r="JN81" s="12">
        <v>210</v>
      </c>
      <c r="JO81" s="37">
        <f t="shared" ref="JO81" si="880">JN81/JM81*1000</f>
        <v>35000</v>
      </c>
      <c r="JP81" s="36">
        <v>0</v>
      </c>
      <c r="JQ81" s="12">
        <v>0</v>
      </c>
      <c r="JR81" s="37">
        <v>0</v>
      </c>
      <c r="JS81" s="36">
        <v>0</v>
      </c>
      <c r="JT81" s="12">
        <v>0</v>
      </c>
      <c r="JU81" s="37">
        <v>0</v>
      </c>
      <c r="JV81" s="36">
        <v>0</v>
      </c>
      <c r="JW81" s="12">
        <v>0</v>
      </c>
      <c r="JX81" s="37">
        <v>0</v>
      </c>
      <c r="JY81" s="36">
        <v>0</v>
      </c>
      <c r="JZ81" s="12">
        <v>0</v>
      </c>
      <c r="KA81" s="37">
        <v>0</v>
      </c>
      <c r="KB81" s="36">
        <v>0</v>
      </c>
      <c r="KC81" s="12">
        <v>0</v>
      </c>
      <c r="KD81" s="37">
        <v>0</v>
      </c>
      <c r="KE81" s="36"/>
      <c r="KF81" s="12"/>
      <c r="KG81" s="37"/>
      <c r="KH81" s="36">
        <v>4</v>
      </c>
      <c r="KI81" s="12">
        <v>13</v>
      </c>
      <c r="KJ81" s="37">
        <f t="shared" si="863"/>
        <v>3250</v>
      </c>
      <c r="KK81" s="36">
        <v>0</v>
      </c>
      <c r="KL81" s="12">
        <v>0</v>
      </c>
      <c r="KM81" s="37">
        <f t="shared" si="848"/>
        <v>0</v>
      </c>
      <c r="KN81" s="36">
        <v>17</v>
      </c>
      <c r="KO81" s="12">
        <v>518</v>
      </c>
      <c r="KP81" s="37">
        <f t="shared" si="849"/>
        <v>30470.588235294115</v>
      </c>
      <c r="KQ81" s="36"/>
      <c r="KR81" s="12"/>
      <c r="KS81" s="37"/>
      <c r="KT81" s="36">
        <v>0</v>
      </c>
      <c r="KU81" s="12">
        <v>0</v>
      </c>
      <c r="KV81" s="37">
        <v>0</v>
      </c>
      <c r="KW81" s="36">
        <v>1</v>
      </c>
      <c r="KX81" s="12">
        <v>4</v>
      </c>
      <c r="KY81" s="37">
        <f t="shared" si="866"/>
        <v>4000</v>
      </c>
      <c r="KZ81" s="36">
        <v>0</v>
      </c>
      <c r="LA81" s="12">
        <v>0</v>
      </c>
      <c r="LB81" s="37">
        <v>0</v>
      </c>
      <c r="LC81" s="36">
        <v>0</v>
      </c>
      <c r="LD81" s="12">
        <v>0</v>
      </c>
      <c r="LE81" s="37">
        <v>0</v>
      </c>
      <c r="LF81" s="36">
        <v>20</v>
      </c>
      <c r="LG81" s="12">
        <v>228</v>
      </c>
      <c r="LH81" s="37">
        <f t="shared" ref="LH81" si="881">LG81/LF81*1000</f>
        <v>11400</v>
      </c>
      <c r="LI81" s="36">
        <v>13</v>
      </c>
      <c r="LJ81" s="12">
        <v>153</v>
      </c>
      <c r="LK81" s="37">
        <f t="shared" si="850"/>
        <v>11769.23076923077</v>
      </c>
      <c r="LL81" s="36">
        <v>43</v>
      </c>
      <c r="LM81" s="12">
        <v>564</v>
      </c>
      <c r="LN81" s="37">
        <f t="shared" si="851"/>
        <v>13116.279069767443</v>
      </c>
      <c r="LO81" s="36">
        <v>0</v>
      </c>
      <c r="LP81" s="12">
        <v>0</v>
      </c>
      <c r="LQ81" s="37">
        <v>0</v>
      </c>
      <c r="LR81" s="36">
        <v>6</v>
      </c>
      <c r="LS81" s="12">
        <v>127</v>
      </c>
      <c r="LT81" s="37">
        <f t="shared" si="867"/>
        <v>21166.666666666668</v>
      </c>
      <c r="LU81" s="36">
        <v>0</v>
      </c>
      <c r="LV81" s="12">
        <v>0</v>
      </c>
      <c r="LW81" s="37">
        <v>0</v>
      </c>
      <c r="LX81" s="36">
        <v>0</v>
      </c>
      <c r="LY81" s="12">
        <v>0</v>
      </c>
      <c r="LZ81" s="37">
        <v>0</v>
      </c>
      <c r="MA81" s="6" t="e">
        <f>L81+O81+R81+AA81+AG81+AP81+AS81+BB81+BH81+BK81+CC81+CF81+CI81+CX81+DJ81+DV81+DY81+EB81+EE81+EH81+EK81+EN81+EQ81+EW81+EZ81+FF81+FU81+GM81+HB81+HQ81+HW81+HZ81+IC81+II81+IL81+IO81+IR81+IU81+IX81+JD81+JG81+JM81+JP81+JV81+JY81+KH81+KN81+KT81+KW81+LF81+LI81+LL81+LR81+LU81+CO81+FC81+AM81+ET81+FO81+FR81+LO81+HT81+HN81+CU81+LC81+KZ81+KB81+JS81+JJ81+IF81+HK81+HH81+HE81+FX81+DG81+DD81+CR81+BZ81+BT81+BN81+BE81+AY81+AJ81+AD81+X81+JA81+GJ81+GG81+CL81+LX81+DA81+GA81+FI81+BW81+GY81+DS81+GD81+FL81+#REF!+GS81</f>
        <v>#REF!</v>
      </c>
      <c r="MB81" s="63" t="e">
        <f>M81+P81+S81+AB81+AH81+AQ81+AT81+BC81+BI81+BL81+CD81+CG81+CJ81+CY81+DK81+DW81+DZ81+EC81+EF81+EI81+EL81+EO81+ER81+EX81+FA81+FG81+FV81+GN81+HC81+HR81+HX81+IA81+ID81+IJ81+IM81+IP81+IS81+IV81+IY81+JE81+JH81+JN81+JQ81+JW81+JZ81+KI81+KO81+KU81+KX81+LG81+LJ81+LM81+LS81+LV81+CP81+FD81+AN81+EU81+FP81+FS81+LP81+HU81+HO81+CV81+LD81+LA81+KC81+JT81+JK81+IG81+HL81+HI81+HF81+FY81+DH81+DE81+CS81+CA81+BU81+BO81+BF81+AZ81+AK81+AE81+Y81+JB81+GK81+GH81+CM81+LY81+DB81+GB81+FJ81+BX81+GZ81+DT81+GE81+FM81+#REF!+GT81</f>
        <v>#REF!</v>
      </c>
      <c r="MC81" s="3"/>
      <c r="MD81" s="4"/>
      <c r="ME81" s="3"/>
      <c r="MF81" s="3"/>
      <c r="MG81" s="3"/>
      <c r="MH81" s="4"/>
      <c r="MI81" s="3"/>
      <c r="MJ81" s="3"/>
      <c r="MK81" s="3"/>
      <c r="ML81" s="4"/>
      <c r="MM81" s="3"/>
      <c r="MN81" s="3"/>
      <c r="MO81" s="1"/>
    </row>
    <row r="82" spans="1:428" x14ac:dyDescent="0.3">
      <c r="A82" s="52">
        <v>2009</v>
      </c>
      <c r="B82" s="53" t="s">
        <v>16</v>
      </c>
      <c r="C82" s="36"/>
      <c r="D82" s="12"/>
      <c r="E82" s="37"/>
      <c r="F82" s="36">
        <v>0</v>
      </c>
      <c r="G82" s="12">
        <v>0</v>
      </c>
      <c r="H82" s="37">
        <f t="shared" si="827"/>
        <v>0</v>
      </c>
      <c r="I82" s="36"/>
      <c r="J82" s="12"/>
      <c r="K82" s="37"/>
      <c r="L82" s="36">
        <v>0</v>
      </c>
      <c r="M82" s="12">
        <v>0</v>
      </c>
      <c r="N82" s="37">
        <v>0</v>
      </c>
      <c r="O82" s="36">
        <v>31</v>
      </c>
      <c r="P82" s="12">
        <v>1101</v>
      </c>
      <c r="Q82" s="37">
        <f t="shared" si="828"/>
        <v>35516.129032258061</v>
      </c>
      <c r="R82" s="36">
        <v>3</v>
      </c>
      <c r="S82" s="12">
        <v>81</v>
      </c>
      <c r="T82" s="37">
        <f t="shared" si="871"/>
        <v>27000</v>
      </c>
      <c r="U82" s="36">
        <v>0</v>
      </c>
      <c r="V82" s="12">
        <v>0</v>
      </c>
      <c r="W82" s="37">
        <f t="shared" si="829"/>
        <v>0</v>
      </c>
      <c r="X82" s="36">
        <v>0</v>
      </c>
      <c r="Y82" s="12">
        <v>0</v>
      </c>
      <c r="Z82" s="37">
        <v>0</v>
      </c>
      <c r="AA82" s="36">
        <v>0</v>
      </c>
      <c r="AB82" s="12">
        <v>0</v>
      </c>
      <c r="AC82" s="37">
        <v>0</v>
      </c>
      <c r="AD82" s="36">
        <v>0</v>
      </c>
      <c r="AE82" s="12">
        <v>0</v>
      </c>
      <c r="AF82" s="37">
        <v>0</v>
      </c>
      <c r="AG82" s="36">
        <v>6</v>
      </c>
      <c r="AH82" s="12">
        <v>182</v>
      </c>
      <c r="AI82" s="37">
        <f t="shared" si="830"/>
        <v>30333.333333333332</v>
      </c>
      <c r="AJ82" s="36">
        <v>0</v>
      </c>
      <c r="AK82" s="12">
        <v>0</v>
      </c>
      <c r="AL82" s="37">
        <v>0</v>
      </c>
      <c r="AM82" s="36">
        <v>0</v>
      </c>
      <c r="AN82" s="12">
        <v>0</v>
      </c>
      <c r="AO82" s="37">
        <v>0</v>
      </c>
      <c r="AP82" s="36">
        <v>0</v>
      </c>
      <c r="AQ82" s="12">
        <v>0</v>
      </c>
      <c r="AR82" s="37">
        <v>0</v>
      </c>
      <c r="AS82" s="36">
        <v>0</v>
      </c>
      <c r="AT82" s="12">
        <v>0</v>
      </c>
      <c r="AU82" s="37">
        <v>0</v>
      </c>
      <c r="AV82" s="36">
        <v>0</v>
      </c>
      <c r="AW82" s="12">
        <v>0</v>
      </c>
      <c r="AX82" s="37">
        <f t="shared" si="831"/>
        <v>0</v>
      </c>
      <c r="AY82" s="36">
        <v>0</v>
      </c>
      <c r="AZ82" s="12">
        <v>0</v>
      </c>
      <c r="BA82" s="37">
        <v>0</v>
      </c>
      <c r="BB82" s="36">
        <v>0</v>
      </c>
      <c r="BC82" s="12">
        <v>0</v>
      </c>
      <c r="BD82" s="37">
        <v>0</v>
      </c>
      <c r="BE82" s="36">
        <v>0</v>
      </c>
      <c r="BF82" s="12">
        <v>0</v>
      </c>
      <c r="BG82" s="37">
        <v>0</v>
      </c>
      <c r="BH82" s="36">
        <v>0</v>
      </c>
      <c r="BI82" s="12">
        <v>0</v>
      </c>
      <c r="BJ82" s="37">
        <v>0</v>
      </c>
      <c r="BK82" s="36">
        <v>26</v>
      </c>
      <c r="BL82" s="12">
        <v>390</v>
      </c>
      <c r="BM82" s="37">
        <f t="shared" si="832"/>
        <v>15000</v>
      </c>
      <c r="BN82" s="36">
        <v>0</v>
      </c>
      <c r="BO82" s="12">
        <v>0</v>
      </c>
      <c r="BP82" s="37">
        <v>0</v>
      </c>
      <c r="BQ82" s="36">
        <v>0</v>
      </c>
      <c r="BR82" s="12">
        <v>0</v>
      </c>
      <c r="BS82" s="37">
        <f t="shared" si="833"/>
        <v>0</v>
      </c>
      <c r="BT82" s="36">
        <v>0</v>
      </c>
      <c r="BU82" s="12">
        <v>0</v>
      </c>
      <c r="BV82" s="37">
        <v>0</v>
      </c>
      <c r="BW82" s="36">
        <v>0</v>
      </c>
      <c r="BX82" s="12">
        <v>0</v>
      </c>
      <c r="BY82" s="37">
        <v>0</v>
      </c>
      <c r="BZ82" s="36">
        <v>0</v>
      </c>
      <c r="CA82" s="12">
        <v>0</v>
      </c>
      <c r="CB82" s="37">
        <v>0</v>
      </c>
      <c r="CC82" s="36">
        <v>0</v>
      </c>
      <c r="CD82" s="12">
        <v>0</v>
      </c>
      <c r="CE82" s="37">
        <v>0</v>
      </c>
      <c r="CF82" s="36">
        <v>0</v>
      </c>
      <c r="CG82" s="12">
        <v>0</v>
      </c>
      <c r="CH82" s="37">
        <v>0</v>
      </c>
      <c r="CI82" s="36">
        <v>0</v>
      </c>
      <c r="CJ82" s="12">
        <v>0</v>
      </c>
      <c r="CK82" s="37">
        <v>0</v>
      </c>
      <c r="CL82" s="36">
        <v>0</v>
      </c>
      <c r="CM82" s="12">
        <v>0</v>
      </c>
      <c r="CN82" s="37">
        <v>0</v>
      </c>
      <c r="CO82" s="36">
        <v>0</v>
      </c>
      <c r="CP82" s="12">
        <v>0</v>
      </c>
      <c r="CQ82" s="37">
        <v>0</v>
      </c>
      <c r="CR82" s="36">
        <v>0</v>
      </c>
      <c r="CS82" s="12">
        <v>0</v>
      </c>
      <c r="CT82" s="37">
        <v>0</v>
      </c>
      <c r="CU82" s="36">
        <v>0</v>
      </c>
      <c r="CV82" s="12">
        <v>0</v>
      </c>
      <c r="CW82" s="37">
        <v>0</v>
      </c>
      <c r="CX82" s="36">
        <v>26</v>
      </c>
      <c r="CY82" s="12">
        <v>481</v>
      </c>
      <c r="CZ82" s="37">
        <f t="shared" si="835"/>
        <v>18500</v>
      </c>
      <c r="DA82" s="36">
        <v>0</v>
      </c>
      <c r="DB82" s="12">
        <v>0</v>
      </c>
      <c r="DC82" s="37">
        <v>0</v>
      </c>
      <c r="DD82" s="36">
        <v>7</v>
      </c>
      <c r="DE82" s="12">
        <v>377</v>
      </c>
      <c r="DF82" s="37">
        <f t="shared" si="836"/>
        <v>53857.142857142855</v>
      </c>
      <c r="DG82" s="36">
        <v>0</v>
      </c>
      <c r="DH82" s="12">
        <v>0</v>
      </c>
      <c r="DI82" s="37">
        <v>0</v>
      </c>
      <c r="DJ82" s="36">
        <v>0</v>
      </c>
      <c r="DK82" s="12">
        <v>0</v>
      </c>
      <c r="DL82" s="37">
        <v>0</v>
      </c>
      <c r="DM82" s="36"/>
      <c r="DN82" s="12"/>
      <c r="DO82" s="37"/>
      <c r="DP82" s="36"/>
      <c r="DQ82" s="12"/>
      <c r="DR82" s="37"/>
      <c r="DS82" s="36">
        <v>0</v>
      </c>
      <c r="DT82" s="12">
        <v>0</v>
      </c>
      <c r="DU82" s="37">
        <f t="shared" si="864"/>
        <v>0</v>
      </c>
      <c r="DV82" s="36">
        <v>1</v>
      </c>
      <c r="DW82" s="12">
        <v>4</v>
      </c>
      <c r="DX82" s="37">
        <f t="shared" si="837"/>
        <v>4000</v>
      </c>
      <c r="DY82" s="36">
        <v>4</v>
      </c>
      <c r="DZ82" s="12">
        <v>88</v>
      </c>
      <c r="EA82" s="37">
        <f t="shared" si="868"/>
        <v>22000</v>
      </c>
      <c r="EB82" s="36">
        <v>0</v>
      </c>
      <c r="EC82" s="12">
        <v>0</v>
      </c>
      <c r="ED82" s="37">
        <v>0</v>
      </c>
      <c r="EE82" s="36">
        <v>0</v>
      </c>
      <c r="EF82" s="12">
        <v>0</v>
      </c>
      <c r="EG82" s="37">
        <v>0</v>
      </c>
      <c r="EH82" s="36">
        <v>0</v>
      </c>
      <c r="EI82" s="12">
        <v>0</v>
      </c>
      <c r="EJ82" s="37">
        <v>0</v>
      </c>
      <c r="EK82" s="36">
        <v>0</v>
      </c>
      <c r="EL82" s="12">
        <v>0</v>
      </c>
      <c r="EM82" s="37">
        <v>0</v>
      </c>
      <c r="EN82" s="36">
        <v>8</v>
      </c>
      <c r="EO82" s="12">
        <v>128</v>
      </c>
      <c r="EP82" s="37">
        <f t="shared" si="838"/>
        <v>16000</v>
      </c>
      <c r="EQ82" s="36">
        <v>4</v>
      </c>
      <c r="ER82" s="12">
        <v>216</v>
      </c>
      <c r="ES82" s="37">
        <f t="shared" si="839"/>
        <v>54000</v>
      </c>
      <c r="ET82" s="36">
        <v>0</v>
      </c>
      <c r="EU82" s="12">
        <v>0</v>
      </c>
      <c r="EV82" s="37">
        <v>0</v>
      </c>
      <c r="EW82" s="36">
        <v>0</v>
      </c>
      <c r="EX82" s="12">
        <v>0</v>
      </c>
      <c r="EY82" s="37">
        <v>0</v>
      </c>
      <c r="EZ82" s="36">
        <v>0</v>
      </c>
      <c r="FA82" s="12">
        <v>0</v>
      </c>
      <c r="FB82" s="37">
        <v>0</v>
      </c>
      <c r="FC82" s="36">
        <v>0</v>
      </c>
      <c r="FD82" s="12">
        <v>0</v>
      </c>
      <c r="FE82" s="37">
        <v>0</v>
      </c>
      <c r="FF82" s="36">
        <v>0</v>
      </c>
      <c r="FG82" s="12">
        <v>0</v>
      </c>
      <c r="FH82" s="37">
        <v>0</v>
      </c>
      <c r="FI82" s="36">
        <v>0</v>
      </c>
      <c r="FJ82" s="12">
        <v>0</v>
      </c>
      <c r="FK82" s="37">
        <v>0</v>
      </c>
      <c r="FL82" s="36">
        <v>0</v>
      </c>
      <c r="FM82" s="12">
        <v>0</v>
      </c>
      <c r="FN82" s="37">
        <v>0</v>
      </c>
      <c r="FO82" s="36">
        <v>0</v>
      </c>
      <c r="FP82" s="12">
        <v>0</v>
      </c>
      <c r="FQ82" s="37">
        <v>0</v>
      </c>
      <c r="FR82" s="36">
        <v>0</v>
      </c>
      <c r="FS82" s="12">
        <v>0</v>
      </c>
      <c r="FT82" s="37">
        <v>0</v>
      </c>
      <c r="FU82" s="36">
        <v>0</v>
      </c>
      <c r="FV82" s="12">
        <v>0</v>
      </c>
      <c r="FW82" s="37">
        <v>0</v>
      </c>
      <c r="FX82" s="36">
        <v>0</v>
      </c>
      <c r="FY82" s="12">
        <v>0</v>
      </c>
      <c r="FZ82" s="37">
        <v>0</v>
      </c>
      <c r="GA82" s="36">
        <v>0</v>
      </c>
      <c r="GB82" s="12">
        <v>0</v>
      </c>
      <c r="GC82" s="37">
        <v>0</v>
      </c>
      <c r="GD82" s="36">
        <v>0</v>
      </c>
      <c r="GE82" s="12">
        <v>0</v>
      </c>
      <c r="GF82" s="37">
        <v>0</v>
      </c>
      <c r="GG82" s="36">
        <v>0</v>
      </c>
      <c r="GH82" s="12">
        <v>0</v>
      </c>
      <c r="GI82" s="37">
        <v>0</v>
      </c>
      <c r="GJ82" s="36">
        <v>0</v>
      </c>
      <c r="GK82" s="12">
        <v>0</v>
      </c>
      <c r="GL82" s="37">
        <v>0</v>
      </c>
      <c r="GM82" s="36">
        <v>10</v>
      </c>
      <c r="GN82" s="12">
        <v>134</v>
      </c>
      <c r="GO82" s="37">
        <f t="shared" si="857"/>
        <v>13400</v>
      </c>
      <c r="GP82" s="36">
        <v>0</v>
      </c>
      <c r="GQ82" s="12">
        <v>0</v>
      </c>
      <c r="GR82" s="37">
        <f t="shared" si="841"/>
        <v>0</v>
      </c>
      <c r="GS82" s="36">
        <v>0</v>
      </c>
      <c r="GT82" s="12">
        <v>0</v>
      </c>
      <c r="GU82" s="37">
        <f t="shared" si="842"/>
        <v>0</v>
      </c>
      <c r="GV82" s="36">
        <v>0</v>
      </c>
      <c r="GW82" s="12">
        <v>0</v>
      </c>
      <c r="GX82" s="37">
        <f t="shared" si="843"/>
        <v>0</v>
      </c>
      <c r="GY82" s="36">
        <v>0</v>
      </c>
      <c r="GZ82" s="12">
        <v>0</v>
      </c>
      <c r="HA82" s="37">
        <v>0</v>
      </c>
      <c r="HB82" s="36">
        <v>0</v>
      </c>
      <c r="HC82" s="12">
        <v>0</v>
      </c>
      <c r="HD82" s="37">
        <v>0</v>
      </c>
      <c r="HE82" s="36">
        <v>0</v>
      </c>
      <c r="HF82" s="12">
        <v>0</v>
      </c>
      <c r="HG82" s="37">
        <v>0</v>
      </c>
      <c r="HH82" s="36">
        <v>0</v>
      </c>
      <c r="HI82" s="12">
        <v>0</v>
      </c>
      <c r="HJ82" s="37">
        <v>0</v>
      </c>
      <c r="HK82" s="36">
        <v>0</v>
      </c>
      <c r="HL82" s="12">
        <v>0</v>
      </c>
      <c r="HM82" s="37">
        <v>0</v>
      </c>
      <c r="HN82" s="36">
        <v>0</v>
      </c>
      <c r="HO82" s="12">
        <v>0</v>
      </c>
      <c r="HP82" s="37">
        <v>0</v>
      </c>
      <c r="HQ82" s="36">
        <v>0</v>
      </c>
      <c r="HR82" s="12">
        <v>0</v>
      </c>
      <c r="HS82" s="37">
        <v>0</v>
      </c>
      <c r="HT82" s="36">
        <v>0</v>
      </c>
      <c r="HU82" s="12">
        <v>0</v>
      </c>
      <c r="HV82" s="37">
        <v>0</v>
      </c>
      <c r="HW82" s="36">
        <v>2</v>
      </c>
      <c r="HX82" s="12">
        <v>70</v>
      </c>
      <c r="HY82" s="37">
        <f t="shared" si="860"/>
        <v>35000</v>
      </c>
      <c r="HZ82" s="36">
        <v>0</v>
      </c>
      <c r="IA82" s="12">
        <v>0</v>
      </c>
      <c r="IB82" s="37">
        <v>0</v>
      </c>
      <c r="IC82" s="36">
        <v>0</v>
      </c>
      <c r="ID82" s="12">
        <v>0</v>
      </c>
      <c r="IE82" s="37">
        <v>0</v>
      </c>
      <c r="IF82" s="36">
        <v>0</v>
      </c>
      <c r="IG82" s="12">
        <v>0</v>
      </c>
      <c r="IH82" s="37">
        <v>0</v>
      </c>
      <c r="II82" s="36">
        <v>0</v>
      </c>
      <c r="IJ82" s="12">
        <v>0</v>
      </c>
      <c r="IK82" s="37">
        <v>0</v>
      </c>
      <c r="IL82" s="36">
        <v>0</v>
      </c>
      <c r="IM82" s="12">
        <v>0</v>
      </c>
      <c r="IN82" s="37">
        <v>0</v>
      </c>
      <c r="IO82" s="36">
        <v>0</v>
      </c>
      <c r="IP82" s="12">
        <v>0</v>
      </c>
      <c r="IQ82" s="37">
        <v>0</v>
      </c>
      <c r="IR82" s="36">
        <v>13</v>
      </c>
      <c r="IS82" s="12">
        <v>711</v>
      </c>
      <c r="IT82" s="37">
        <f t="shared" si="844"/>
        <v>54692.307692307695</v>
      </c>
      <c r="IU82" s="36">
        <v>0</v>
      </c>
      <c r="IV82" s="12">
        <v>0</v>
      </c>
      <c r="IW82" s="37">
        <v>0</v>
      </c>
      <c r="IX82" s="36">
        <v>0</v>
      </c>
      <c r="IY82" s="12">
        <v>0</v>
      </c>
      <c r="IZ82" s="37">
        <v>0</v>
      </c>
      <c r="JA82" s="36">
        <v>0</v>
      </c>
      <c r="JB82" s="12">
        <v>0</v>
      </c>
      <c r="JC82" s="37">
        <v>0</v>
      </c>
      <c r="JD82" s="36">
        <v>0</v>
      </c>
      <c r="JE82" s="12">
        <v>0</v>
      </c>
      <c r="JF82" s="37">
        <v>0</v>
      </c>
      <c r="JG82" s="36">
        <v>3</v>
      </c>
      <c r="JH82" s="12">
        <v>55</v>
      </c>
      <c r="JI82" s="37">
        <f t="shared" si="846"/>
        <v>18333.333333333332</v>
      </c>
      <c r="JJ82" s="36">
        <v>0</v>
      </c>
      <c r="JK82" s="12">
        <v>0</v>
      </c>
      <c r="JL82" s="37">
        <v>0</v>
      </c>
      <c r="JM82" s="36">
        <v>0</v>
      </c>
      <c r="JN82" s="12">
        <v>0</v>
      </c>
      <c r="JO82" s="37">
        <v>0</v>
      </c>
      <c r="JP82" s="36">
        <v>0</v>
      </c>
      <c r="JQ82" s="12">
        <v>0</v>
      </c>
      <c r="JR82" s="37">
        <v>0</v>
      </c>
      <c r="JS82" s="36">
        <v>0</v>
      </c>
      <c r="JT82" s="12">
        <v>0</v>
      </c>
      <c r="JU82" s="37">
        <v>0</v>
      </c>
      <c r="JV82" s="36">
        <v>0</v>
      </c>
      <c r="JW82" s="12">
        <v>0</v>
      </c>
      <c r="JX82" s="37">
        <v>0</v>
      </c>
      <c r="JY82" s="36">
        <v>0</v>
      </c>
      <c r="JZ82" s="12">
        <v>0</v>
      </c>
      <c r="KA82" s="37">
        <v>0</v>
      </c>
      <c r="KB82" s="36">
        <v>0</v>
      </c>
      <c r="KC82" s="12">
        <v>0</v>
      </c>
      <c r="KD82" s="37">
        <v>0</v>
      </c>
      <c r="KE82" s="36"/>
      <c r="KF82" s="12"/>
      <c r="KG82" s="37"/>
      <c r="KH82" s="36">
        <v>0</v>
      </c>
      <c r="KI82" s="12">
        <v>0</v>
      </c>
      <c r="KJ82" s="37">
        <v>0</v>
      </c>
      <c r="KK82" s="36">
        <v>0</v>
      </c>
      <c r="KL82" s="12">
        <v>0</v>
      </c>
      <c r="KM82" s="37">
        <f t="shared" si="848"/>
        <v>0</v>
      </c>
      <c r="KN82" s="36">
        <v>24</v>
      </c>
      <c r="KO82" s="12">
        <v>767</v>
      </c>
      <c r="KP82" s="37">
        <f t="shared" si="849"/>
        <v>31958.333333333332</v>
      </c>
      <c r="KQ82" s="36"/>
      <c r="KR82" s="12"/>
      <c r="KS82" s="37"/>
      <c r="KT82" s="36">
        <v>0</v>
      </c>
      <c r="KU82" s="12">
        <v>0</v>
      </c>
      <c r="KV82" s="37">
        <v>0</v>
      </c>
      <c r="KW82" s="36">
        <v>0</v>
      </c>
      <c r="KX82" s="12">
        <v>0</v>
      </c>
      <c r="KY82" s="37">
        <v>0</v>
      </c>
      <c r="KZ82" s="36">
        <v>0</v>
      </c>
      <c r="LA82" s="12">
        <v>0</v>
      </c>
      <c r="LB82" s="37">
        <v>0</v>
      </c>
      <c r="LC82" s="36">
        <v>0</v>
      </c>
      <c r="LD82" s="12">
        <v>0</v>
      </c>
      <c r="LE82" s="37">
        <v>0</v>
      </c>
      <c r="LF82" s="36">
        <v>0</v>
      </c>
      <c r="LG82" s="12">
        <v>0</v>
      </c>
      <c r="LH82" s="37">
        <v>0</v>
      </c>
      <c r="LI82" s="36">
        <v>69</v>
      </c>
      <c r="LJ82" s="12">
        <v>2122</v>
      </c>
      <c r="LK82" s="37">
        <f t="shared" si="850"/>
        <v>30753.623188405796</v>
      </c>
      <c r="LL82" s="36">
        <v>37</v>
      </c>
      <c r="LM82" s="12">
        <v>371</v>
      </c>
      <c r="LN82" s="37">
        <f t="shared" si="851"/>
        <v>10027.027027027027</v>
      </c>
      <c r="LO82" s="36">
        <v>0</v>
      </c>
      <c r="LP82" s="12">
        <v>0</v>
      </c>
      <c r="LQ82" s="37">
        <v>0</v>
      </c>
      <c r="LR82" s="36">
        <v>35</v>
      </c>
      <c r="LS82" s="12">
        <v>691</v>
      </c>
      <c r="LT82" s="37">
        <f t="shared" si="867"/>
        <v>19742.857142857145</v>
      </c>
      <c r="LU82" s="36">
        <v>0</v>
      </c>
      <c r="LV82" s="12">
        <v>0</v>
      </c>
      <c r="LW82" s="37">
        <v>0</v>
      </c>
      <c r="LX82" s="36">
        <v>0</v>
      </c>
      <c r="LY82" s="12">
        <v>0</v>
      </c>
      <c r="LZ82" s="37">
        <v>0</v>
      </c>
      <c r="MA82" s="6" t="e">
        <f>L82+O82+R82+AA82+AG82+AP82+AS82+BB82+BH82+BK82+CC82+CF82+CI82+CX82+DJ82+DV82+DY82+EB82+EE82+EH82+EK82+EN82+EQ82+EW82+EZ82+FF82+FU82+GM82+HB82+HQ82+HW82+HZ82+IC82+II82+IL82+IO82+IR82+IU82+IX82+JD82+JG82+JM82+JP82+JV82+JY82+KH82+KN82+KT82+KW82+LF82+LI82+LL82+LR82+LU82+CO82+FC82+AM82+ET82+FO82+FR82+LO82+HT82+HN82+CU82+LC82+KZ82+KB82+JS82+JJ82+IF82+HK82+HH82+HE82+FX82+DG82+DD82+CR82+BZ82+BT82+BN82+BE82+AY82+AJ82+AD82+X82+JA82+GJ82+GG82+CL82+LX82+DA82+GA82+FI82+BW82+GY82+DS82+GD82+FL82+#REF!+GS82</f>
        <v>#REF!</v>
      </c>
      <c r="MB82" s="63" t="e">
        <f>M82+P82+S82+AB82+AH82+AQ82+AT82+BC82+BI82+BL82+CD82+CG82+CJ82+CY82+DK82+DW82+DZ82+EC82+EF82+EI82+EL82+EO82+ER82+EX82+FA82+FG82+FV82+GN82+HC82+HR82+HX82+IA82+ID82+IJ82+IM82+IP82+IS82+IV82+IY82+JE82+JH82+JN82+JQ82+JW82+JZ82+KI82+KO82+KU82+KX82+LG82+LJ82+LM82+LS82+LV82+CP82+FD82+AN82+EU82+FP82+FS82+LP82+HU82+HO82+CV82+LD82+LA82+KC82+JT82+JK82+IG82+HL82+HI82+HF82+FY82+DH82+DE82+CS82+CA82+BU82+BO82+BF82+AZ82+AK82+AE82+Y82+JB82+GK82+GH82+CM82+LY82+DB82+GB82+FJ82+BX82+GZ82+DT82+GE82+FM82+#REF!+GT82</f>
        <v>#REF!</v>
      </c>
      <c r="MC82" s="3"/>
      <c r="MD82" s="4"/>
      <c r="ME82" s="3"/>
      <c r="MF82" s="3"/>
      <c r="MG82" s="3"/>
      <c r="MH82" s="4"/>
      <c r="MI82" s="3"/>
      <c r="MJ82" s="3"/>
      <c r="MK82" s="3"/>
      <c r="ML82" s="4"/>
      <c r="MM82" s="3"/>
      <c r="MN82" s="3"/>
      <c r="MO82" s="1"/>
    </row>
    <row r="83" spans="1:428" ht="15" thickBot="1" x14ac:dyDescent="0.35">
      <c r="A83" s="54"/>
      <c r="B83" s="55" t="s">
        <v>17</v>
      </c>
      <c r="C83" s="38"/>
      <c r="D83" s="24"/>
      <c r="E83" s="39"/>
      <c r="F83" s="38">
        <f t="shared" ref="F83:G83" si="882">SUM(F71:F82)</f>
        <v>0</v>
      </c>
      <c r="G83" s="24">
        <f t="shared" si="882"/>
        <v>0</v>
      </c>
      <c r="H83" s="39"/>
      <c r="I83" s="38"/>
      <c r="J83" s="24"/>
      <c r="K83" s="39"/>
      <c r="L83" s="38">
        <f>SUM(L71:L82)</f>
        <v>0</v>
      </c>
      <c r="M83" s="24">
        <f t="shared" ref="M83" si="883">SUM(M71:M82)</f>
        <v>0</v>
      </c>
      <c r="N83" s="39"/>
      <c r="O83" s="38">
        <f>SUM(O71:O82)</f>
        <v>338</v>
      </c>
      <c r="P83" s="24">
        <f t="shared" ref="P83" si="884">SUM(P71:P82)</f>
        <v>10888</v>
      </c>
      <c r="Q83" s="39"/>
      <c r="R83" s="38">
        <f>SUM(R71:R82)</f>
        <v>61</v>
      </c>
      <c r="S83" s="24">
        <f t="shared" ref="S83" si="885">SUM(S71:S82)</f>
        <v>1696</v>
      </c>
      <c r="T83" s="39"/>
      <c r="U83" s="38">
        <f t="shared" ref="U83:V83" si="886">SUM(U71:U82)</f>
        <v>0</v>
      </c>
      <c r="V83" s="24">
        <f t="shared" si="886"/>
        <v>0</v>
      </c>
      <c r="W83" s="39"/>
      <c r="X83" s="38">
        <f>SUM(X71:X82)</f>
        <v>0</v>
      </c>
      <c r="Y83" s="24">
        <f t="shared" ref="Y83" si="887">SUM(Y71:Y82)</f>
        <v>0</v>
      </c>
      <c r="Z83" s="39"/>
      <c r="AA83" s="38">
        <f>SUM(AA71:AA82)</f>
        <v>6</v>
      </c>
      <c r="AB83" s="24">
        <f t="shared" ref="AB83" si="888">SUM(AB71:AB82)</f>
        <v>16</v>
      </c>
      <c r="AC83" s="39"/>
      <c r="AD83" s="38">
        <f t="shared" ref="AD83:AE83" si="889">SUM(AD71:AD82)</f>
        <v>0</v>
      </c>
      <c r="AE83" s="24">
        <f t="shared" si="889"/>
        <v>0</v>
      </c>
      <c r="AF83" s="39"/>
      <c r="AG83" s="38">
        <f t="shared" ref="AG83:AH83" si="890">SUM(AG71:AG82)</f>
        <v>1661</v>
      </c>
      <c r="AH83" s="24">
        <f t="shared" si="890"/>
        <v>71754</v>
      </c>
      <c r="AI83" s="39"/>
      <c r="AJ83" s="38">
        <f>SUM(AJ71:AJ82)</f>
        <v>0</v>
      </c>
      <c r="AK83" s="24">
        <f t="shared" ref="AK83" si="891">SUM(AK71:AK82)</f>
        <v>0</v>
      </c>
      <c r="AL83" s="39"/>
      <c r="AM83" s="38">
        <f>SUM(AM71:AM82)</f>
        <v>0</v>
      </c>
      <c r="AN83" s="24">
        <f t="shared" ref="AN83" si="892">SUM(AN71:AN82)</f>
        <v>0</v>
      </c>
      <c r="AO83" s="39"/>
      <c r="AP83" s="38">
        <f>SUM(AP71:AP82)</f>
        <v>5</v>
      </c>
      <c r="AQ83" s="24">
        <f t="shared" ref="AQ83" si="893">SUM(AQ71:AQ82)</f>
        <v>109</v>
      </c>
      <c r="AR83" s="39"/>
      <c r="AS83" s="38">
        <f>SUM(AS71:AS82)</f>
        <v>1</v>
      </c>
      <c r="AT83" s="24">
        <f t="shared" ref="AT83" si="894">SUM(AT71:AT82)</f>
        <v>40</v>
      </c>
      <c r="AU83" s="39"/>
      <c r="AV83" s="38">
        <f t="shared" ref="AV83:AW83" si="895">SUM(AV71:AV82)</f>
        <v>0</v>
      </c>
      <c r="AW83" s="24">
        <f t="shared" si="895"/>
        <v>0</v>
      </c>
      <c r="AX83" s="39"/>
      <c r="AY83" s="38">
        <f>SUM(AY71:AY82)</f>
        <v>0</v>
      </c>
      <c r="AZ83" s="24">
        <f t="shared" ref="AZ83" si="896">SUM(AZ71:AZ82)</f>
        <v>0</v>
      </c>
      <c r="BA83" s="39"/>
      <c r="BB83" s="38">
        <f>SUM(BB71:BB82)</f>
        <v>0</v>
      </c>
      <c r="BC83" s="24">
        <f t="shared" ref="BC83" si="897">SUM(BC71:BC82)</f>
        <v>0</v>
      </c>
      <c r="BD83" s="39"/>
      <c r="BE83" s="38">
        <f t="shared" ref="BE83:BF83" si="898">SUM(BE71:BE82)</f>
        <v>0</v>
      </c>
      <c r="BF83" s="24">
        <f t="shared" si="898"/>
        <v>0</v>
      </c>
      <c r="BG83" s="39"/>
      <c r="BH83" s="38">
        <f t="shared" ref="BH83:BI83" si="899">SUM(BH71:BH82)</f>
        <v>0</v>
      </c>
      <c r="BI83" s="24">
        <f t="shared" si="899"/>
        <v>0</v>
      </c>
      <c r="BJ83" s="39"/>
      <c r="BK83" s="38">
        <f t="shared" ref="BK83:BL83" si="900">SUM(BK71:BK82)</f>
        <v>357</v>
      </c>
      <c r="BL83" s="24">
        <f t="shared" si="900"/>
        <v>7235</v>
      </c>
      <c r="BM83" s="39"/>
      <c r="BN83" s="38">
        <f>SUM(BN71:BN82)</f>
        <v>0</v>
      </c>
      <c r="BO83" s="24">
        <f t="shared" ref="BO83" si="901">SUM(BO71:BO82)</f>
        <v>0</v>
      </c>
      <c r="BP83" s="39"/>
      <c r="BQ83" s="38">
        <f t="shared" ref="BQ83:BR83" si="902">SUM(BQ71:BQ82)</f>
        <v>0</v>
      </c>
      <c r="BR83" s="24">
        <f t="shared" si="902"/>
        <v>0</v>
      </c>
      <c r="BS83" s="39"/>
      <c r="BT83" s="38">
        <f>SUM(BT71:BT82)</f>
        <v>0</v>
      </c>
      <c r="BU83" s="24">
        <f t="shared" ref="BU83" si="903">SUM(BU71:BU82)</f>
        <v>0</v>
      </c>
      <c r="BV83" s="39"/>
      <c r="BW83" s="38">
        <f>SUM(BW71:BW82)</f>
        <v>0</v>
      </c>
      <c r="BX83" s="24">
        <f t="shared" ref="BX83" si="904">SUM(BX71:BX82)</f>
        <v>0</v>
      </c>
      <c r="BY83" s="39"/>
      <c r="BZ83" s="38">
        <f>SUM(BZ71:BZ82)</f>
        <v>0</v>
      </c>
      <c r="CA83" s="24">
        <f t="shared" ref="CA83" si="905">SUM(CA71:CA82)</f>
        <v>0</v>
      </c>
      <c r="CB83" s="39"/>
      <c r="CC83" s="38">
        <f>SUM(CC71:CC82)</f>
        <v>0</v>
      </c>
      <c r="CD83" s="24">
        <f t="shared" ref="CD83" si="906">SUM(CD71:CD82)</f>
        <v>0</v>
      </c>
      <c r="CE83" s="39"/>
      <c r="CF83" s="38">
        <f>SUM(CF71:CF82)</f>
        <v>63</v>
      </c>
      <c r="CG83" s="24">
        <f t="shared" ref="CG83" si="907">SUM(CG71:CG82)</f>
        <v>1738</v>
      </c>
      <c r="CH83" s="39"/>
      <c r="CI83" s="38">
        <f>SUM(CI71:CI82)</f>
        <v>0</v>
      </c>
      <c r="CJ83" s="24">
        <f t="shared" ref="CJ83" si="908">SUM(CJ71:CJ82)</f>
        <v>0</v>
      </c>
      <c r="CK83" s="39"/>
      <c r="CL83" s="38">
        <f>SUM(CL71:CL82)</f>
        <v>0</v>
      </c>
      <c r="CM83" s="24">
        <f t="shared" ref="CM83" si="909">SUM(CM71:CM82)</f>
        <v>0</v>
      </c>
      <c r="CN83" s="39"/>
      <c r="CO83" s="38">
        <f t="shared" ref="CO83:CP83" si="910">SUM(CO71:CO82)</f>
        <v>0</v>
      </c>
      <c r="CP83" s="24">
        <f t="shared" si="910"/>
        <v>0</v>
      </c>
      <c r="CQ83" s="39"/>
      <c r="CR83" s="38">
        <f>SUM(CR71:CR82)</f>
        <v>0</v>
      </c>
      <c r="CS83" s="24">
        <f t="shared" ref="CS83" si="911">SUM(CS71:CS82)</f>
        <v>0</v>
      </c>
      <c r="CT83" s="39"/>
      <c r="CU83" s="38">
        <f>SUM(CU71:CU82)</f>
        <v>0</v>
      </c>
      <c r="CV83" s="24">
        <f t="shared" ref="CV83" si="912">SUM(CV71:CV82)</f>
        <v>0</v>
      </c>
      <c r="CW83" s="39"/>
      <c r="CX83" s="38">
        <f t="shared" ref="CX83:CY83" si="913">SUM(CX71:CX82)</f>
        <v>287</v>
      </c>
      <c r="CY83" s="24">
        <f t="shared" si="913"/>
        <v>6161</v>
      </c>
      <c r="CZ83" s="39"/>
      <c r="DA83" s="38">
        <f>SUM(DA71:DA82)</f>
        <v>0</v>
      </c>
      <c r="DB83" s="24">
        <f t="shared" ref="DB83" si="914">SUM(DB71:DB82)</f>
        <v>0</v>
      </c>
      <c r="DC83" s="39"/>
      <c r="DD83" s="38">
        <f t="shared" ref="DD83:DE83" si="915">SUM(DD71:DD82)</f>
        <v>84</v>
      </c>
      <c r="DE83" s="24">
        <f t="shared" si="915"/>
        <v>2707</v>
      </c>
      <c r="DF83" s="39"/>
      <c r="DG83" s="38">
        <f t="shared" ref="DG83:DH83" si="916">SUM(DG71:DG82)</f>
        <v>0</v>
      </c>
      <c r="DH83" s="24">
        <f t="shared" si="916"/>
        <v>0</v>
      </c>
      <c r="DI83" s="39"/>
      <c r="DJ83" s="38">
        <f>SUM(DJ71:DJ82)</f>
        <v>2</v>
      </c>
      <c r="DK83" s="24">
        <f t="shared" ref="DK83" si="917">SUM(DK71:DK82)</f>
        <v>39</v>
      </c>
      <c r="DL83" s="39"/>
      <c r="DM83" s="38"/>
      <c r="DN83" s="24"/>
      <c r="DO83" s="39"/>
      <c r="DP83" s="38"/>
      <c r="DQ83" s="24"/>
      <c r="DR83" s="39"/>
      <c r="DS83" s="38">
        <f>SUM(DS71:DS82)</f>
        <v>0</v>
      </c>
      <c r="DT83" s="24">
        <f t="shared" ref="DT83" si="918">SUM(DT71:DT82)</f>
        <v>0</v>
      </c>
      <c r="DU83" s="39"/>
      <c r="DV83" s="38">
        <f t="shared" ref="DV83:DW83" si="919">SUM(DV71:DV82)</f>
        <v>31</v>
      </c>
      <c r="DW83" s="24">
        <f t="shared" si="919"/>
        <v>192</v>
      </c>
      <c r="DX83" s="39"/>
      <c r="DY83" s="38">
        <f>SUM(DY71:DY82)</f>
        <v>36</v>
      </c>
      <c r="DZ83" s="24">
        <f t="shared" ref="DZ83" si="920">SUM(DZ71:DZ82)</f>
        <v>1055</v>
      </c>
      <c r="EA83" s="39"/>
      <c r="EB83" s="38">
        <f>SUM(EB71:EB82)</f>
        <v>33</v>
      </c>
      <c r="EC83" s="24">
        <f t="shared" ref="EC83" si="921">SUM(EC71:EC82)</f>
        <v>534</v>
      </c>
      <c r="ED83" s="39"/>
      <c r="EE83" s="38">
        <f>SUM(EE71:EE82)</f>
        <v>0</v>
      </c>
      <c r="EF83" s="24">
        <f t="shared" ref="EF83" si="922">SUM(EF71:EF82)</f>
        <v>0</v>
      </c>
      <c r="EG83" s="39"/>
      <c r="EH83" s="38">
        <f>SUM(EH71:EH82)</f>
        <v>0</v>
      </c>
      <c r="EI83" s="24">
        <f t="shared" ref="EI83" si="923">SUM(EI71:EI82)</f>
        <v>0</v>
      </c>
      <c r="EJ83" s="39"/>
      <c r="EK83" s="38">
        <f>SUM(EK71:EK82)</f>
        <v>0</v>
      </c>
      <c r="EL83" s="24">
        <f t="shared" ref="EL83" si="924">SUM(EL71:EL82)</f>
        <v>0</v>
      </c>
      <c r="EM83" s="39"/>
      <c r="EN83" s="38">
        <f t="shared" ref="EN83:EO83" si="925">SUM(EN71:EN82)</f>
        <v>360</v>
      </c>
      <c r="EO83" s="24">
        <f t="shared" si="925"/>
        <v>9750</v>
      </c>
      <c r="EP83" s="39"/>
      <c r="EQ83" s="38">
        <f>SUM(EQ71:EQ82)</f>
        <v>349</v>
      </c>
      <c r="ER83" s="24">
        <f t="shared" ref="ER83" si="926">SUM(ER71:ER82)</f>
        <v>13914</v>
      </c>
      <c r="ES83" s="39"/>
      <c r="ET83" s="38">
        <f t="shared" ref="ET83:EU83" si="927">SUM(ET71:ET82)</f>
        <v>0</v>
      </c>
      <c r="EU83" s="24">
        <f t="shared" si="927"/>
        <v>0</v>
      </c>
      <c r="EV83" s="39"/>
      <c r="EW83" s="38">
        <f t="shared" ref="EW83:EX83" si="928">SUM(EW71:EW82)</f>
        <v>0</v>
      </c>
      <c r="EX83" s="24">
        <f t="shared" si="928"/>
        <v>0</v>
      </c>
      <c r="EY83" s="39"/>
      <c r="EZ83" s="38">
        <f>SUM(EZ71:EZ82)</f>
        <v>7</v>
      </c>
      <c r="FA83" s="24">
        <f t="shared" ref="FA83" si="929">SUM(FA71:FA82)</f>
        <v>41</v>
      </c>
      <c r="FB83" s="39"/>
      <c r="FC83" s="38">
        <f>SUM(FC71:FC82)</f>
        <v>0</v>
      </c>
      <c r="FD83" s="24">
        <f t="shared" ref="FD83" si="930">SUM(FD71:FD82)</f>
        <v>0</v>
      </c>
      <c r="FE83" s="39"/>
      <c r="FF83" s="38">
        <f t="shared" ref="FF83:FG83" si="931">SUM(FF71:FF82)</f>
        <v>13</v>
      </c>
      <c r="FG83" s="24">
        <f t="shared" si="931"/>
        <v>85</v>
      </c>
      <c r="FH83" s="39"/>
      <c r="FI83" s="38">
        <f>SUM(FI71:FI82)</f>
        <v>0</v>
      </c>
      <c r="FJ83" s="24">
        <f t="shared" ref="FJ83" si="932">SUM(FJ71:FJ82)</f>
        <v>0</v>
      </c>
      <c r="FK83" s="39"/>
      <c r="FL83" s="38">
        <f>SUM(FL71:FL82)</f>
        <v>0</v>
      </c>
      <c r="FM83" s="24">
        <f t="shared" ref="FM83" si="933">SUM(FM71:FM82)</f>
        <v>0</v>
      </c>
      <c r="FN83" s="39"/>
      <c r="FO83" s="38">
        <f>SUM(FO71:FO82)</f>
        <v>0</v>
      </c>
      <c r="FP83" s="24">
        <f t="shared" ref="FP83" si="934">SUM(FP71:FP82)</f>
        <v>0</v>
      </c>
      <c r="FQ83" s="39"/>
      <c r="FR83" s="38">
        <f>SUM(FR71:FR82)</f>
        <v>0</v>
      </c>
      <c r="FS83" s="24">
        <f t="shared" ref="FS83" si="935">SUM(FS71:FS82)</f>
        <v>0</v>
      </c>
      <c r="FT83" s="39"/>
      <c r="FU83" s="38">
        <f>SUM(FU71:FU82)</f>
        <v>0</v>
      </c>
      <c r="FV83" s="24">
        <f t="shared" ref="FV83" si="936">SUM(FV71:FV82)</f>
        <v>0</v>
      </c>
      <c r="FW83" s="39"/>
      <c r="FX83" s="38">
        <f>SUM(FX71:FX82)</f>
        <v>0</v>
      </c>
      <c r="FY83" s="24">
        <f t="shared" ref="FY83" si="937">SUM(FY71:FY82)</f>
        <v>0</v>
      </c>
      <c r="FZ83" s="39"/>
      <c r="GA83" s="38">
        <f>SUM(GA71:GA82)</f>
        <v>0</v>
      </c>
      <c r="GB83" s="24">
        <f t="shared" ref="GB83" si="938">SUM(GB71:GB82)</f>
        <v>0</v>
      </c>
      <c r="GC83" s="39"/>
      <c r="GD83" s="38">
        <f>SUM(GD71:GD82)</f>
        <v>0</v>
      </c>
      <c r="GE83" s="24">
        <f t="shared" ref="GE83" si="939">SUM(GE71:GE82)</f>
        <v>0</v>
      </c>
      <c r="GF83" s="39"/>
      <c r="GG83" s="38">
        <f>SUM(GG71:GG82)</f>
        <v>0</v>
      </c>
      <c r="GH83" s="24">
        <f t="shared" ref="GH83" si="940">SUM(GH71:GH82)</f>
        <v>0</v>
      </c>
      <c r="GI83" s="39"/>
      <c r="GJ83" s="38">
        <f>SUM(GJ71:GJ82)</f>
        <v>0</v>
      </c>
      <c r="GK83" s="24">
        <f t="shared" ref="GK83" si="941">SUM(GK71:GK82)</f>
        <v>0</v>
      </c>
      <c r="GL83" s="39"/>
      <c r="GM83" s="38">
        <f>SUM(GM71:GM82)</f>
        <v>100</v>
      </c>
      <c r="GN83" s="24">
        <f t="shared" ref="GN83" si="942">SUM(GN71:GN82)</f>
        <v>942</v>
      </c>
      <c r="GO83" s="39"/>
      <c r="GP83" s="38">
        <f t="shared" ref="GP83:GQ83" si="943">SUM(GP71:GP82)</f>
        <v>0</v>
      </c>
      <c r="GQ83" s="24">
        <f t="shared" si="943"/>
        <v>0</v>
      </c>
      <c r="GR83" s="39"/>
      <c r="GS83" s="38">
        <f t="shared" ref="GS83:GT83" si="944">SUM(GS71:GS82)</f>
        <v>0</v>
      </c>
      <c r="GT83" s="24">
        <f t="shared" si="944"/>
        <v>0</v>
      </c>
      <c r="GU83" s="39"/>
      <c r="GV83" s="38">
        <f t="shared" ref="GV83:GW83" si="945">SUM(GV71:GV82)</f>
        <v>0</v>
      </c>
      <c r="GW83" s="24">
        <f t="shared" si="945"/>
        <v>0</v>
      </c>
      <c r="GX83" s="39"/>
      <c r="GY83" s="38">
        <f>SUM(GY71:GY82)</f>
        <v>0</v>
      </c>
      <c r="GZ83" s="24">
        <f t="shared" ref="GZ83" si="946">SUM(GZ71:GZ82)</f>
        <v>0</v>
      </c>
      <c r="HA83" s="39"/>
      <c r="HB83" s="38">
        <f>SUM(HB71:HB82)</f>
        <v>7</v>
      </c>
      <c r="HC83" s="24">
        <f t="shared" ref="HC83" si="947">SUM(HC71:HC82)</f>
        <v>401</v>
      </c>
      <c r="HD83" s="39"/>
      <c r="HE83" s="38">
        <f>SUM(HE71:HE82)</f>
        <v>0</v>
      </c>
      <c r="HF83" s="24">
        <f t="shared" ref="HF83" si="948">SUM(HF71:HF82)</f>
        <v>0</v>
      </c>
      <c r="HG83" s="39"/>
      <c r="HH83" s="38">
        <f>SUM(HH71:HH82)</f>
        <v>0</v>
      </c>
      <c r="HI83" s="24">
        <f t="shared" ref="HI83" si="949">SUM(HI71:HI82)</f>
        <v>0</v>
      </c>
      <c r="HJ83" s="39"/>
      <c r="HK83" s="38">
        <f>SUM(HK71:HK82)</f>
        <v>0</v>
      </c>
      <c r="HL83" s="24">
        <f t="shared" ref="HL83" si="950">SUM(HL71:HL82)</f>
        <v>0</v>
      </c>
      <c r="HM83" s="39"/>
      <c r="HN83" s="38">
        <f>SUM(HN71:HN82)</f>
        <v>0</v>
      </c>
      <c r="HO83" s="24">
        <f t="shared" ref="HO83" si="951">SUM(HO71:HO82)</f>
        <v>0</v>
      </c>
      <c r="HP83" s="39"/>
      <c r="HQ83" s="38">
        <f>SUM(HQ71:HQ82)</f>
        <v>0</v>
      </c>
      <c r="HR83" s="24">
        <f t="shared" ref="HR83" si="952">SUM(HR71:HR82)</f>
        <v>0</v>
      </c>
      <c r="HS83" s="39"/>
      <c r="HT83" s="38">
        <f>SUM(HT71:HT82)</f>
        <v>0</v>
      </c>
      <c r="HU83" s="24">
        <f t="shared" ref="HU83" si="953">SUM(HU71:HU82)</f>
        <v>0</v>
      </c>
      <c r="HV83" s="39"/>
      <c r="HW83" s="38">
        <f t="shared" ref="HW83:HX83" si="954">SUM(HW71:HW82)</f>
        <v>13</v>
      </c>
      <c r="HX83" s="24">
        <f t="shared" si="954"/>
        <v>691</v>
      </c>
      <c r="HY83" s="39"/>
      <c r="HZ83" s="38">
        <f t="shared" ref="HZ83:IA83" si="955">SUM(HZ71:HZ82)</f>
        <v>0</v>
      </c>
      <c r="IA83" s="24">
        <f t="shared" si="955"/>
        <v>0</v>
      </c>
      <c r="IB83" s="39"/>
      <c r="IC83" s="38">
        <f t="shared" ref="IC83:ID83" si="956">SUM(IC71:IC82)</f>
        <v>0</v>
      </c>
      <c r="ID83" s="24">
        <f t="shared" si="956"/>
        <v>0</v>
      </c>
      <c r="IE83" s="39"/>
      <c r="IF83" s="38">
        <f>SUM(IF71:IF82)</f>
        <v>0</v>
      </c>
      <c r="IG83" s="24">
        <f t="shared" ref="IG83" si="957">SUM(IG71:IG82)</f>
        <v>0</v>
      </c>
      <c r="IH83" s="39"/>
      <c r="II83" s="38">
        <f t="shared" ref="II83:IJ83" si="958">SUM(II71:II82)</f>
        <v>0</v>
      </c>
      <c r="IJ83" s="24">
        <f t="shared" si="958"/>
        <v>0</v>
      </c>
      <c r="IK83" s="39"/>
      <c r="IL83" s="38">
        <f t="shared" ref="IL83:IM83" si="959">SUM(IL71:IL82)</f>
        <v>3</v>
      </c>
      <c r="IM83" s="24">
        <f t="shared" si="959"/>
        <v>30</v>
      </c>
      <c r="IN83" s="39"/>
      <c r="IO83" s="38">
        <f t="shared" ref="IO83:IP83" si="960">SUM(IO71:IO82)</f>
        <v>9</v>
      </c>
      <c r="IP83" s="24">
        <f t="shared" si="960"/>
        <v>21</v>
      </c>
      <c r="IQ83" s="39"/>
      <c r="IR83" s="38">
        <f t="shared" ref="IR83:IS83" si="961">SUM(IR71:IR82)</f>
        <v>112</v>
      </c>
      <c r="IS83" s="24">
        <f t="shared" si="961"/>
        <v>5879</v>
      </c>
      <c r="IT83" s="39"/>
      <c r="IU83" s="38">
        <f t="shared" ref="IU83:IV83" si="962">SUM(IU71:IU82)</f>
        <v>0</v>
      </c>
      <c r="IV83" s="24">
        <f t="shared" si="962"/>
        <v>0</v>
      </c>
      <c r="IW83" s="39"/>
      <c r="IX83" s="38">
        <f t="shared" ref="IX83:IY83" si="963">SUM(IX71:IX82)</f>
        <v>0</v>
      </c>
      <c r="IY83" s="24">
        <f t="shared" si="963"/>
        <v>0</v>
      </c>
      <c r="IZ83" s="39"/>
      <c r="JA83" s="38">
        <f t="shared" ref="JA83:JB83" si="964">SUM(JA71:JA82)</f>
        <v>0</v>
      </c>
      <c r="JB83" s="24">
        <f t="shared" si="964"/>
        <v>0</v>
      </c>
      <c r="JC83" s="39"/>
      <c r="JD83" s="38">
        <f t="shared" ref="JD83:JE83" si="965">SUM(JD71:JD82)</f>
        <v>46</v>
      </c>
      <c r="JE83" s="24">
        <f t="shared" si="965"/>
        <v>124</v>
      </c>
      <c r="JF83" s="39"/>
      <c r="JG83" s="38">
        <f t="shared" ref="JG83:JH83" si="966">SUM(JG71:JG82)</f>
        <v>40</v>
      </c>
      <c r="JH83" s="24">
        <f t="shared" si="966"/>
        <v>645</v>
      </c>
      <c r="JI83" s="39"/>
      <c r="JJ83" s="38">
        <f t="shared" ref="JJ83:JK83" si="967">SUM(JJ71:JJ82)</f>
        <v>0</v>
      </c>
      <c r="JK83" s="24">
        <f t="shared" si="967"/>
        <v>0</v>
      </c>
      <c r="JL83" s="39"/>
      <c r="JM83" s="38">
        <f t="shared" ref="JM83:JN83" si="968">SUM(JM71:JM82)</f>
        <v>9</v>
      </c>
      <c r="JN83" s="24">
        <f t="shared" si="968"/>
        <v>319</v>
      </c>
      <c r="JO83" s="39"/>
      <c r="JP83" s="38">
        <f t="shared" ref="JP83:JQ83" si="969">SUM(JP71:JP82)</f>
        <v>4</v>
      </c>
      <c r="JQ83" s="24">
        <f t="shared" si="969"/>
        <v>173</v>
      </c>
      <c r="JR83" s="39"/>
      <c r="JS83" s="38">
        <f t="shared" ref="JS83:JT83" si="970">SUM(JS71:JS82)</f>
        <v>0</v>
      </c>
      <c r="JT83" s="24">
        <f t="shared" si="970"/>
        <v>0</v>
      </c>
      <c r="JU83" s="39"/>
      <c r="JV83" s="38">
        <f t="shared" ref="JV83:JW83" si="971">SUM(JV71:JV82)</f>
        <v>0</v>
      </c>
      <c r="JW83" s="24">
        <f t="shared" si="971"/>
        <v>0</v>
      </c>
      <c r="JX83" s="39"/>
      <c r="JY83" s="38">
        <f t="shared" ref="JY83:JZ83" si="972">SUM(JY71:JY82)</f>
        <v>0</v>
      </c>
      <c r="JZ83" s="24">
        <f t="shared" si="972"/>
        <v>0</v>
      </c>
      <c r="KA83" s="39"/>
      <c r="KB83" s="38">
        <f t="shared" ref="KB83:KC83" si="973">SUM(KB71:KB82)</f>
        <v>0</v>
      </c>
      <c r="KC83" s="24">
        <f t="shared" si="973"/>
        <v>0</v>
      </c>
      <c r="KD83" s="39"/>
      <c r="KE83" s="38"/>
      <c r="KF83" s="24"/>
      <c r="KG83" s="39"/>
      <c r="KH83" s="38">
        <f t="shared" ref="KH83:KI83" si="974">SUM(KH71:KH82)</f>
        <v>30</v>
      </c>
      <c r="KI83" s="24">
        <f t="shared" si="974"/>
        <v>90</v>
      </c>
      <c r="KJ83" s="39"/>
      <c r="KK83" s="38">
        <f t="shared" ref="KK83:KL83" si="975">SUM(KK71:KK82)</f>
        <v>0</v>
      </c>
      <c r="KL83" s="24">
        <f t="shared" si="975"/>
        <v>0</v>
      </c>
      <c r="KM83" s="39"/>
      <c r="KN83" s="38">
        <f t="shared" ref="KN83:KO83" si="976">SUM(KN71:KN82)</f>
        <v>122</v>
      </c>
      <c r="KO83" s="24">
        <f t="shared" si="976"/>
        <v>4255</v>
      </c>
      <c r="KP83" s="39"/>
      <c r="KQ83" s="38"/>
      <c r="KR83" s="24"/>
      <c r="KS83" s="39"/>
      <c r="KT83" s="38">
        <f t="shared" ref="KT83:KU83" si="977">SUM(KT71:KT82)</f>
        <v>0</v>
      </c>
      <c r="KU83" s="24">
        <f t="shared" si="977"/>
        <v>0</v>
      </c>
      <c r="KV83" s="39"/>
      <c r="KW83" s="38">
        <f t="shared" ref="KW83:KX83" si="978">SUM(KW71:KW82)</f>
        <v>10</v>
      </c>
      <c r="KX83" s="24">
        <f t="shared" si="978"/>
        <v>67</v>
      </c>
      <c r="KY83" s="39"/>
      <c r="KZ83" s="38">
        <f t="shared" ref="KZ83:LA83" si="979">SUM(KZ71:KZ82)</f>
        <v>0</v>
      </c>
      <c r="LA83" s="24">
        <f t="shared" si="979"/>
        <v>0</v>
      </c>
      <c r="LB83" s="39"/>
      <c r="LC83" s="38">
        <f t="shared" ref="LC83:LD83" si="980">SUM(LC71:LC82)</f>
        <v>0</v>
      </c>
      <c r="LD83" s="24">
        <f t="shared" si="980"/>
        <v>0</v>
      </c>
      <c r="LE83" s="39"/>
      <c r="LF83" s="38">
        <f t="shared" ref="LF83:LG83" si="981">SUM(LF71:LF82)</f>
        <v>30</v>
      </c>
      <c r="LG83" s="24">
        <f t="shared" si="981"/>
        <v>302</v>
      </c>
      <c r="LH83" s="39"/>
      <c r="LI83" s="38">
        <f t="shared" ref="LI83:LJ83" si="982">SUM(LI71:LI82)</f>
        <v>401</v>
      </c>
      <c r="LJ83" s="24">
        <f t="shared" si="982"/>
        <v>10869</v>
      </c>
      <c r="LK83" s="39"/>
      <c r="LL83" s="38">
        <f t="shared" ref="LL83:LM83" si="983">SUM(LL71:LL82)</f>
        <v>284</v>
      </c>
      <c r="LM83" s="24">
        <f t="shared" si="983"/>
        <v>3321</v>
      </c>
      <c r="LN83" s="39"/>
      <c r="LO83" s="38">
        <f t="shared" ref="LO83:LP83" si="984">SUM(LO71:LO82)</f>
        <v>0</v>
      </c>
      <c r="LP83" s="24">
        <f t="shared" si="984"/>
        <v>0</v>
      </c>
      <c r="LQ83" s="39"/>
      <c r="LR83" s="38">
        <f t="shared" ref="LR83:LS83" si="985">SUM(LR71:LR82)</f>
        <v>169</v>
      </c>
      <c r="LS83" s="24">
        <f t="shared" si="985"/>
        <v>3689</v>
      </c>
      <c r="LT83" s="39"/>
      <c r="LU83" s="38">
        <f t="shared" ref="LU83:LV83" si="986">SUM(LU71:LU82)</f>
        <v>0</v>
      </c>
      <c r="LV83" s="24">
        <f t="shared" si="986"/>
        <v>0</v>
      </c>
      <c r="LW83" s="39"/>
      <c r="LX83" s="38">
        <f t="shared" ref="LX83:LY83" si="987">SUM(LX71:LX82)</f>
        <v>0</v>
      </c>
      <c r="LY83" s="24">
        <f t="shared" si="987"/>
        <v>0</v>
      </c>
      <c r="LZ83" s="39"/>
      <c r="MA83" s="25" t="e">
        <f>L83+O83+R83+AA83+AG83+AP83+AS83+BB83+BH83+BK83+CC83+CF83+CI83+CX83+DJ83+DV83+DY83+EB83+EE83+EH83+EK83+EN83+EQ83+EW83+EZ83+FF83+FU83+GM83+HB83+HQ83+HW83+HZ83+IC83+II83+IL83+IO83+IR83+IU83+IX83+JD83+JG83+JM83+JP83+JV83+JY83+KH83+KN83+KT83+KW83+LF83+LI83+LL83+LR83+LU83+CO83+FC83+AM83+ET83+FO83+FR83+LO83+HT83+HN83+CU83+LC83+KZ83+KB83+JS83+JJ83+IF83+HK83+HH83+HE83+FX83+DG83+DD83+CR83+BZ83+BT83+BN83+BE83+AY83+AJ83+AD83+X83+JA83+GJ83+GG83+CL83+LX83+DA83+GA83+FI83+BW83+GY83+DS83+GD83+FL83+#REF!+GS83</f>
        <v>#REF!</v>
      </c>
      <c r="MB83" s="64" t="e">
        <f>M83+P83+S83+AB83+AH83+AQ83+AT83+BC83+BI83+BL83+CD83+CG83+CJ83+CY83+DK83+DW83+DZ83+EC83+EF83+EI83+EL83+EO83+ER83+EX83+FA83+FG83+FV83+GN83+HC83+HR83+HX83+IA83+ID83+IJ83+IM83+IP83+IS83+IV83+IY83+JE83+JH83+JN83+JQ83+JW83+JZ83+KI83+KO83+KU83+KX83+LG83+LJ83+LM83+LS83+LV83+CP83+FD83+AN83+EU83+FP83+FS83+LP83+HU83+HO83+CV83+LD83+LA83+KC83+JT83+JK83+IG83+HL83+HI83+HF83+FY83+DH83+DE83+CS83+CA83+BU83+BO83+BF83+AZ83+AK83+AE83+Y83+JB83+GK83+GH83+CM83+LY83+DB83+GB83+FJ83+BX83+GZ83+DT83+GE83+FM83+#REF!+GT83</f>
        <v>#REF!</v>
      </c>
      <c r="MC83" s="3"/>
      <c r="MD83" s="4"/>
      <c r="ME83" s="3"/>
      <c r="MF83" s="3"/>
      <c r="MG83" s="3"/>
      <c r="MH83" s="4"/>
      <c r="MI83" s="3"/>
      <c r="MJ83" s="3"/>
      <c r="MK83" s="3"/>
      <c r="ML83" s="4"/>
      <c r="MM83" s="3"/>
      <c r="MN83" s="3"/>
      <c r="MO83" s="1"/>
      <c r="MT83" s="2"/>
      <c r="MY83" s="2"/>
      <c r="ND83" s="2"/>
      <c r="NI83" s="2"/>
      <c r="NN83" s="2"/>
      <c r="NS83" s="2"/>
      <c r="NX83" s="2"/>
      <c r="OC83" s="2"/>
      <c r="OH83" s="2"/>
      <c r="OM83" s="2"/>
      <c r="OR83" s="2"/>
      <c r="OW83" s="2"/>
      <c r="PB83" s="2"/>
      <c r="PG83" s="2"/>
      <c r="PL83" s="2"/>
    </row>
    <row r="84" spans="1:428" x14ac:dyDescent="0.3">
      <c r="A84" s="52">
        <v>2010</v>
      </c>
      <c r="B84" s="53" t="s">
        <v>5</v>
      </c>
      <c r="C84" s="36"/>
      <c r="D84" s="12"/>
      <c r="E84" s="37"/>
      <c r="F84" s="36">
        <v>0</v>
      </c>
      <c r="G84" s="12">
        <v>0</v>
      </c>
      <c r="H84" s="37">
        <f t="shared" ref="H84:H95" si="988">IF(F84=0,0,G84/F84*1000)</f>
        <v>0</v>
      </c>
      <c r="I84" s="36"/>
      <c r="J84" s="12"/>
      <c r="K84" s="37"/>
      <c r="L84" s="36">
        <v>0</v>
      </c>
      <c r="M84" s="12">
        <v>0</v>
      </c>
      <c r="N84" s="37">
        <v>0</v>
      </c>
      <c r="O84" s="36">
        <v>36</v>
      </c>
      <c r="P84" s="12">
        <v>1207</v>
      </c>
      <c r="Q84" s="37">
        <f t="shared" ref="Q84:Q95" si="989">P84/O84*1000</f>
        <v>33527.777777777781</v>
      </c>
      <c r="R84" s="36">
        <v>0</v>
      </c>
      <c r="S84" s="12">
        <v>0</v>
      </c>
      <c r="T84" s="37">
        <v>0</v>
      </c>
      <c r="U84" s="36">
        <v>0</v>
      </c>
      <c r="V84" s="12">
        <v>0</v>
      </c>
      <c r="W84" s="37">
        <f t="shared" ref="W84:W95" si="990">IF(U84=0,0,V84/U84*1000)</f>
        <v>0</v>
      </c>
      <c r="X84" s="36">
        <v>0</v>
      </c>
      <c r="Y84" s="12">
        <v>0</v>
      </c>
      <c r="Z84" s="37">
        <v>0</v>
      </c>
      <c r="AA84" s="36">
        <v>0</v>
      </c>
      <c r="AB84" s="12">
        <v>0</v>
      </c>
      <c r="AC84" s="37">
        <v>0</v>
      </c>
      <c r="AD84" s="36">
        <v>0</v>
      </c>
      <c r="AE84" s="12">
        <v>0</v>
      </c>
      <c r="AF84" s="37">
        <v>0</v>
      </c>
      <c r="AG84" s="36">
        <v>160</v>
      </c>
      <c r="AH84" s="12">
        <v>7852</v>
      </c>
      <c r="AI84" s="37">
        <f t="shared" ref="AI84:AI95" si="991">AH84/AG84*1000</f>
        <v>49075</v>
      </c>
      <c r="AJ84" s="36">
        <v>0</v>
      </c>
      <c r="AK84" s="12">
        <v>0</v>
      </c>
      <c r="AL84" s="37">
        <v>0</v>
      </c>
      <c r="AM84" s="36">
        <v>0</v>
      </c>
      <c r="AN84" s="12">
        <v>0</v>
      </c>
      <c r="AO84" s="37">
        <v>0</v>
      </c>
      <c r="AP84" s="36">
        <v>0</v>
      </c>
      <c r="AQ84" s="12">
        <v>0</v>
      </c>
      <c r="AR84" s="37">
        <v>0</v>
      </c>
      <c r="AS84" s="36">
        <v>0</v>
      </c>
      <c r="AT84" s="12">
        <v>0</v>
      </c>
      <c r="AU84" s="37">
        <v>0</v>
      </c>
      <c r="AV84" s="36">
        <v>0</v>
      </c>
      <c r="AW84" s="12">
        <v>0</v>
      </c>
      <c r="AX84" s="37">
        <f t="shared" ref="AX84:AX95" si="992">IF(AV84=0,0,AW84/AV84*1000)</f>
        <v>0</v>
      </c>
      <c r="AY84" s="36">
        <v>0</v>
      </c>
      <c r="AZ84" s="12">
        <v>0</v>
      </c>
      <c r="BA84" s="37">
        <v>0</v>
      </c>
      <c r="BB84" s="36">
        <v>0</v>
      </c>
      <c r="BC84" s="12">
        <v>0</v>
      </c>
      <c r="BD84" s="37">
        <v>0</v>
      </c>
      <c r="BE84" s="36">
        <v>0</v>
      </c>
      <c r="BF84" s="12">
        <v>0</v>
      </c>
      <c r="BG84" s="37">
        <v>0</v>
      </c>
      <c r="BH84" s="36">
        <v>0</v>
      </c>
      <c r="BI84" s="12">
        <v>0</v>
      </c>
      <c r="BJ84" s="37">
        <v>0</v>
      </c>
      <c r="BK84" s="36">
        <v>18</v>
      </c>
      <c r="BL84" s="12">
        <v>165</v>
      </c>
      <c r="BM84" s="37">
        <f t="shared" ref="BM84:BM95" si="993">BL84/BK84*1000</f>
        <v>9166.6666666666661</v>
      </c>
      <c r="BN84" s="36">
        <v>0</v>
      </c>
      <c r="BO84" s="12">
        <v>0</v>
      </c>
      <c r="BP84" s="37">
        <v>0</v>
      </c>
      <c r="BQ84" s="36">
        <v>0</v>
      </c>
      <c r="BR84" s="12">
        <v>0</v>
      </c>
      <c r="BS84" s="37">
        <f t="shared" ref="BS84:BS95" si="994">IF(BQ84=0,0,BR84/BQ84*1000)</f>
        <v>0</v>
      </c>
      <c r="BT84" s="36">
        <v>0</v>
      </c>
      <c r="BU84" s="12">
        <v>0</v>
      </c>
      <c r="BV84" s="37">
        <v>0</v>
      </c>
      <c r="BW84" s="36">
        <v>0</v>
      </c>
      <c r="BX84" s="12">
        <v>0</v>
      </c>
      <c r="BY84" s="37">
        <v>0</v>
      </c>
      <c r="BZ84" s="36">
        <v>0</v>
      </c>
      <c r="CA84" s="12">
        <v>0</v>
      </c>
      <c r="CB84" s="37">
        <v>0</v>
      </c>
      <c r="CC84" s="36">
        <v>0</v>
      </c>
      <c r="CD84" s="12">
        <v>0</v>
      </c>
      <c r="CE84" s="37">
        <v>0</v>
      </c>
      <c r="CF84" s="36">
        <v>14</v>
      </c>
      <c r="CG84" s="12">
        <v>311</v>
      </c>
      <c r="CH84" s="37">
        <f t="shared" ref="CH84" si="995">CG84/CF84*1000</f>
        <v>22214.285714285714</v>
      </c>
      <c r="CI84" s="36">
        <v>0</v>
      </c>
      <c r="CJ84" s="12">
        <v>0</v>
      </c>
      <c r="CK84" s="37">
        <v>0</v>
      </c>
      <c r="CL84" s="36">
        <v>0</v>
      </c>
      <c r="CM84" s="12">
        <v>0</v>
      </c>
      <c r="CN84" s="37">
        <v>0</v>
      </c>
      <c r="CO84" s="36">
        <v>0</v>
      </c>
      <c r="CP84" s="12">
        <v>0</v>
      </c>
      <c r="CQ84" s="37">
        <v>0</v>
      </c>
      <c r="CR84" s="36">
        <v>0</v>
      </c>
      <c r="CS84" s="12">
        <v>0</v>
      </c>
      <c r="CT84" s="37">
        <v>0</v>
      </c>
      <c r="CU84" s="36">
        <v>0</v>
      </c>
      <c r="CV84" s="12">
        <v>0</v>
      </c>
      <c r="CW84" s="37">
        <v>0</v>
      </c>
      <c r="CX84" s="36">
        <v>31</v>
      </c>
      <c r="CY84" s="12">
        <v>664</v>
      </c>
      <c r="CZ84" s="37">
        <f t="shared" ref="CZ84:CZ95" si="996">CY84/CX84*1000</f>
        <v>21419.354838709674</v>
      </c>
      <c r="DA84" s="36">
        <v>0</v>
      </c>
      <c r="DB84" s="12">
        <v>0</v>
      </c>
      <c r="DC84" s="37">
        <v>0</v>
      </c>
      <c r="DD84" s="36">
        <v>1</v>
      </c>
      <c r="DE84" s="12">
        <v>41</v>
      </c>
      <c r="DF84" s="37">
        <f t="shared" ref="DF84:DF95" si="997">DE84/DD84*1000</f>
        <v>41000</v>
      </c>
      <c r="DG84" s="36">
        <v>0</v>
      </c>
      <c r="DH84" s="12">
        <v>0</v>
      </c>
      <c r="DI84" s="37">
        <v>0</v>
      </c>
      <c r="DJ84" s="36">
        <v>0</v>
      </c>
      <c r="DK84" s="12">
        <v>0</v>
      </c>
      <c r="DL84" s="37">
        <v>0</v>
      </c>
      <c r="DM84" s="36"/>
      <c r="DN84" s="12"/>
      <c r="DO84" s="37"/>
      <c r="DP84" s="36"/>
      <c r="DQ84" s="12"/>
      <c r="DR84" s="37"/>
      <c r="DS84" s="36">
        <v>0</v>
      </c>
      <c r="DT84" s="12">
        <v>0</v>
      </c>
      <c r="DU84" s="37">
        <v>0</v>
      </c>
      <c r="DV84" s="36">
        <v>0</v>
      </c>
      <c r="DW84" s="12">
        <v>0</v>
      </c>
      <c r="DX84" s="37">
        <v>0</v>
      </c>
      <c r="DY84" s="36">
        <v>2</v>
      </c>
      <c r="DZ84" s="12">
        <v>105</v>
      </c>
      <c r="EA84" s="37">
        <f t="shared" ref="EA84:EA91" si="998">DZ84/DY84*1000</f>
        <v>52500</v>
      </c>
      <c r="EB84" s="36">
        <v>7</v>
      </c>
      <c r="EC84" s="12">
        <v>167</v>
      </c>
      <c r="ED84" s="37">
        <f t="shared" ref="ED84:ED94" si="999">EC84/EB84*1000</f>
        <v>23857.142857142859</v>
      </c>
      <c r="EE84" s="36">
        <v>0</v>
      </c>
      <c r="EF84" s="12">
        <v>0</v>
      </c>
      <c r="EG84" s="37">
        <v>0</v>
      </c>
      <c r="EH84" s="36">
        <v>0</v>
      </c>
      <c r="EI84" s="12">
        <v>0</v>
      </c>
      <c r="EJ84" s="37">
        <v>0</v>
      </c>
      <c r="EK84" s="36">
        <v>0</v>
      </c>
      <c r="EL84" s="12">
        <v>0</v>
      </c>
      <c r="EM84" s="37">
        <v>0</v>
      </c>
      <c r="EN84" s="36">
        <v>32</v>
      </c>
      <c r="EO84" s="12">
        <v>767</v>
      </c>
      <c r="EP84" s="37">
        <f t="shared" ref="EP84:EP87" si="1000">EO84/EN84*1000</f>
        <v>23968.75</v>
      </c>
      <c r="EQ84" s="36">
        <v>9</v>
      </c>
      <c r="ER84" s="12">
        <v>318</v>
      </c>
      <c r="ES84" s="37">
        <f t="shared" ref="ES84:ES95" si="1001">ER84/EQ84*1000</f>
        <v>35333.333333333336</v>
      </c>
      <c r="ET84" s="36">
        <v>0</v>
      </c>
      <c r="EU84" s="12">
        <v>0</v>
      </c>
      <c r="EV84" s="37">
        <v>0</v>
      </c>
      <c r="EW84" s="36">
        <v>0</v>
      </c>
      <c r="EX84" s="12">
        <v>0</v>
      </c>
      <c r="EY84" s="37">
        <v>0</v>
      </c>
      <c r="EZ84" s="36">
        <v>0</v>
      </c>
      <c r="FA84" s="12">
        <v>0</v>
      </c>
      <c r="FB84" s="37">
        <v>0</v>
      </c>
      <c r="FC84" s="36">
        <v>0</v>
      </c>
      <c r="FD84" s="12">
        <v>0</v>
      </c>
      <c r="FE84" s="37">
        <v>0</v>
      </c>
      <c r="FF84" s="36">
        <v>1</v>
      </c>
      <c r="FG84" s="12">
        <v>17</v>
      </c>
      <c r="FH84" s="37">
        <f t="shared" ref="FH84:FH89" si="1002">FG84/FF84*1000</f>
        <v>17000</v>
      </c>
      <c r="FI84" s="36">
        <v>0</v>
      </c>
      <c r="FJ84" s="12">
        <v>0</v>
      </c>
      <c r="FK84" s="37">
        <v>0</v>
      </c>
      <c r="FL84" s="36">
        <v>0</v>
      </c>
      <c r="FM84" s="12">
        <v>0</v>
      </c>
      <c r="FN84" s="37">
        <v>0</v>
      </c>
      <c r="FO84" s="36">
        <v>0</v>
      </c>
      <c r="FP84" s="12">
        <v>0</v>
      </c>
      <c r="FQ84" s="37">
        <v>0</v>
      </c>
      <c r="FR84" s="36">
        <v>0</v>
      </c>
      <c r="FS84" s="12">
        <v>0</v>
      </c>
      <c r="FT84" s="37">
        <v>0</v>
      </c>
      <c r="FU84" s="36">
        <v>0</v>
      </c>
      <c r="FV84" s="12">
        <v>0</v>
      </c>
      <c r="FW84" s="37">
        <v>0</v>
      </c>
      <c r="FX84" s="36">
        <v>0</v>
      </c>
      <c r="FY84" s="12">
        <v>0</v>
      </c>
      <c r="FZ84" s="37">
        <v>0</v>
      </c>
      <c r="GA84" s="36">
        <v>0</v>
      </c>
      <c r="GB84" s="12">
        <v>0</v>
      </c>
      <c r="GC84" s="37">
        <v>0</v>
      </c>
      <c r="GD84" s="36">
        <v>0</v>
      </c>
      <c r="GE84" s="12">
        <v>0</v>
      </c>
      <c r="GF84" s="37">
        <v>0</v>
      </c>
      <c r="GG84" s="36">
        <v>0</v>
      </c>
      <c r="GH84" s="12">
        <v>0</v>
      </c>
      <c r="GI84" s="37">
        <v>0</v>
      </c>
      <c r="GJ84" s="36">
        <v>0</v>
      </c>
      <c r="GK84" s="12">
        <v>0</v>
      </c>
      <c r="GL84" s="37">
        <v>0</v>
      </c>
      <c r="GM84" s="36">
        <v>4</v>
      </c>
      <c r="GN84" s="12">
        <v>36</v>
      </c>
      <c r="GO84" s="37">
        <f t="shared" ref="GO84:GO91" si="1003">GN84/GM84*1000</f>
        <v>9000</v>
      </c>
      <c r="GP84" s="36">
        <v>0</v>
      </c>
      <c r="GQ84" s="12">
        <v>0</v>
      </c>
      <c r="GR84" s="37">
        <f t="shared" ref="GR84:GR95" si="1004">IF(GP84=0,0,GQ84/GP84*1000)</f>
        <v>0</v>
      </c>
      <c r="GS84" s="36">
        <v>0</v>
      </c>
      <c r="GT84" s="12">
        <v>0</v>
      </c>
      <c r="GU84" s="37">
        <f t="shared" ref="GU84:GU95" si="1005">IF(GS84=0,0,GT84/GS84*1000)</f>
        <v>0</v>
      </c>
      <c r="GV84" s="36">
        <v>0</v>
      </c>
      <c r="GW84" s="12">
        <v>0</v>
      </c>
      <c r="GX84" s="37">
        <f t="shared" ref="GX84:GX95" si="1006">IF(GV84=0,0,GW84/GV84*1000)</f>
        <v>0</v>
      </c>
      <c r="GY84" s="36">
        <v>0</v>
      </c>
      <c r="GZ84" s="12">
        <v>0</v>
      </c>
      <c r="HA84" s="37">
        <v>0</v>
      </c>
      <c r="HB84" s="36">
        <v>0</v>
      </c>
      <c r="HC84" s="12">
        <v>0</v>
      </c>
      <c r="HD84" s="37">
        <v>0</v>
      </c>
      <c r="HE84" s="36">
        <v>0</v>
      </c>
      <c r="HF84" s="12">
        <v>0</v>
      </c>
      <c r="HG84" s="37">
        <v>0</v>
      </c>
      <c r="HH84" s="36">
        <v>0</v>
      </c>
      <c r="HI84" s="12">
        <v>0</v>
      </c>
      <c r="HJ84" s="37">
        <v>0</v>
      </c>
      <c r="HK84" s="36">
        <v>0</v>
      </c>
      <c r="HL84" s="12">
        <v>0</v>
      </c>
      <c r="HM84" s="37">
        <v>0</v>
      </c>
      <c r="HN84" s="36">
        <v>0</v>
      </c>
      <c r="HO84" s="12">
        <v>0</v>
      </c>
      <c r="HP84" s="37">
        <v>0</v>
      </c>
      <c r="HQ84" s="36">
        <v>0</v>
      </c>
      <c r="HR84" s="12">
        <v>0</v>
      </c>
      <c r="HS84" s="37">
        <v>0</v>
      </c>
      <c r="HT84" s="36">
        <v>0</v>
      </c>
      <c r="HU84" s="12">
        <v>0</v>
      </c>
      <c r="HV84" s="37">
        <v>0</v>
      </c>
      <c r="HW84" s="36">
        <v>2</v>
      </c>
      <c r="HX84" s="12">
        <v>83</v>
      </c>
      <c r="HY84" s="37">
        <f t="shared" ref="HY84:HY94" si="1007">HX84/HW84*1000</f>
        <v>41500</v>
      </c>
      <c r="HZ84" s="36">
        <v>0</v>
      </c>
      <c r="IA84" s="12">
        <v>0</v>
      </c>
      <c r="IB84" s="37">
        <v>0</v>
      </c>
      <c r="IC84" s="36">
        <v>0</v>
      </c>
      <c r="ID84" s="12">
        <v>0</v>
      </c>
      <c r="IE84" s="37">
        <v>0</v>
      </c>
      <c r="IF84" s="36">
        <v>0</v>
      </c>
      <c r="IG84" s="12">
        <v>0</v>
      </c>
      <c r="IH84" s="37">
        <v>0</v>
      </c>
      <c r="II84" s="36">
        <v>0</v>
      </c>
      <c r="IJ84" s="12">
        <v>0</v>
      </c>
      <c r="IK84" s="37">
        <v>0</v>
      </c>
      <c r="IL84" s="36">
        <v>0</v>
      </c>
      <c r="IM84" s="12">
        <v>0</v>
      </c>
      <c r="IN84" s="37">
        <v>0</v>
      </c>
      <c r="IO84" s="36">
        <v>0</v>
      </c>
      <c r="IP84" s="12">
        <v>0</v>
      </c>
      <c r="IQ84" s="37">
        <v>0</v>
      </c>
      <c r="IR84" s="36">
        <v>0</v>
      </c>
      <c r="IS84" s="12">
        <v>0</v>
      </c>
      <c r="IT84" s="37">
        <v>0</v>
      </c>
      <c r="IU84" s="36">
        <v>0</v>
      </c>
      <c r="IV84" s="12">
        <v>0</v>
      </c>
      <c r="IW84" s="37">
        <v>0</v>
      </c>
      <c r="IX84" s="36">
        <v>0</v>
      </c>
      <c r="IY84" s="12">
        <v>0</v>
      </c>
      <c r="IZ84" s="37">
        <v>0</v>
      </c>
      <c r="JA84" s="36">
        <v>0</v>
      </c>
      <c r="JB84" s="12">
        <v>0</v>
      </c>
      <c r="JC84" s="37">
        <v>0</v>
      </c>
      <c r="JD84" s="36">
        <v>67</v>
      </c>
      <c r="JE84" s="12">
        <v>230</v>
      </c>
      <c r="JF84" s="37">
        <f t="shared" ref="JF84:JF87" si="1008">JE84/JD84*1000</f>
        <v>3432.8358208955224</v>
      </c>
      <c r="JG84" s="36">
        <v>0</v>
      </c>
      <c r="JH84" s="12">
        <v>0</v>
      </c>
      <c r="JI84" s="37">
        <v>0</v>
      </c>
      <c r="JJ84" s="36">
        <v>0</v>
      </c>
      <c r="JK84" s="12">
        <v>0</v>
      </c>
      <c r="JL84" s="37">
        <v>0</v>
      </c>
      <c r="JM84" s="36">
        <v>0</v>
      </c>
      <c r="JN84" s="12">
        <v>0</v>
      </c>
      <c r="JO84" s="37">
        <v>0</v>
      </c>
      <c r="JP84" s="36">
        <v>0</v>
      </c>
      <c r="JQ84" s="12">
        <v>0</v>
      </c>
      <c r="JR84" s="37">
        <v>0</v>
      </c>
      <c r="JS84" s="36">
        <v>0</v>
      </c>
      <c r="JT84" s="12">
        <v>0</v>
      </c>
      <c r="JU84" s="37">
        <v>0</v>
      </c>
      <c r="JV84" s="36">
        <v>0</v>
      </c>
      <c r="JW84" s="12">
        <v>0</v>
      </c>
      <c r="JX84" s="37">
        <v>0</v>
      </c>
      <c r="JY84" s="36">
        <v>0</v>
      </c>
      <c r="JZ84" s="12">
        <v>0</v>
      </c>
      <c r="KA84" s="37">
        <v>0</v>
      </c>
      <c r="KB84" s="36">
        <v>0</v>
      </c>
      <c r="KC84" s="12">
        <v>0</v>
      </c>
      <c r="KD84" s="37">
        <v>0</v>
      </c>
      <c r="KE84" s="36"/>
      <c r="KF84" s="12"/>
      <c r="KG84" s="37"/>
      <c r="KH84" s="36">
        <v>8</v>
      </c>
      <c r="KI84" s="12">
        <v>30</v>
      </c>
      <c r="KJ84" s="37">
        <f t="shared" ref="KJ84" si="1009">KI84/KH84*1000</f>
        <v>3750</v>
      </c>
      <c r="KK84" s="36">
        <v>0</v>
      </c>
      <c r="KL84" s="12">
        <v>0</v>
      </c>
      <c r="KM84" s="37">
        <f t="shared" ref="KM84:KM95" si="1010">IF(KK84=0,0,KL84/KK84*1000)</f>
        <v>0</v>
      </c>
      <c r="KN84" s="36">
        <v>7</v>
      </c>
      <c r="KO84" s="12">
        <v>196</v>
      </c>
      <c r="KP84" s="37">
        <f t="shared" ref="KP84:KP87" si="1011">KO84/KN84*1000</f>
        <v>28000</v>
      </c>
      <c r="KQ84" s="36"/>
      <c r="KR84" s="12"/>
      <c r="KS84" s="37"/>
      <c r="KT84" s="36">
        <v>0</v>
      </c>
      <c r="KU84" s="12">
        <v>0</v>
      </c>
      <c r="KV84" s="37">
        <v>0</v>
      </c>
      <c r="KW84" s="36">
        <v>9</v>
      </c>
      <c r="KX84" s="12">
        <v>53</v>
      </c>
      <c r="KY84" s="37">
        <f t="shared" ref="KY84:KY87" si="1012">KX84/KW84*1000</f>
        <v>5888.8888888888896</v>
      </c>
      <c r="KZ84" s="36">
        <v>0</v>
      </c>
      <c r="LA84" s="12">
        <v>0</v>
      </c>
      <c r="LB84" s="37">
        <v>0</v>
      </c>
      <c r="LC84" s="36">
        <v>0</v>
      </c>
      <c r="LD84" s="12">
        <v>0</v>
      </c>
      <c r="LE84" s="37">
        <v>0</v>
      </c>
      <c r="LF84" s="36">
        <v>0</v>
      </c>
      <c r="LG84" s="12">
        <v>0</v>
      </c>
      <c r="LH84" s="37">
        <v>0</v>
      </c>
      <c r="LI84" s="36">
        <v>12</v>
      </c>
      <c r="LJ84" s="12">
        <v>418</v>
      </c>
      <c r="LK84" s="37">
        <f t="shared" ref="LK84:LK95" si="1013">LJ84/LI84*1000</f>
        <v>34833.333333333336</v>
      </c>
      <c r="LL84" s="36">
        <v>27</v>
      </c>
      <c r="LM84" s="12">
        <v>280</v>
      </c>
      <c r="LN84" s="37">
        <f t="shared" ref="LN84:LN95" si="1014">LM84/LL84*1000</f>
        <v>10370.37037037037</v>
      </c>
      <c r="LO84" s="36">
        <v>0</v>
      </c>
      <c r="LP84" s="12">
        <v>0</v>
      </c>
      <c r="LQ84" s="37">
        <v>0</v>
      </c>
      <c r="LR84" s="36">
        <v>5</v>
      </c>
      <c r="LS84" s="12">
        <v>129</v>
      </c>
      <c r="LT84" s="37">
        <f t="shared" ref="LT84:LT85" si="1015">LS84/LR84*1000</f>
        <v>25800</v>
      </c>
      <c r="LU84" s="36">
        <v>0</v>
      </c>
      <c r="LV84" s="12">
        <v>0</v>
      </c>
      <c r="LW84" s="37">
        <v>0</v>
      </c>
      <c r="LX84" s="36">
        <v>0</v>
      </c>
      <c r="LY84" s="12">
        <v>0</v>
      </c>
      <c r="LZ84" s="37">
        <v>0</v>
      </c>
      <c r="MA84" s="6" t="e">
        <f>L84+O84+R84+AA84+AG84+AP84+AS84+BB84+BH84+BK84+CC84+CF84+CI84+CX84+DJ84+DV84+DY84+EB84+EE84+EH84+EK84+EN84+EQ84+EW84+EZ84+FF84+FU84+GM84+HB84+HQ84+HW84+HZ84+IC84+II84+IL84+IO84+IR84+IU84+IX84+JD84+JG84+JM84+JP84+JV84+JY84+KH84+KN84+KT84+KW84+LF84+LI84+LL84+LR84+LU84+CO84+FC84+AM84+ET84+FO84+FR84+LO84+HT84+HN84+CU84+LC84+KZ84+KB84+JS84+JJ84+IF84+HK84+HH84+HE84+FX84+DG84+DD84+CR84+BZ84+BT84+BN84+BE84+AY84+AJ84+AD84+X84+JA84+GJ84+GG84+CL84+LX84+DA84+GA84+FI84+BW84+GY84+DS84+GD84+FL84+#REF!+GS84</f>
        <v>#REF!</v>
      </c>
      <c r="MB84" s="63" t="e">
        <f>M84+P84+S84+AB84+AH84+AQ84+AT84+BC84+BI84+BL84+CD84+CG84+CJ84+CY84+DK84+DW84+DZ84+EC84+EF84+EI84+EL84+EO84+ER84+EX84+FA84+FG84+FV84+GN84+HC84+HR84+HX84+IA84+ID84+IJ84+IM84+IP84+IS84+IV84+IY84+JE84+JH84+JN84+JQ84+JW84+JZ84+KI84+KO84+KU84+KX84+LG84+LJ84+LM84+LS84+LV84+CP84+FD84+AN84+EU84+FP84+FS84+LP84+HU84+HO84+CV84+LD84+LA84+KC84+JT84+JK84+IG84+HL84+HI84+HF84+FY84+DH84+DE84+CS84+CA84+BU84+BO84+BF84+AZ84+AK84+AE84+Y84+JB84+GK84+GH84+CM84+LY84+DB84+GB84+FJ84+BX84+GZ84+DT84+GE84+FM84+#REF!+GT84</f>
        <v>#REF!</v>
      </c>
      <c r="MC84" s="3"/>
      <c r="MD84" s="4"/>
      <c r="ME84" s="3"/>
      <c r="MF84" s="3"/>
      <c r="MG84" s="3"/>
      <c r="MH84" s="4"/>
      <c r="MI84" s="3"/>
      <c r="MJ84" s="3"/>
      <c r="MK84" s="3"/>
      <c r="ML84" s="4"/>
      <c r="MM84" s="3"/>
      <c r="MN84" s="3"/>
      <c r="MO84" s="1"/>
    </row>
    <row r="85" spans="1:428" x14ac:dyDescent="0.3">
      <c r="A85" s="52">
        <v>2010</v>
      </c>
      <c r="B85" s="53" t="s">
        <v>6</v>
      </c>
      <c r="C85" s="36"/>
      <c r="D85" s="12"/>
      <c r="E85" s="37"/>
      <c r="F85" s="36">
        <v>0</v>
      </c>
      <c r="G85" s="12">
        <v>0</v>
      </c>
      <c r="H85" s="37">
        <f t="shared" si="988"/>
        <v>0</v>
      </c>
      <c r="I85" s="36"/>
      <c r="J85" s="12"/>
      <c r="K85" s="37"/>
      <c r="L85" s="36">
        <v>0</v>
      </c>
      <c r="M85" s="12">
        <v>0</v>
      </c>
      <c r="N85" s="37">
        <v>0</v>
      </c>
      <c r="O85" s="36">
        <v>22</v>
      </c>
      <c r="P85" s="12">
        <v>752</v>
      </c>
      <c r="Q85" s="37">
        <f t="shared" si="989"/>
        <v>34181.818181818177</v>
      </c>
      <c r="R85" s="36">
        <v>4</v>
      </c>
      <c r="S85" s="12">
        <v>90</v>
      </c>
      <c r="T85" s="37">
        <f t="shared" ref="T85:T95" si="1016">S85/R85*1000</f>
        <v>22500</v>
      </c>
      <c r="U85" s="36">
        <v>0</v>
      </c>
      <c r="V85" s="12">
        <v>0</v>
      </c>
      <c r="W85" s="37">
        <f t="shared" si="990"/>
        <v>0</v>
      </c>
      <c r="X85" s="36">
        <v>0</v>
      </c>
      <c r="Y85" s="12">
        <v>0</v>
      </c>
      <c r="Z85" s="37">
        <v>0</v>
      </c>
      <c r="AA85" s="36">
        <v>1</v>
      </c>
      <c r="AB85" s="12">
        <v>4</v>
      </c>
      <c r="AC85" s="37">
        <f t="shared" ref="AC85" si="1017">AB85/AA85*1000</f>
        <v>4000</v>
      </c>
      <c r="AD85" s="36">
        <v>0</v>
      </c>
      <c r="AE85" s="12">
        <v>0</v>
      </c>
      <c r="AF85" s="37">
        <v>0</v>
      </c>
      <c r="AG85" s="36">
        <v>388</v>
      </c>
      <c r="AH85" s="12">
        <v>13622</v>
      </c>
      <c r="AI85" s="37">
        <f t="shared" si="991"/>
        <v>35108.247422680412</v>
      </c>
      <c r="AJ85" s="36">
        <v>0</v>
      </c>
      <c r="AK85" s="12">
        <v>0</v>
      </c>
      <c r="AL85" s="37">
        <v>0</v>
      </c>
      <c r="AM85" s="36">
        <v>0</v>
      </c>
      <c r="AN85" s="12">
        <v>0</v>
      </c>
      <c r="AO85" s="37">
        <v>0</v>
      </c>
      <c r="AP85" s="36">
        <v>0</v>
      </c>
      <c r="AQ85" s="12">
        <v>0</v>
      </c>
      <c r="AR85" s="37">
        <v>0</v>
      </c>
      <c r="AS85" s="36">
        <v>0</v>
      </c>
      <c r="AT85" s="12">
        <v>0</v>
      </c>
      <c r="AU85" s="37">
        <v>0</v>
      </c>
      <c r="AV85" s="36">
        <v>0</v>
      </c>
      <c r="AW85" s="12">
        <v>0</v>
      </c>
      <c r="AX85" s="37">
        <f t="shared" si="992"/>
        <v>0</v>
      </c>
      <c r="AY85" s="36">
        <v>0</v>
      </c>
      <c r="AZ85" s="12">
        <v>0</v>
      </c>
      <c r="BA85" s="37">
        <v>0</v>
      </c>
      <c r="BB85" s="36">
        <v>0</v>
      </c>
      <c r="BC85" s="12">
        <v>0</v>
      </c>
      <c r="BD85" s="37">
        <v>0</v>
      </c>
      <c r="BE85" s="36">
        <v>0</v>
      </c>
      <c r="BF85" s="12">
        <v>0</v>
      </c>
      <c r="BG85" s="37">
        <v>0</v>
      </c>
      <c r="BH85" s="36">
        <v>0</v>
      </c>
      <c r="BI85" s="12">
        <v>0</v>
      </c>
      <c r="BJ85" s="37">
        <v>0</v>
      </c>
      <c r="BK85" s="36">
        <v>36</v>
      </c>
      <c r="BL85" s="12">
        <v>559</v>
      </c>
      <c r="BM85" s="37">
        <f t="shared" si="993"/>
        <v>15527.777777777779</v>
      </c>
      <c r="BN85" s="36">
        <v>0</v>
      </c>
      <c r="BO85" s="12">
        <v>0</v>
      </c>
      <c r="BP85" s="37">
        <v>0</v>
      </c>
      <c r="BQ85" s="36">
        <v>0</v>
      </c>
      <c r="BR85" s="12">
        <v>0</v>
      </c>
      <c r="BS85" s="37">
        <f t="shared" si="994"/>
        <v>0</v>
      </c>
      <c r="BT85" s="36">
        <v>0</v>
      </c>
      <c r="BU85" s="12">
        <v>0</v>
      </c>
      <c r="BV85" s="37">
        <v>0</v>
      </c>
      <c r="BW85" s="36">
        <v>0</v>
      </c>
      <c r="BX85" s="12">
        <v>0</v>
      </c>
      <c r="BY85" s="37">
        <v>0</v>
      </c>
      <c r="BZ85" s="36">
        <v>0</v>
      </c>
      <c r="CA85" s="12">
        <v>0</v>
      </c>
      <c r="CB85" s="37">
        <v>0</v>
      </c>
      <c r="CC85" s="36">
        <v>0</v>
      </c>
      <c r="CD85" s="12">
        <v>0</v>
      </c>
      <c r="CE85" s="37">
        <v>0</v>
      </c>
      <c r="CF85" s="36">
        <v>0</v>
      </c>
      <c r="CG85" s="12">
        <v>0</v>
      </c>
      <c r="CH85" s="37">
        <v>0</v>
      </c>
      <c r="CI85" s="36">
        <v>0</v>
      </c>
      <c r="CJ85" s="12">
        <v>0</v>
      </c>
      <c r="CK85" s="37">
        <v>0</v>
      </c>
      <c r="CL85" s="36">
        <v>0</v>
      </c>
      <c r="CM85" s="12">
        <v>0</v>
      </c>
      <c r="CN85" s="37">
        <v>0</v>
      </c>
      <c r="CO85" s="36">
        <v>0</v>
      </c>
      <c r="CP85" s="12">
        <v>0</v>
      </c>
      <c r="CQ85" s="37">
        <v>0</v>
      </c>
      <c r="CR85" s="36">
        <v>0</v>
      </c>
      <c r="CS85" s="12">
        <v>0</v>
      </c>
      <c r="CT85" s="37">
        <v>0</v>
      </c>
      <c r="CU85" s="36">
        <v>0</v>
      </c>
      <c r="CV85" s="12">
        <v>0</v>
      </c>
      <c r="CW85" s="37">
        <v>0</v>
      </c>
      <c r="CX85" s="36">
        <v>11</v>
      </c>
      <c r="CY85" s="12">
        <v>270</v>
      </c>
      <c r="CZ85" s="37">
        <f t="shared" si="996"/>
        <v>24545.454545454548</v>
      </c>
      <c r="DA85" s="36">
        <v>0</v>
      </c>
      <c r="DB85" s="12">
        <v>0</v>
      </c>
      <c r="DC85" s="37">
        <v>0</v>
      </c>
      <c r="DD85" s="36">
        <v>5</v>
      </c>
      <c r="DE85" s="12">
        <v>93</v>
      </c>
      <c r="DF85" s="37">
        <f t="shared" si="997"/>
        <v>18600</v>
      </c>
      <c r="DG85" s="36">
        <v>0</v>
      </c>
      <c r="DH85" s="12">
        <v>0</v>
      </c>
      <c r="DI85" s="37">
        <v>0</v>
      </c>
      <c r="DJ85" s="36">
        <v>0</v>
      </c>
      <c r="DK85" s="12">
        <v>0</v>
      </c>
      <c r="DL85" s="37">
        <v>0</v>
      </c>
      <c r="DM85" s="36"/>
      <c r="DN85" s="12"/>
      <c r="DO85" s="37"/>
      <c r="DP85" s="36"/>
      <c r="DQ85" s="12"/>
      <c r="DR85" s="37"/>
      <c r="DS85" s="36">
        <v>0</v>
      </c>
      <c r="DT85" s="12">
        <v>0</v>
      </c>
      <c r="DU85" s="37">
        <v>0</v>
      </c>
      <c r="DV85" s="36">
        <v>1</v>
      </c>
      <c r="DW85" s="12">
        <v>3</v>
      </c>
      <c r="DX85" s="37">
        <f t="shared" ref="DX85" si="1018">DW85/DV85*1000</f>
        <v>3000</v>
      </c>
      <c r="DY85" s="36">
        <v>0</v>
      </c>
      <c r="DZ85" s="12">
        <v>0</v>
      </c>
      <c r="EA85" s="37">
        <v>0</v>
      </c>
      <c r="EB85" s="36">
        <v>26</v>
      </c>
      <c r="EC85" s="12">
        <v>162</v>
      </c>
      <c r="ED85" s="37">
        <f t="shared" si="999"/>
        <v>6230.7692307692305</v>
      </c>
      <c r="EE85" s="36">
        <v>0</v>
      </c>
      <c r="EF85" s="12">
        <v>0</v>
      </c>
      <c r="EG85" s="37">
        <v>0</v>
      </c>
      <c r="EH85" s="36">
        <v>0</v>
      </c>
      <c r="EI85" s="12">
        <v>0</v>
      </c>
      <c r="EJ85" s="37">
        <v>0</v>
      </c>
      <c r="EK85" s="36">
        <v>0</v>
      </c>
      <c r="EL85" s="12">
        <v>0</v>
      </c>
      <c r="EM85" s="37">
        <v>0</v>
      </c>
      <c r="EN85" s="36">
        <v>136</v>
      </c>
      <c r="EO85" s="12">
        <v>2879</v>
      </c>
      <c r="EP85" s="37">
        <f t="shared" si="1000"/>
        <v>21169.117647058822</v>
      </c>
      <c r="EQ85" s="36">
        <v>60</v>
      </c>
      <c r="ER85" s="12">
        <v>1628</v>
      </c>
      <c r="ES85" s="37">
        <f t="shared" si="1001"/>
        <v>27133.333333333332</v>
      </c>
      <c r="ET85" s="36">
        <v>0</v>
      </c>
      <c r="EU85" s="12">
        <v>0</v>
      </c>
      <c r="EV85" s="37">
        <v>0</v>
      </c>
      <c r="EW85" s="36">
        <v>0</v>
      </c>
      <c r="EX85" s="12">
        <v>0</v>
      </c>
      <c r="EY85" s="37">
        <v>0</v>
      </c>
      <c r="EZ85" s="36">
        <v>0</v>
      </c>
      <c r="FA85" s="12">
        <v>0</v>
      </c>
      <c r="FB85" s="37">
        <v>0</v>
      </c>
      <c r="FC85" s="36">
        <v>0</v>
      </c>
      <c r="FD85" s="12">
        <v>0</v>
      </c>
      <c r="FE85" s="37">
        <v>0</v>
      </c>
      <c r="FF85" s="36">
        <v>1</v>
      </c>
      <c r="FG85" s="12">
        <v>12</v>
      </c>
      <c r="FH85" s="37">
        <f t="shared" si="1002"/>
        <v>12000</v>
      </c>
      <c r="FI85" s="36">
        <v>0</v>
      </c>
      <c r="FJ85" s="12">
        <v>0</v>
      </c>
      <c r="FK85" s="37">
        <v>0</v>
      </c>
      <c r="FL85" s="36">
        <v>0</v>
      </c>
      <c r="FM85" s="12">
        <v>0</v>
      </c>
      <c r="FN85" s="37">
        <v>0</v>
      </c>
      <c r="FO85" s="36">
        <v>0</v>
      </c>
      <c r="FP85" s="12">
        <v>0</v>
      </c>
      <c r="FQ85" s="37">
        <v>0</v>
      </c>
      <c r="FR85" s="36">
        <v>0</v>
      </c>
      <c r="FS85" s="12">
        <v>0</v>
      </c>
      <c r="FT85" s="37">
        <v>0</v>
      </c>
      <c r="FU85" s="36">
        <v>0</v>
      </c>
      <c r="FV85" s="12">
        <v>0</v>
      </c>
      <c r="FW85" s="37">
        <v>0</v>
      </c>
      <c r="FX85" s="36">
        <v>0</v>
      </c>
      <c r="FY85" s="12">
        <v>0</v>
      </c>
      <c r="FZ85" s="37">
        <v>0</v>
      </c>
      <c r="GA85" s="36">
        <v>0</v>
      </c>
      <c r="GB85" s="12">
        <v>0</v>
      </c>
      <c r="GC85" s="37">
        <v>0</v>
      </c>
      <c r="GD85" s="36">
        <v>0</v>
      </c>
      <c r="GE85" s="12">
        <v>0</v>
      </c>
      <c r="GF85" s="37">
        <v>0</v>
      </c>
      <c r="GG85" s="36">
        <v>0</v>
      </c>
      <c r="GH85" s="12">
        <v>0</v>
      </c>
      <c r="GI85" s="37">
        <v>0</v>
      </c>
      <c r="GJ85" s="36">
        <v>0</v>
      </c>
      <c r="GK85" s="12">
        <v>0</v>
      </c>
      <c r="GL85" s="37">
        <v>0</v>
      </c>
      <c r="GM85" s="36">
        <v>4</v>
      </c>
      <c r="GN85" s="12">
        <v>110</v>
      </c>
      <c r="GO85" s="37">
        <f t="shared" si="1003"/>
        <v>27500</v>
      </c>
      <c r="GP85" s="36">
        <v>0</v>
      </c>
      <c r="GQ85" s="12">
        <v>0</v>
      </c>
      <c r="GR85" s="37">
        <f t="shared" si="1004"/>
        <v>0</v>
      </c>
      <c r="GS85" s="36">
        <v>0</v>
      </c>
      <c r="GT85" s="12">
        <v>0</v>
      </c>
      <c r="GU85" s="37">
        <f t="shared" si="1005"/>
        <v>0</v>
      </c>
      <c r="GV85" s="36">
        <v>0</v>
      </c>
      <c r="GW85" s="12">
        <v>0</v>
      </c>
      <c r="GX85" s="37">
        <f t="shared" si="1006"/>
        <v>0</v>
      </c>
      <c r="GY85" s="36">
        <v>0</v>
      </c>
      <c r="GZ85" s="12">
        <v>0</v>
      </c>
      <c r="HA85" s="37">
        <v>0</v>
      </c>
      <c r="HB85" s="36">
        <v>0</v>
      </c>
      <c r="HC85" s="12">
        <v>0</v>
      </c>
      <c r="HD85" s="37">
        <v>0</v>
      </c>
      <c r="HE85" s="36">
        <v>0</v>
      </c>
      <c r="HF85" s="12">
        <v>0</v>
      </c>
      <c r="HG85" s="37">
        <v>0</v>
      </c>
      <c r="HH85" s="36">
        <v>0</v>
      </c>
      <c r="HI85" s="12">
        <v>0</v>
      </c>
      <c r="HJ85" s="37">
        <v>0</v>
      </c>
      <c r="HK85" s="36">
        <v>0</v>
      </c>
      <c r="HL85" s="12">
        <v>0</v>
      </c>
      <c r="HM85" s="37">
        <v>0</v>
      </c>
      <c r="HN85" s="36">
        <v>0</v>
      </c>
      <c r="HO85" s="12">
        <v>0</v>
      </c>
      <c r="HP85" s="37">
        <v>0</v>
      </c>
      <c r="HQ85" s="36">
        <v>0</v>
      </c>
      <c r="HR85" s="12">
        <v>0</v>
      </c>
      <c r="HS85" s="37">
        <v>0</v>
      </c>
      <c r="HT85" s="36">
        <v>0</v>
      </c>
      <c r="HU85" s="12">
        <v>0</v>
      </c>
      <c r="HV85" s="37">
        <v>0</v>
      </c>
      <c r="HW85" s="36">
        <v>1</v>
      </c>
      <c r="HX85" s="12">
        <v>139</v>
      </c>
      <c r="HY85" s="37">
        <f t="shared" si="1007"/>
        <v>139000</v>
      </c>
      <c r="HZ85" s="36">
        <v>0</v>
      </c>
      <c r="IA85" s="12">
        <v>0</v>
      </c>
      <c r="IB85" s="37">
        <v>0</v>
      </c>
      <c r="IC85" s="36">
        <v>0</v>
      </c>
      <c r="ID85" s="12">
        <v>0</v>
      </c>
      <c r="IE85" s="37">
        <v>0</v>
      </c>
      <c r="IF85" s="36">
        <v>0</v>
      </c>
      <c r="IG85" s="12">
        <v>0</v>
      </c>
      <c r="IH85" s="37">
        <v>0</v>
      </c>
      <c r="II85" s="36">
        <v>0</v>
      </c>
      <c r="IJ85" s="12">
        <v>0</v>
      </c>
      <c r="IK85" s="37">
        <v>0</v>
      </c>
      <c r="IL85" s="36">
        <v>0</v>
      </c>
      <c r="IM85" s="12">
        <v>0</v>
      </c>
      <c r="IN85" s="37">
        <v>0</v>
      </c>
      <c r="IO85" s="36">
        <v>0</v>
      </c>
      <c r="IP85" s="12">
        <v>0</v>
      </c>
      <c r="IQ85" s="37">
        <v>0</v>
      </c>
      <c r="IR85" s="36">
        <v>0</v>
      </c>
      <c r="IS85" s="12">
        <v>0</v>
      </c>
      <c r="IT85" s="37">
        <v>0</v>
      </c>
      <c r="IU85" s="36">
        <v>0</v>
      </c>
      <c r="IV85" s="12">
        <v>0</v>
      </c>
      <c r="IW85" s="37">
        <v>0</v>
      </c>
      <c r="IX85" s="36">
        <v>0</v>
      </c>
      <c r="IY85" s="12">
        <v>0</v>
      </c>
      <c r="IZ85" s="37">
        <v>0</v>
      </c>
      <c r="JA85" s="36">
        <v>0</v>
      </c>
      <c r="JB85" s="12">
        <v>0</v>
      </c>
      <c r="JC85" s="37">
        <v>0</v>
      </c>
      <c r="JD85" s="36">
        <v>0</v>
      </c>
      <c r="JE85" s="12">
        <v>0</v>
      </c>
      <c r="JF85" s="37">
        <v>0</v>
      </c>
      <c r="JG85" s="36">
        <v>0</v>
      </c>
      <c r="JH85" s="12">
        <v>0</v>
      </c>
      <c r="JI85" s="37">
        <v>0</v>
      </c>
      <c r="JJ85" s="36">
        <v>0</v>
      </c>
      <c r="JK85" s="12">
        <v>0</v>
      </c>
      <c r="JL85" s="37">
        <v>0</v>
      </c>
      <c r="JM85" s="36">
        <v>1</v>
      </c>
      <c r="JN85" s="12">
        <v>36</v>
      </c>
      <c r="JO85" s="37">
        <f t="shared" ref="JO85" si="1019">JN85/JM85*1000</f>
        <v>36000</v>
      </c>
      <c r="JP85" s="36">
        <v>0</v>
      </c>
      <c r="JQ85" s="12">
        <v>0</v>
      </c>
      <c r="JR85" s="37">
        <v>0</v>
      </c>
      <c r="JS85" s="36">
        <v>0</v>
      </c>
      <c r="JT85" s="12">
        <v>0</v>
      </c>
      <c r="JU85" s="37">
        <v>0</v>
      </c>
      <c r="JV85" s="36">
        <v>0</v>
      </c>
      <c r="JW85" s="12">
        <v>0</v>
      </c>
      <c r="JX85" s="37">
        <v>0</v>
      </c>
      <c r="JY85" s="36">
        <v>0</v>
      </c>
      <c r="JZ85" s="12">
        <v>0</v>
      </c>
      <c r="KA85" s="37">
        <v>0</v>
      </c>
      <c r="KB85" s="36">
        <v>0</v>
      </c>
      <c r="KC85" s="12">
        <v>0</v>
      </c>
      <c r="KD85" s="37">
        <v>0</v>
      </c>
      <c r="KE85" s="36"/>
      <c r="KF85" s="12"/>
      <c r="KG85" s="37"/>
      <c r="KH85" s="36">
        <v>0</v>
      </c>
      <c r="KI85" s="12">
        <v>0</v>
      </c>
      <c r="KJ85" s="37">
        <v>0</v>
      </c>
      <c r="KK85" s="36">
        <v>0</v>
      </c>
      <c r="KL85" s="12">
        <v>0</v>
      </c>
      <c r="KM85" s="37">
        <f t="shared" si="1010"/>
        <v>0</v>
      </c>
      <c r="KN85" s="36">
        <v>13</v>
      </c>
      <c r="KO85" s="12">
        <v>455</v>
      </c>
      <c r="KP85" s="37">
        <f t="shared" si="1011"/>
        <v>35000</v>
      </c>
      <c r="KQ85" s="36"/>
      <c r="KR85" s="12"/>
      <c r="KS85" s="37"/>
      <c r="KT85" s="36">
        <v>0</v>
      </c>
      <c r="KU85" s="12">
        <v>0</v>
      </c>
      <c r="KV85" s="37">
        <v>0</v>
      </c>
      <c r="KW85" s="36">
        <v>0</v>
      </c>
      <c r="KX85" s="12">
        <v>0</v>
      </c>
      <c r="KY85" s="37">
        <v>0</v>
      </c>
      <c r="KZ85" s="36">
        <v>0</v>
      </c>
      <c r="LA85" s="12">
        <v>0</v>
      </c>
      <c r="LB85" s="37">
        <v>0</v>
      </c>
      <c r="LC85" s="36">
        <v>0</v>
      </c>
      <c r="LD85" s="12">
        <v>0</v>
      </c>
      <c r="LE85" s="37">
        <v>0</v>
      </c>
      <c r="LF85" s="36">
        <v>0</v>
      </c>
      <c r="LG85" s="12">
        <v>0</v>
      </c>
      <c r="LH85" s="37">
        <v>0</v>
      </c>
      <c r="LI85" s="36">
        <v>10</v>
      </c>
      <c r="LJ85" s="12">
        <v>342</v>
      </c>
      <c r="LK85" s="37">
        <f t="shared" si="1013"/>
        <v>34200</v>
      </c>
      <c r="LL85" s="36">
        <v>29</v>
      </c>
      <c r="LM85" s="12">
        <v>542</v>
      </c>
      <c r="LN85" s="37">
        <f t="shared" si="1014"/>
        <v>18689.655172413793</v>
      </c>
      <c r="LO85" s="36">
        <v>0</v>
      </c>
      <c r="LP85" s="12">
        <v>0</v>
      </c>
      <c r="LQ85" s="37">
        <v>0</v>
      </c>
      <c r="LR85" s="36">
        <v>45</v>
      </c>
      <c r="LS85" s="12">
        <v>711</v>
      </c>
      <c r="LT85" s="37">
        <f t="shared" si="1015"/>
        <v>15800</v>
      </c>
      <c r="LU85" s="36">
        <v>0</v>
      </c>
      <c r="LV85" s="12">
        <v>0</v>
      </c>
      <c r="LW85" s="37">
        <v>0</v>
      </c>
      <c r="LX85" s="36">
        <v>0</v>
      </c>
      <c r="LY85" s="12">
        <v>0</v>
      </c>
      <c r="LZ85" s="37">
        <v>0</v>
      </c>
      <c r="MA85" s="6" t="e">
        <f>L85+O85+R85+AA85+AG85+AP85+AS85+BB85+BH85+BK85+CC85+CF85+CI85+CX85+DJ85+DV85+DY85+EB85+EE85+EH85+EK85+EN85+EQ85+EW85+EZ85+FF85+FU85+GM85+HB85+HQ85+HW85+HZ85+IC85+II85+IL85+IO85+IR85+IU85+IX85+JD85+JG85+JM85+JP85+JV85+JY85+KH85+KN85+KT85+KW85+LF85+LI85+LL85+LR85+LU85+CO85+FC85+AM85+ET85+FO85+FR85+LO85+HT85+HN85+CU85+LC85+KZ85+KB85+JS85+JJ85+IF85+HK85+HH85+HE85+FX85+DG85+DD85+CR85+BZ85+BT85+BN85+BE85+AY85+AJ85+AD85+X85+JA85+GJ85+GG85+CL85+LX85+DA85+GA85+FI85+BW85+GY85+DS85+GD85+FL85+#REF!+GS85</f>
        <v>#REF!</v>
      </c>
      <c r="MB85" s="63" t="e">
        <f>M85+P85+S85+AB85+AH85+AQ85+AT85+BC85+BI85+BL85+CD85+CG85+CJ85+CY85+DK85+DW85+DZ85+EC85+EF85+EI85+EL85+EO85+ER85+EX85+FA85+FG85+FV85+GN85+HC85+HR85+HX85+IA85+ID85+IJ85+IM85+IP85+IS85+IV85+IY85+JE85+JH85+JN85+JQ85+JW85+JZ85+KI85+KO85+KU85+KX85+LG85+LJ85+LM85+LS85+LV85+CP85+FD85+AN85+EU85+FP85+FS85+LP85+HU85+HO85+CV85+LD85+LA85+KC85+JT85+JK85+IG85+HL85+HI85+HF85+FY85+DH85+DE85+CS85+CA85+BU85+BO85+BF85+AZ85+AK85+AE85+Y85+JB85+GK85+GH85+CM85+LY85+DB85+GB85+FJ85+BX85+GZ85+DT85+GE85+FM85+#REF!+GT85</f>
        <v>#REF!</v>
      </c>
      <c r="MC85" s="3"/>
      <c r="MD85" s="4"/>
      <c r="ME85" s="3"/>
      <c r="MF85" s="3"/>
      <c r="MG85" s="3"/>
      <c r="MH85" s="4"/>
      <c r="MI85" s="3"/>
      <c r="MJ85" s="3"/>
      <c r="MK85" s="3"/>
      <c r="ML85" s="4"/>
      <c r="MM85" s="3"/>
      <c r="MN85" s="3"/>
      <c r="MO85" s="1"/>
    </row>
    <row r="86" spans="1:428" x14ac:dyDescent="0.3">
      <c r="A86" s="52">
        <v>2010</v>
      </c>
      <c r="B86" s="53" t="s">
        <v>7</v>
      </c>
      <c r="C86" s="36"/>
      <c r="D86" s="12"/>
      <c r="E86" s="37"/>
      <c r="F86" s="36">
        <v>0</v>
      </c>
      <c r="G86" s="12">
        <v>0</v>
      </c>
      <c r="H86" s="37">
        <f t="shared" si="988"/>
        <v>0</v>
      </c>
      <c r="I86" s="36"/>
      <c r="J86" s="12"/>
      <c r="K86" s="37"/>
      <c r="L86" s="36">
        <v>0</v>
      </c>
      <c r="M86" s="12">
        <v>0</v>
      </c>
      <c r="N86" s="37">
        <v>0</v>
      </c>
      <c r="O86" s="36">
        <v>29</v>
      </c>
      <c r="P86" s="12">
        <v>630</v>
      </c>
      <c r="Q86" s="37">
        <f t="shared" si="989"/>
        <v>21724.137931034486</v>
      </c>
      <c r="R86" s="36">
        <v>3</v>
      </c>
      <c r="S86" s="12">
        <v>89</v>
      </c>
      <c r="T86" s="37">
        <f t="shared" si="1016"/>
        <v>29666.666666666668</v>
      </c>
      <c r="U86" s="36">
        <v>0</v>
      </c>
      <c r="V86" s="12">
        <v>0</v>
      </c>
      <c r="W86" s="37">
        <f t="shared" si="990"/>
        <v>0</v>
      </c>
      <c r="X86" s="36">
        <v>0</v>
      </c>
      <c r="Y86" s="12">
        <v>0</v>
      </c>
      <c r="Z86" s="37">
        <v>0</v>
      </c>
      <c r="AA86" s="36">
        <v>0</v>
      </c>
      <c r="AB86" s="12">
        <v>0</v>
      </c>
      <c r="AC86" s="37">
        <v>0</v>
      </c>
      <c r="AD86" s="36">
        <v>0</v>
      </c>
      <c r="AE86" s="12">
        <v>0</v>
      </c>
      <c r="AF86" s="37">
        <v>0</v>
      </c>
      <c r="AG86" s="36">
        <v>225</v>
      </c>
      <c r="AH86" s="12">
        <v>7306</v>
      </c>
      <c r="AI86" s="37">
        <f t="shared" si="991"/>
        <v>32471.111111111113</v>
      </c>
      <c r="AJ86" s="36">
        <v>0</v>
      </c>
      <c r="AK86" s="12">
        <v>0</v>
      </c>
      <c r="AL86" s="37">
        <v>0</v>
      </c>
      <c r="AM86" s="36">
        <v>0</v>
      </c>
      <c r="AN86" s="12">
        <v>0</v>
      </c>
      <c r="AO86" s="37">
        <v>0</v>
      </c>
      <c r="AP86" s="36">
        <v>0</v>
      </c>
      <c r="AQ86" s="12">
        <v>0</v>
      </c>
      <c r="AR86" s="37">
        <v>0</v>
      </c>
      <c r="AS86" s="36">
        <v>0</v>
      </c>
      <c r="AT86" s="12">
        <v>0</v>
      </c>
      <c r="AU86" s="37">
        <v>0</v>
      </c>
      <c r="AV86" s="36">
        <v>0</v>
      </c>
      <c r="AW86" s="12">
        <v>0</v>
      </c>
      <c r="AX86" s="37">
        <f t="shared" si="992"/>
        <v>0</v>
      </c>
      <c r="AY86" s="36">
        <v>0</v>
      </c>
      <c r="AZ86" s="12">
        <v>0</v>
      </c>
      <c r="BA86" s="37">
        <v>0</v>
      </c>
      <c r="BB86" s="36">
        <v>0</v>
      </c>
      <c r="BC86" s="12">
        <v>0</v>
      </c>
      <c r="BD86" s="37">
        <v>0</v>
      </c>
      <c r="BE86" s="36">
        <v>0</v>
      </c>
      <c r="BF86" s="12">
        <v>0</v>
      </c>
      <c r="BG86" s="37">
        <v>0</v>
      </c>
      <c r="BH86" s="36">
        <v>0</v>
      </c>
      <c r="BI86" s="12">
        <v>0</v>
      </c>
      <c r="BJ86" s="37">
        <v>0</v>
      </c>
      <c r="BK86" s="36">
        <v>55</v>
      </c>
      <c r="BL86" s="12">
        <v>1001</v>
      </c>
      <c r="BM86" s="37">
        <f t="shared" si="993"/>
        <v>18200</v>
      </c>
      <c r="BN86" s="36">
        <v>0</v>
      </c>
      <c r="BO86" s="12">
        <v>0</v>
      </c>
      <c r="BP86" s="37">
        <v>0</v>
      </c>
      <c r="BQ86" s="36">
        <v>0</v>
      </c>
      <c r="BR86" s="12">
        <v>0</v>
      </c>
      <c r="BS86" s="37">
        <f t="shared" si="994"/>
        <v>0</v>
      </c>
      <c r="BT86" s="36">
        <v>0</v>
      </c>
      <c r="BU86" s="12">
        <v>0</v>
      </c>
      <c r="BV86" s="37">
        <v>0</v>
      </c>
      <c r="BW86" s="36">
        <v>0</v>
      </c>
      <c r="BX86" s="12">
        <v>0</v>
      </c>
      <c r="BY86" s="37">
        <v>0</v>
      </c>
      <c r="BZ86" s="36">
        <v>0</v>
      </c>
      <c r="CA86" s="12">
        <v>0</v>
      </c>
      <c r="CB86" s="37">
        <v>0</v>
      </c>
      <c r="CC86" s="36">
        <v>0</v>
      </c>
      <c r="CD86" s="12">
        <v>0</v>
      </c>
      <c r="CE86" s="37">
        <v>0</v>
      </c>
      <c r="CF86" s="36">
        <v>0</v>
      </c>
      <c r="CG86" s="12">
        <v>0</v>
      </c>
      <c r="CH86" s="37">
        <v>0</v>
      </c>
      <c r="CI86" s="36">
        <v>0</v>
      </c>
      <c r="CJ86" s="12">
        <v>0</v>
      </c>
      <c r="CK86" s="37">
        <v>0</v>
      </c>
      <c r="CL86" s="36">
        <v>0</v>
      </c>
      <c r="CM86" s="12">
        <v>0</v>
      </c>
      <c r="CN86" s="37">
        <v>0</v>
      </c>
      <c r="CO86" s="36">
        <v>0</v>
      </c>
      <c r="CP86" s="12">
        <v>0</v>
      </c>
      <c r="CQ86" s="37">
        <v>0</v>
      </c>
      <c r="CR86" s="36">
        <v>0</v>
      </c>
      <c r="CS86" s="12">
        <v>0</v>
      </c>
      <c r="CT86" s="37">
        <v>0</v>
      </c>
      <c r="CU86" s="36">
        <v>0</v>
      </c>
      <c r="CV86" s="12">
        <v>0</v>
      </c>
      <c r="CW86" s="37">
        <v>0</v>
      </c>
      <c r="CX86" s="36">
        <v>24</v>
      </c>
      <c r="CY86" s="12">
        <v>553</v>
      </c>
      <c r="CZ86" s="37">
        <f t="shared" si="996"/>
        <v>23041.666666666668</v>
      </c>
      <c r="DA86" s="36">
        <v>0</v>
      </c>
      <c r="DB86" s="12">
        <v>0</v>
      </c>
      <c r="DC86" s="37">
        <v>0</v>
      </c>
      <c r="DD86" s="36">
        <v>8</v>
      </c>
      <c r="DE86" s="12">
        <v>345</v>
      </c>
      <c r="DF86" s="37">
        <f t="shared" si="997"/>
        <v>43125</v>
      </c>
      <c r="DG86" s="36">
        <v>0</v>
      </c>
      <c r="DH86" s="12">
        <v>0</v>
      </c>
      <c r="DI86" s="37">
        <v>0</v>
      </c>
      <c r="DJ86" s="36">
        <v>0</v>
      </c>
      <c r="DK86" s="12">
        <v>0</v>
      </c>
      <c r="DL86" s="37">
        <v>0</v>
      </c>
      <c r="DM86" s="36"/>
      <c r="DN86" s="12"/>
      <c r="DO86" s="37"/>
      <c r="DP86" s="36"/>
      <c r="DQ86" s="12"/>
      <c r="DR86" s="37"/>
      <c r="DS86" s="36">
        <v>0</v>
      </c>
      <c r="DT86" s="12">
        <v>0</v>
      </c>
      <c r="DU86" s="37">
        <v>0</v>
      </c>
      <c r="DV86" s="36">
        <v>0</v>
      </c>
      <c r="DW86" s="12">
        <v>0</v>
      </c>
      <c r="DX86" s="37">
        <v>0</v>
      </c>
      <c r="DY86" s="36">
        <v>3</v>
      </c>
      <c r="DZ86" s="12">
        <v>74</v>
      </c>
      <c r="EA86" s="37">
        <f t="shared" si="998"/>
        <v>24666.666666666668</v>
      </c>
      <c r="EB86" s="36">
        <v>1</v>
      </c>
      <c r="EC86" s="12">
        <v>28</v>
      </c>
      <c r="ED86" s="37">
        <f t="shared" si="999"/>
        <v>28000</v>
      </c>
      <c r="EE86" s="36">
        <v>0</v>
      </c>
      <c r="EF86" s="12">
        <v>0</v>
      </c>
      <c r="EG86" s="37">
        <v>0</v>
      </c>
      <c r="EH86" s="36">
        <v>0</v>
      </c>
      <c r="EI86" s="12">
        <v>0</v>
      </c>
      <c r="EJ86" s="37">
        <v>0</v>
      </c>
      <c r="EK86" s="36">
        <v>0</v>
      </c>
      <c r="EL86" s="12">
        <v>0</v>
      </c>
      <c r="EM86" s="37">
        <v>0</v>
      </c>
      <c r="EN86" s="36">
        <v>24</v>
      </c>
      <c r="EO86" s="12">
        <v>454</v>
      </c>
      <c r="EP86" s="37">
        <f t="shared" si="1000"/>
        <v>18916.666666666668</v>
      </c>
      <c r="EQ86" s="36">
        <v>52</v>
      </c>
      <c r="ER86" s="12">
        <v>1575</v>
      </c>
      <c r="ES86" s="37">
        <f t="shared" si="1001"/>
        <v>30288.461538461539</v>
      </c>
      <c r="ET86" s="36">
        <v>0</v>
      </c>
      <c r="EU86" s="12">
        <v>0</v>
      </c>
      <c r="EV86" s="37">
        <v>0</v>
      </c>
      <c r="EW86" s="36">
        <v>0</v>
      </c>
      <c r="EX86" s="12">
        <v>0</v>
      </c>
      <c r="EY86" s="37">
        <v>0</v>
      </c>
      <c r="EZ86" s="36">
        <v>0</v>
      </c>
      <c r="FA86" s="12">
        <v>0</v>
      </c>
      <c r="FB86" s="37">
        <v>0</v>
      </c>
      <c r="FC86" s="36">
        <v>0</v>
      </c>
      <c r="FD86" s="12">
        <v>0</v>
      </c>
      <c r="FE86" s="37">
        <v>0</v>
      </c>
      <c r="FF86" s="36">
        <v>0</v>
      </c>
      <c r="FG86" s="12">
        <v>0</v>
      </c>
      <c r="FH86" s="37">
        <v>0</v>
      </c>
      <c r="FI86" s="36">
        <v>0</v>
      </c>
      <c r="FJ86" s="12">
        <v>0</v>
      </c>
      <c r="FK86" s="37">
        <v>0</v>
      </c>
      <c r="FL86" s="36">
        <v>0</v>
      </c>
      <c r="FM86" s="12">
        <v>0</v>
      </c>
      <c r="FN86" s="37">
        <v>0</v>
      </c>
      <c r="FO86" s="36">
        <v>0</v>
      </c>
      <c r="FP86" s="12">
        <v>0</v>
      </c>
      <c r="FQ86" s="37">
        <v>0</v>
      </c>
      <c r="FR86" s="36">
        <v>0</v>
      </c>
      <c r="FS86" s="12">
        <v>0</v>
      </c>
      <c r="FT86" s="37">
        <v>0</v>
      </c>
      <c r="FU86" s="36">
        <v>0</v>
      </c>
      <c r="FV86" s="12">
        <v>0</v>
      </c>
      <c r="FW86" s="37">
        <v>0</v>
      </c>
      <c r="FX86" s="36">
        <v>0</v>
      </c>
      <c r="FY86" s="12">
        <v>0</v>
      </c>
      <c r="FZ86" s="37">
        <v>0</v>
      </c>
      <c r="GA86" s="36">
        <v>0</v>
      </c>
      <c r="GB86" s="12">
        <v>0</v>
      </c>
      <c r="GC86" s="37">
        <v>0</v>
      </c>
      <c r="GD86" s="36">
        <v>0</v>
      </c>
      <c r="GE86" s="12">
        <v>0</v>
      </c>
      <c r="GF86" s="37">
        <v>0</v>
      </c>
      <c r="GG86" s="36">
        <v>0</v>
      </c>
      <c r="GH86" s="12">
        <v>0</v>
      </c>
      <c r="GI86" s="37">
        <v>0</v>
      </c>
      <c r="GJ86" s="36">
        <v>0</v>
      </c>
      <c r="GK86" s="12">
        <v>0</v>
      </c>
      <c r="GL86" s="37">
        <v>0</v>
      </c>
      <c r="GM86" s="36">
        <v>10</v>
      </c>
      <c r="GN86" s="12">
        <v>89</v>
      </c>
      <c r="GO86" s="37">
        <f t="shared" si="1003"/>
        <v>8900</v>
      </c>
      <c r="GP86" s="36">
        <v>0</v>
      </c>
      <c r="GQ86" s="12">
        <v>0</v>
      </c>
      <c r="GR86" s="37">
        <f t="shared" si="1004"/>
        <v>0</v>
      </c>
      <c r="GS86" s="36">
        <v>0</v>
      </c>
      <c r="GT86" s="12">
        <v>0</v>
      </c>
      <c r="GU86" s="37">
        <f t="shared" si="1005"/>
        <v>0</v>
      </c>
      <c r="GV86" s="36">
        <v>0</v>
      </c>
      <c r="GW86" s="12">
        <v>0</v>
      </c>
      <c r="GX86" s="37">
        <f t="shared" si="1006"/>
        <v>0</v>
      </c>
      <c r="GY86" s="36">
        <v>0</v>
      </c>
      <c r="GZ86" s="12">
        <v>0</v>
      </c>
      <c r="HA86" s="37">
        <v>0</v>
      </c>
      <c r="HB86" s="36">
        <v>0</v>
      </c>
      <c r="HC86" s="12">
        <v>0</v>
      </c>
      <c r="HD86" s="37">
        <v>0</v>
      </c>
      <c r="HE86" s="36">
        <v>0</v>
      </c>
      <c r="HF86" s="12">
        <v>0</v>
      </c>
      <c r="HG86" s="37">
        <v>0</v>
      </c>
      <c r="HH86" s="36">
        <v>0</v>
      </c>
      <c r="HI86" s="12">
        <v>0</v>
      </c>
      <c r="HJ86" s="37">
        <v>0</v>
      </c>
      <c r="HK86" s="36">
        <v>0</v>
      </c>
      <c r="HL86" s="12">
        <v>0</v>
      </c>
      <c r="HM86" s="37">
        <v>0</v>
      </c>
      <c r="HN86" s="36">
        <v>0</v>
      </c>
      <c r="HO86" s="12">
        <v>0</v>
      </c>
      <c r="HP86" s="37">
        <v>0</v>
      </c>
      <c r="HQ86" s="36">
        <v>0</v>
      </c>
      <c r="HR86" s="12">
        <v>0</v>
      </c>
      <c r="HS86" s="37">
        <v>0</v>
      </c>
      <c r="HT86" s="36">
        <v>0</v>
      </c>
      <c r="HU86" s="12">
        <v>0</v>
      </c>
      <c r="HV86" s="37">
        <v>0</v>
      </c>
      <c r="HW86" s="36">
        <v>0</v>
      </c>
      <c r="HX86" s="12">
        <v>0</v>
      </c>
      <c r="HY86" s="37">
        <v>0</v>
      </c>
      <c r="HZ86" s="36">
        <v>0</v>
      </c>
      <c r="IA86" s="12">
        <v>0</v>
      </c>
      <c r="IB86" s="37">
        <v>0</v>
      </c>
      <c r="IC86" s="36">
        <v>0</v>
      </c>
      <c r="ID86" s="12">
        <v>0</v>
      </c>
      <c r="IE86" s="37">
        <v>0</v>
      </c>
      <c r="IF86" s="36">
        <v>0</v>
      </c>
      <c r="IG86" s="12">
        <v>0</v>
      </c>
      <c r="IH86" s="37">
        <v>0</v>
      </c>
      <c r="II86" s="36">
        <v>0</v>
      </c>
      <c r="IJ86" s="12">
        <v>0</v>
      </c>
      <c r="IK86" s="37">
        <v>0</v>
      </c>
      <c r="IL86" s="36">
        <v>26</v>
      </c>
      <c r="IM86" s="12">
        <v>289</v>
      </c>
      <c r="IN86" s="37">
        <f t="shared" ref="IN86:IN94" si="1020">IM86/IL86*1000</f>
        <v>11115.384615384615</v>
      </c>
      <c r="IO86" s="36">
        <v>0</v>
      </c>
      <c r="IP86" s="12">
        <v>0</v>
      </c>
      <c r="IQ86" s="37">
        <v>0</v>
      </c>
      <c r="IR86" s="36">
        <v>13</v>
      </c>
      <c r="IS86" s="12">
        <v>678</v>
      </c>
      <c r="IT86" s="37">
        <f t="shared" ref="IT86:IT95" si="1021">IS86/IR86*1000</f>
        <v>52153.846153846156</v>
      </c>
      <c r="IU86" s="36">
        <v>0</v>
      </c>
      <c r="IV86" s="12">
        <v>0</v>
      </c>
      <c r="IW86" s="37">
        <v>0</v>
      </c>
      <c r="IX86" s="36">
        <v>0</v>
      </c>
      <c r="IY86" s="12">
        <v>0</v>
      </c>
      <c r="IZ86" s="37">
        <v>0</v>
      </c>
      <c r="JA86" s="36">
        <v>0</v>
      </c>
      <c r="JB86" s="12">
        <v>0</v>
      </c>
      <c r="JC86" s="37">
        <v>0</v>
      </c>
      <c r="JD86" s="36">
        <v>64</v>
      </c>
      <c r="JE86" s="12">
        <v>159</v>
      </c>
      <c r="JF86" s="37">
        <f t="shared" si="1008"/>
        <v>2484.375</v>
      </c>
      <c r="JG86" s="36">
        <v>4</v>
      </c>
      <c r="JH86" s="12">
        <v>56</v>
      </c>
      <c r="JI86" s="37">
        <f t="shared" ref="JI86:JI95" si="1022">JH86/JG86*1000</f>
        <v>14000</v>
      </c>
      <c r="JJ86" s="36">
        <v>0</v>
      </c>
      <c r="JK86" s="12">
        <v>0</v>
      </c>
      <c r="JL86" s="37">
        <v>0</v>
      </c>
      <c r="JM86" s="36">
        <v>0</v>
      </c>
      <c r="JN86" s="12">
        <v>0</v>
      </c>
      <c r="JO86" s="37">
        <v>0</v>
      </c>
      <c r="JP86" s="36">
        <v>0</v>
      </c>
      <c r="JQ86" s="12">
        <v>0</v>
      </c>
      <c r="JR86" s="37">
        <v>0</v>
      </c>
      <c r="JS86" s="36">
        <v>0</v>
      </c>
      <c r="JT86" s="12">
        <v>0</v>
      </c>
      <c r="JU86" s="37">
        <v>0</v>
      </c>
      <c r="JV86" s="36">
        <v>0</v>
      </c>
      <c r="JW86" s="12">
        <v>0</v>
      </c>
      <c r="JX86" s="37">
        <v>0</v>
      </c>
      <c r="JY86" s="36">
        <v>0</v>
      </c>
      <c r="JZ86" s="12">
        <v>0</v>
      </c>
      <c r="KA86" s="37">
        <v>0</v>
      </c>
      <c r="KB86" s="36">
        <v>0</v>
      </c>
      <c r="KC86" s="12">
        <v>0</v>
      </c>
      <c r="KD86" s="37">
        <v>0</v>
      </c>
      <c r="KE86" s="36"/>
      <c r="KF86" s="12"/>
      <c r="KG86" s="37"/>
      <c r="KH86" s="36">
        <v>0</v>
      </c>
      <c r="KI86" s="12">
        <v>0</v>
      </c>
      <c r="KJ86" s="37">
        <v>0</v>
      </c>
      <c r="KK86" s="36">
        <v>0</v>
      </c>
      <c r="KL86" s="12">
        <v>0</v>
      </c>
      <c r="KM86" s="37">
        <f t="shared" si="1010"/>
        <v>0</v>
      </c>
      <c r="KN86" s="36">
        <v>28</v>
      </c>
      <c r="KO86" s="12">
        <v>804</v>
      </c>
      <c r="KP86" s="37">
        <f t="shared" si="1011"/>
        <v>28714.285714285714</v>
      </c>
      <c r="KQ86" s="36"/>
      <c r="KR86" s="12"/>
      <c r="KS86" s="37"/>
      <c r="KT86" s="36">
        <v>0</v>
      </c>
      <c r="KU86" s="12">
        <v>0</v>
      </c>
      <c r="KV86" s="37">
        <v>0</v>
      </c>
      <c r="KW86" s="36">
        <v>2</v>
      </c>
      <c r="KX86" s="12">
        <v>8</v>
      </c>
      <c r="KY86" s="37">
        <f t="shared" si="1012"/>
        <v>4000</v>
      </c>
      <c r="KZ86" s="36">
        <v>0</v>
      </c>
      <c r="LA86" s="12">
        <v>0</v>
      </c>
      <c r="LB86" s="37">
        <v>0</v>
      </c>
      <c r="LC86" s="36">
        <v>0</v>
      </c>
      <c r="LD86" s="12">
        <v>0</v>
      </c>
      <c r="LE86" s="37">
        <v>0</v>
      </c>
      <c r="LF86" s="36">
        <v>0</v>
      </c>
      <c r="LG86" s="12">
        <v>0</v>
      </c>
      <c r="LH86" s="37">
        <v>0</v>
      </c>
      <c r="LI86" s="36">
        <v>13</v>
      </c>
      <c r="LJ86" s="12">
        <v>306</v>
      </c>
      <c r="LK86" s="37">
        <f t="shared" si="1013"/>
        <v>23538.461538461539</v>
      </c>
      <c r="LL86" s="36">
        <v>31</v>
      </c>
      <c r="LM86" s="12">
        <v>460</v>
      </c>
      <c r="LN86" s="37">
        <f t="shared" si="1014"/>
        <v>14838.709677419354</v>
      </c>
      <c r="LO86" s="36">
        <v>0</v>
      </c>
      <c r="LP86" s="12">
        <v>0</v>
      </c>
      <c r="LQ86" s="37">
        <v>0</v>
      </c>
      <c r="LR86" s="36">
        <v>0</v>
      </c>
      <c r="LS86" s="12">
        <v>0</v>
      </c>
      <c r="LT86" s="37">
        <v>0</v>
      </c>
      <c r="LU86" s="36">
        <v>0</v>
      </c>
      <c r="LV86" s="12">
        <v>0</v>
      </c>
      <c r="LW86" s="37">
        <v>0</v>
      </c>
      <c r="LX86" s="36">
        <v>0</v>
      </c>
      <c r="LY86" s="12">
        <v>0</v>
      </c>
      <c r="LZ86" s="37">
        <v>0</v>
      </c>
      <c r="MA86" s="6" t="e">
        <f>L86+O86+R86+AA86+AG86+AP86+AS86+BB86+BH86+BK86+CC86+CF86+CI86+CX86+DJ86+DV86+DY86+EB86+EE86+EH86+EK86+EN86+EQ86+EW86+EZ86+FF86+FU86+GM86+HB86+HQ86+HW86+HZ86+IC86+II86+IL86+IO86+IR86+IU86+IX86+JD86+JG86+JM86+JP86+JV86+JY86+KH86+KN86+KT86+KW86+LF86+LI86+LL86+LR86+LU86+CO86+FC86+AM86+ET86+FO86+FR86+LO86+HT86+HN86+CU86+LC86+KZ86+KB86+JS86+JJ86+IF86+HK86+HH86+HE86+FX86+DG86+DD86+CR86+BZ86+BT86+BN86+BE86+AY86+AJ86+AD86+X86+JA86+GJ86+GG86+CL86+LX86+DA86+GA86+FI86+BW86+GY86+DS86+GD86+FL86+#REF!+GS86</f>
        <v>#REF!</v>
      </c>
      <c r="MB86" s="63" t="e">
        <f>M86+P86+S86+AB86+AH86+AQ86+AT86+BC86+BI86+BL86+CD86+CG86+CJ86+CY86+DK86+DW86+DZ86+EC86+EF86+EI86+EL86+EO86+ER86+EX86+FA86+FG86+FV86+GN86+HC86+HR86+HX86+IA86+ID86+IJ86+IM86+IP86+IS86+IV86+IY86+JE86+JH86+JN86+JQ86+JW86+JZ86+KI86+KO86+KU86+KX86+LG86+LJ86+LM86+LS86+LV86+CP86+FD86+AN86+EU86+FP86+FS86+LP86+HU86+HO86+CV86+LD86+LA86+KC86+JT86+JK86+IG86+HL86+HI86+HF86+FY86+DH86+DE86+CS86+CA86+BU86+BO86+BF86+AZ86+AK86+AE86+Y86+JB86+GK86+GH86+CM86+LY86+DB86+GB86+FJ86+BX86+GZ86+DT86+GE86+FM86+#REF!+GT86</f>
        <v>#REF!</v>
      </c>
      <c r="MC86" s="3"/>
      <c r="MD86" s="4"/>
      <c r="ME86" s="3"/>
      <c r="MF86" s="3"/>
      <c r="MG86" s="3"/>
      <c r="MH86" s="4"/>
      <c r="MI86" s="3"/>
      <c r="MJ86" s="3"/>
      <c r="MK86" s="3"/>
      <c r="ML86" s="4"/>
      <c r="MM86" s="3"/>
      <c r="MN86" s="3"/>
      <c r="MO86" s="1"/>
    </row>
    <row r="87" spans="1:428" x14ac:dyDescent="0.3">
      <c r="A87" s="52">
        <v>2010</v>
      </c>
      <c r="B87" s="53" t="s">
        <v>8</v>
      </c>
      <c r="C87" s="36"/>
      <c r="D87" s="12"/>
      <c r="E87" s="37"/>
      <c r="F87" s="36">
        <v>0</v>
      </c>
      <c r="G87" s="12">
        <v>0</v>
      </c>
      <c r="H87" s="37">
        <f t="shared" si="988"/>
        <v>0</v>
      </c>
      <c r="I87" s="36"/>
      <c r="J87" s="12"/>
      <c r="K87" s="37"/>
      <c r="L87" s="36">
        <v>0</v>
      </c>
      <c r="M87" s="12">
        <v>0</v>
      </c>
      <c r="N87" s="37">
        <v>0</v>
      </c>
      <c r="O87" s="36">
        <v>23</v>
      </c>
      <c r="P87" s="12">
        <v>985</v>
      </c>
      <c r="Q87" s="37">
        <f t="shared" si="989"/>
        <v>42826.086956521744</v>
      </c>
      <c r="R87" s="36">
        <v>0</v>
      </c>
      <c r="S87" s="12">
        <v>0</v>
      </c>
      <c r="T87" s="37">
        <v>0</v>
      </c>
      <c r="U87" s="36">
        <v>0</v>
      </c>
      <c r="V87" s="12">
        <v>0</v>
      </c>
      <c r="W87" s="37">
        <f t="shared" si="990"/>
        <v>0</v>
      </c>
      <c r="X87" s="36">
        <v>0</v>
      </c>
      <c r="Y87" s="12">
        <v>0</v>
      </c>
      <c r="Z87" s="37">
        <v>0</v>
      </c>
      <c r="AA87" s="36">
        <v>0</v>
      </c>
      <c r="AB87" s="12">
        <v>0</v>
      </c>
      <c r="AC87" s="37">
        <v>0</v>
      </c>
      <c r="AD87" s="36">
        <v>0</v>
      </c>
      <c r="AE87" s="12">
        <v>0</v>
      </c>
      <c r="AF87" s="37">
        <v>0</v>
      </c>
      <c r="AG87" s="36">
        <v>105</v>
      </c>
      <c r="AH87" s="12">
        <v>2924</v>
      </c>
      <c r="AI87" s="37">
        <f t="shared" si="991"/>
        <v>27847.61904761905</v>
      </c>
      <c r="AJ87" s="36">
        <v>0</v>
      </c>
      <c r="AK87" s="12">
        <v>0</v>
      </c>
      <c r="AL87" s="37">
        <v>0</v>
      </c>
      <c r="AM87" s="36">
        <v>0</v>
      </c>
      <c r="AN87" s="12">
        <v>0</v>
      </c>
      <c r="AO87" s="37">
        <v>0</v>
      </c>
      <c r="AP87" s="36">
        <v>1</v>
      </c>
      <c r="AQ87" s="12">
        <v>21</v>
      </c>
      <c r="AR87" s="37">
        <f t="shared" ref="AR87" si="1023">AQ87/AP87*1000</f>
        <v>21000</v>
      </c>
      <c r="AS87" s="36">
        <v>0</v>
      </c>
      <c r="AT87" s="12">
        <v>0</v>
      </c>
      <c r="AU87" s="37">
        <v>0</v>
      </c>
      <c r="AV87" s="36">
        <v>0</v>
      </c>
      <c r="AW87" s="12">
        <v>0</v>
      </c>
      <c r="AX87" s="37">
        <f t="shared" si="992"/>
        <v>0</v>
      </c>
      <c r="AY87" s="36">
        <v>0</v>
      </c>
      <c r="AZ87" s="12">
        <v>0</v>
      </c>
      <c r="BA87" s="37">
        <v>0</v>
      </c>
      <c r="BB87" s="36">
        <v>0</v>
      </c>
      <c r="BC87" s="12">
        <v>0</v>
      </c>
      <c r="BD87" s="37">
        <v>0</v>
      </c>
      <c r="BE87" s="36">
        <v>0</v>
      </c>
      <c r="BF87" s="12">
        <v>0</v>
      </c>
      <c r="BG87" s="37">
        <v>0</v>
      </c>
      <c r="BH87" s="36">
        <v>0</v>
      </c>
      <c r="BI87" s="12">
        <v>0</v>
      </c>
      <c r="BJ87" s="37">
        <v>0</v>
      </c>
      <c r="BK87" s="36">
        <v>4</v>
      </c>
      <c r="BL87" s="12">
        <v>12</v>
      </c>
      <c r="BM87" s="37">
        <f t="shared" si="993"/>
        <v>3000</v>
      </c>
      <c r="BN87" s="36">
        <v>0</v>
      </c>
      <c r="BO87" s="12">
        <v>0</v>
      </c>
      <c r="BP87" s="37">
        <v>0</v>
      </c>
      <c r="BQ87" s="36">
        <v>0</v>
      </c>
      <c r="BR87" s="12">
        <v>0</v>
      </c>
      <c r="BS87" s="37">
        <f t="shared" si="994"/>
        <v>0</v>
      </c>
      <c r="BT87" s="36">
        <v>0</v>
      </c>
      <c r="BU87" s="12">
        <v>0</v>
      </c>
      <c r="BV87" s="37">
        <v>0</v>
      </c>
      <c r="BW87" s="36">
        <v>0</v>
      </c>
      <c r="BX87" s="12">
        <v>0</v>
      </c>
      <c r="BY87" s="37">
        <v>0</v>
      </c>
      <c r="BZ87" s="36">
        <v>0</v>
      </c>
      <c r="CA87" s="12">
        <v>0</v>
      </c>
      <c r="CB87" s="37">
        <v>0</v>
      </c>
      <c r="CC87" s="36">
        <v>0</v>
      </c>
      <c r="CD87" s="12">
        <v>0</v>
      </c>
      <c r="CE87" s="37">
        <v>0</v>
      </c>
      <c r="CF87" s="36">
        <v>13</v>
      </c>
      <c r="CG87" s="12">
        <v>367</v>
      </c>
      <c r="CH87" s="37">
        <f t="shared" ref="CH87:CH88" si="1024">CG87/CF87*1000</f>
        <v>28230.76923076923</v>
      </c>
      <c r="CI87" s="36">
        <v>0</v>
      </c>
      <c r="CJ87" s="12">
        <v>0</v>
      </c>
      <c r="CK87" s="37">
        <v>0</v>
      </c>
      <c r="CL87" s="36">
        <v>0</v>
      </c>
      <c r="CM87" s="12">
        <v>0</v>
      </c>
      <c r="CN87" s="37">
        <v>0</v>
      </c>
      <c r="CO87" s="36">
        <v>0</v>
      </c>
      <c r="CP87" s="12">
        <v>0</v>
      </c>
      <c r="CQ87" s="37">
        <v>0</v>
      </c>
      <c r="CR87" s="36">
        <v>0</v>
      </c>
      <c r="CS87" s="12">
        <v>0</v>
      </c>
      <c r="CT87" s="37">
        <v>0</v>
      </c>
      <c r="CU87" s="36">
        <v>0</v>
      </c>
      <c r="CV87" s="12">
        <v>0</v>
      </c>
      <c r="CW87" s="37">
        <v>0</v>
      </c>
      <c r="CX87" s="36">
        <v>24</v>
      </c>
      <c r="CY87" s="12">
        <v>494</v>
      </c>
      <c r="CZ87" s="37">
        <f t="shared" si="996"/>
        <v>20583.333333333332</v>
      </c>
      <c r="DA87" s="36">
        <v>0</v>
      </c>
      <c r="DB87" s="12">
        <v>0</v>
      </c>
      <c r="DC87" s="37">
        <v>0</v>
      </c>
      <c r="DD87" s="36">
        <v>1</v>
      </c>
      <c r="DE87" s="12">
        <v>32</v>
      </c>
      <c r="DF87" s="37">
        <f t="shared" si="997"/>
        <v>32000</v>
      </c>
      <c r="DG87" s="36">
        <v>0</v>
      </c>
      <c r="DH87" s="12">
        <v>0</v>
      </c>
      <c r="DI87" s="37">
        <v>0</v>
      </c>
      <c r="DJ87" s="36">
        <v>0</v>
      </c>
      <c r="DK87" s="12">
        <v>0</v>
      </c>
      <c r="DL87" s="37">
        <v>0</v>
      </c>
      <c r="DM87" s="36"/>
      <c r="DN87" s="12"/>
      <c r="DO87" s="37"/>
      <c r="DP87" s="36"/>
      <c r="DQ87" s="12"/>
      <c r="DR87" s="37"/>
      <c r="DS87" s="36">
        <v>0</v>
      </c>
      <c r="DT87" s="12">
        <v>0</v>
      </c>
      <c r="DU87" s="37">
        <f>IF(DS87=0,0,DT87/DS87*1000)</f>
        <v>0</v>
      </c>
      <c r="DV87" s="36">
        <v>0</v>
      </c>
      <c r="DW87" s="12">
        <v>0</v>
      </c>
      <c r="DX87" s="37">
        <v>0</v>
      </c>
      <c r="DY87" s="36">
        <v>3</v>
      </c>
      <c r="DZ87" s="12">
        <v>69</v>
      </c>
      <c r="EA87" s="37">
        <f t="shared" si="998"/>
        <v>23000</v>
      </c>
      <c r="EB87" s="36">
        <v>0</v>
      </c>
      <c r="EC87" s="12">
        <v>0</v>
      </c>
      <c r="ED87" s="37">
        <v>0</v>
      </c>
      <c r="EE87" s="36">
        <v>0</v>
      </c>
      <c r="EF87" s="12">
        <v>0</v>
      </c>
      <c r="EG87" s="37">
        <v>0</v>
      </c>
      <c r="EH87" s="36">
        <v>0</v>
      </c>
      <c r="EI87" s="12">
        <v>0</v>
      </c>
      <c r="EJ87" s="37">
        <v>0</v>
      </c>
      <c r="EK87" s="36">
        <v>0</v>
      </c>
      <c r="EL87" s="12">
        <v>0</v>
      </c>
      <c r="EM87" s="37">
        <v>0</v>
      </c>
      <c r="EN87" s="36">
        <v>49</v>
      </c>
      <c r="EO87" s="12">
        <v>903</v>
      </c>
      <c r="EP87" s="37">
        <f t="shared" si="1000"/>
        <v>18428.571428571428</v>
      </c>
      <c r="EQ87" s="36">
        <v>13</v>
      </c>
      <c r="ER87" s="12">
        <v>308</v>
      </c>
      <c r="ES87" s="37">
        <f t="shared" si="1001"/>
        <v>23692.307692307695</v>
      </c>
      <c r="ET87" s="36">
        <v>0</v>
      </c>
      <c r="EU87" s="12">
        <v>0</v>
      </c>
      <c r="EV87" s="37">
        <v>0</v>
      </c>
      <c r="EW87" s="36">
        <v>0</v>
      </c>
      <c r="EX87" s="12">
        <v>0</v>
      </c>
      <c r="EY87" s="37">
        <v>0</v>
      </c>
      <c r="EZ87" s="36">
        <v>0</v>
      </c>
      <c r="FA87" s="12">
        <v>0</v>
      </c>
      <c r="FB87" s="37">
        <v>0</v>
      </c>
      <c r="FC87" s="36">
        <v>0</v>
      </c>
      <c r="FD87" s="12">
        <v>0</v>
      </c>
      <c r="FE87" s="37">
        <v>0</v>
      </c>
      <c r="FF87" s="36">
        <v>3</v>
      </c>
      <c r="FG87" s="12">
        <v>35</v>
      </c>
      <c r="FH87" s="37">
        <f t="shared" si="1002"/>
        <v>11666.666666666666</v>
      </c>
      <c r="FI87" s="36">
        <v>0</v>
      </c>
      <c r="FJ87" s="12">
        <v>0</v>
      </c>
      <c r="FK87" s="37">
        <v>0</v>
      </c>
      <c r="FL87" s="36">
        <v>0</v>
      </c>
      <c r="FM87" s="12">
        <v>0</v>
      </c>
      <c r="FN87" s="37">
        <v>0</v>
      </c>
      <c r="FO87" s="36">
        <v>0</v>
      </c>
      <c r="FP87" s="12">
        <v>0</v>
      </c>
      <c r="FQ87" s="37">
        <v>0</v>
      </c>
      <c r="FR87" s="36">
        <v>0</v>
      </c>
      <c r="FS87" s="12">
        <v>0</v>
      </c>
      <c r="FT87" s="37">
        <v>0</v>
      </c>
      <c r="FU87" s="36">
        <v>0</v>
      </c>
      <c r="FV87" s="12">
        <v>0</v>
      </c>
      <c r="FW87" s="37">
        <v>0</v>
      </c>
      <c r="FX87" s="36">
        <v>0</v>
      </c>
      <c r="FY87" s="12">
        <v>0</v>
      </c>
      <c r="FZ87" s="37">
        <v>0</v>
      </c>
      <c r="GA87" s="36">
        <v>0</v>
      </c>
      <c r="GB87" s="12">
        <v>0</v>
      </c>
      <c r="GC87" s="37">
        <v>0</v>
      </c>
      <c r="GD87" s="36">
        <v>0</v>
      </c>
      <c r="GE87" s="12">
        <v>0</v>
      </c>
      <c r="GF87" s="37">
        <v>0</v>
      </c>
      <c r="GG87" s="36">
        <v>0</v>
      </c>
      <c r="GH87" s="12">
        <v>0</v>
      </c>
      <c r="GI87" s="37">
        <v>0</v>
      </c>
      <c r="GJ87" s="36">
        <v>0</v>
      </c>
      <c r="GK87" s="12">
        <v>0</v>
      </c>
      <c r="GL87" s="37">
        <v>0</v>
      </c>
      <c r="GM87" s="36">
        <v>1</v>
      </c>
      <c r="GN87" s="12">
        <v>1</v>
      </c>
      <c r="GO87" s="37">
        <f t="shared" si="1003"/>
        <v>1000</v>
      </c>
      <c r="GP87" s="36">
        <v>0</v>
      </c>
      <c r="GQ87" s="12">
        <v>0</v>
      </c>
      <c r="GR87" s="37">
        <f t="shared" si="1004"/>
        <v>0</v>
      </c>
      <c r="GS87" s="36">
        <v>0</v>
      </c>
      <c r="GT87" s="12">
        <v>0</v>
      </c>
      <c r="GU87" s="37">
        <f t="shared" si="1005"/>
        <v>0</v>
      </c>
      <c r="GV87" s="36">
        <v>0</v>
      </c>
      <c r="GW87" s="12">
        <v>0</v>
      </c>
      <c r="GX87" s="37">
        <f t="shared" si="1006"/>
        <v>0</v>
      </c>
      <c r="GY87" s="36">
        <v>0</v>
      </c>
      <c r="GZ87" s="12">
        <v>0</v>
      </c>
      <c r="HA87" s="37">
        <v>0</v>
      </c>
      <c r="HB87" s="36">
        <v>0</v>
      </c>
      <c r="HC87" s="12">
        <v>0</v>
      </c>
      <c r="HD87" s="37">
        <v>0</v>
      </c>
      <c r="HE87" s="36">
        <v>0</v>
      </c>
      <c r="HF87" s="12">
        <v>0</v>
      </c>
      <c r="HG87" s="37">
        <v>0</v>
      </c>
      <c r="HH87" s="36">
        <v>0</v>
      </c>
      <c r="HI87" s="12">
        <v>0</v>
      </c>
      <c r="HJ87" s="37">
        <v>0</v>
      </c>
      <c r="HK87" s="36">
        <v>0</v>
      </c>
      <c r="HL87" s="12">
        <v>0</v>
      </c>
      <c r="HM87" s="37">
        <v>0</v>
      </c>
      <c r="HN87" s="36">
        <v>0</v>
      </c>
      <c r="HO87" s="12">
        <v>0</v>
      </c>
      <c r="HP87" s="37">
        <v>0</v>
      </c>
      <c r="HQ87" s="36">
        <v>0</v>
      </c>
      <c r="HR87" s="12">
        <v>0</v>
      </c>
      <c r="HS87" s="37">
        <v>0</v>
      </c>
      <c r="HT87" s="36">
        <v>0</v>
      </c>
      <c r="HU87" s="12">
        <v>0</v>
      </c>
      <c r="HV87" s="37">
        <v>0</v>
      </c>
      <c r="HW87" s="36">
        <v>3</v>
      </c>
      <c r="HX87" s="12">
        <v>47</v>
      </c>
      <c r="HY87" s="37">
        <f t="shared" si="1007"/>
        <v>15666.666666666666</v>
      </c>
      <c r="HZ87" s="36">
        <v>0</v>
      </c>
      <c r="IA87" s="12">
        <v>0</v>
      </c>
      <c r="IB87" s="37">
        <v>0</v>
      </c>
      <c r="IC87" s="36">
        <v>0</v>
      </c>
      <c r="ID87" s="12">
        <v>0</v>
      </c>
      <c r="IE87" s="37">
        <v>0</v>
      </c>
      <c r="IF87" s="36">
        <v>0</v>
      </c>
      <c r="IG87" s="12">
        <v>0</v>
      </c>
      <c r="IH87" s="37">
        <v>0</v>
      </c>
      <c r="II87" s="36">
        <v>0</v>
      </c>
      <c r="IJ87" s="12">
        <v>0</v>
      </c>
      <c r="IK87" s="37">
        <v>0</v>
      </c>
      <c r="IL87" s="36">
        <v>9</v>
      </c>
      <c r="IM87" s="12">
        <v>121</v>
      </c>
      <c r="IN87" s="37">
        <f t="shared" si="1020"/>
        <v>13444.444444444445</v>
      </c>
      <c r="IO87" s="36">
        <v>5</v>
      </c>
      <c r="IP87" s="12">
        <v>16</v>
      </c>
      <c r="IQ87" s="37">
        <f t="shared" ref="IQ87" si="1025">IP87/IO87*1000</f>
        <v>3200</v>
      </c>
      <c r="IR87" s="36">
        <v>7</v>
      </c>
      <c r="IS87" s="12">
        <v>330</v>
      </c>
      <c r="IT87" s="37">
        <f t="shared" si="1021"/>
        <v>47142.857142857145</v>
      </c>
      <c r="IU87" s="36">
        <v>0</v>
      </c>
      <c r="IV87" s="12">
        <v>0</v>
      </c>
      <c r="IW87" s="37">
        <v>0</v>
      </c>
      <c r="IX87" s="36">
        <v>0</v>
      </c>
      <c r="IY87" s="12">
        <v>0</v>
      </c>
      <c r="IZ87" s="37">
        <v>0</v>
      </c>
      <c r="JA87" s="36">
        <v>0</v>
      </c>
      <c r="JB87" s="12">
        <v>0</v>
      </c>
      <c r="JC87" s="37">
        <v>0</v>
      </c>
      <c r="JD87" s="36">
        <v>122</v>
      </c>
      <c r="JE87" s="12">
        <v>412</v>
      </c>
      <c r="JF87" s="37">
        <f t="shared" si="1008"/>
        <v>3377.0491803278692</v>
      </c>
      <c r="JG87" s="36">
        <v>0</v>
      </c>
      <c r="JH87" s="12">
        <v>0</v>
      </c>
      <c r="JI87" s="37">
        <v>0</v>
      </c>
      <c r="JJ87" s="36">
        <v>0</v>
      </c>
      <c r="JK87" s="12">
        <v>0</v>
      </c>
      <c r="JL87" s="37">
        <v>0</v>
      </c>
      <c r="JM87" s="36">
        <v>0</v>
      </c>
      <c r="JN87" s="12">
        <v>0</v>
      </c>
      <c r="JO87" s="37">
        <v>0</v>
      </c>
      <c r="JP87" s="36">
        <v>1</v>
      </c>
      <c r="JQ87" s="12">
        <v>40</v>
      </c>
      <c r="JR87" s="37">
        <f t="shared" ref="JR87" si="1026">JQ87/JP87*1000</f>
        <v>40000</v>
      </c>
      <c r="JS87" s="36">
        <v>0</v>
      </c>
      <c r="JT87" s="12">
        <v>0</v>
      </c>
      <c r="JU87" s="37">
        <v>0</v>
      </c>
      <c r="JV87" s="36">
        <v>0</v>
      </c>
      <c r="JW87" s="12">
        <v>0</v>
      </c>
      <c r="JX87" s="37">
        <v>0</v>
      </c>
      <c r="JY87" s="36">
        <v>0</v>
      </c>
      <c r="JZ87" s="12">
        <v>0</v>
      </c>
      <c r="KA87" s="37">
        <v>0</v>
      </c>
      <c r="KB87" s="36">
        <v>0</v>
      </c>
      <c r="KC87" s="12">
        <v>0</v>
      </c>
      <c r="KD87" s="37">
        <v>0</v>
      </c>
      <c r="KE87" s="36"/>
      <c r="KF87" s="12"/>
      <c r="KG87" s="37"/>
      <c r="KH87" s="36">
        <v>4</v>
      </c>
      <c r="KI87" s="12">
        <v>11</v>
      </c>
      <c r="KJ87" s="37">
        <f t="shared" ref="KJ87:KJ95" si="1027">KI87/KH87*1000</f>
        <v>2750</v>
      </c>
      <c r="KK87" s="36">
        <v>0</v>
      </c>
      <c r="KL87" s="12">
        <v>0</v>
      </c>
      <c r="KM87" s="37">
        <f t="shared" si="1010"/>
        <v>0</v>
      </c>
      <c r="KN87" s="36">
        <v>15</v>
      </c>
      <c r="KO87" s="12">
        <v>469</v>
      </c>
      <c r="KP87" s="37">
        <f t="shared" si="1011"/>
        <v>31266.666666666664</v>
      </c>
      <c r="KQ87" s="36"/>
      <c r="KR87" s="12"/>
      <c r="KS87" s="37"/>
      <c r="KT87" s="36">
        <v>0</v>
      </c>
      <c r="KU87" s="12">
        <v>0</v>
      </c>
      <c r="KV87" s="37">
        <v>0</v>
      </c>
      <c r="KW87" s="36">
        <v>9</v>
      </c>
      <c r="KX87" s="12">
        <v>54</v>
      </c>
      <c r="KY87" s="37">
        <f t="shared" si="1012"/>
        <v>6000</v>
      </c>
      <c r="KZ87" s="36">
        <v>0</v>
      </c>
      <c r="LA87" s="12">
        <v>0</v>
      </c>
      <c r="LB87" s="37">
        <v>0</v>
      </c>
      <c r="LC87" s="36">
        <v>0</v>
      </c>
      <c r="LD87" s="12">
        <v>0</v>
      </c>
      <c r="LE87" s="37">
        <v>0</v>
      </c>
      <c r="LF87" s="36">
        <v>39</v>
      </c>
      <c r="LG87" s="12">
        <v>315</v>
      </c>
      <c r="LH87" s="37">
        <f t="shared" ref="LH87" si="1028">LG87/LF87*1000</f>
        <v>8076.9230769230762</v>
      </c>
      <c r="LI87" s="36">
        <v>25</v>
      </c>
      <c r="LJ87" s="12">
        <v>673</v>
      </c>
      <c r="LK87" s="37">
        <f t="shared" si="1013"/>
        <v>26920</v>
      </c>
      <c r="LL87" s="36">
        <v>31</v>
      </c>
      <c r="LM87" s="12">
        <v>661</v>
      </c>
      <c r="LN87" s="37">
        <f t="shared" si="1014"/>
        <v>21322.580645161292</v>
      </c>
      <c r="LO87" s="36">
        <v>0</v>
      </c>
      <c r="LP87" s="12">
        <v>0</v>
      </c>
      <c r="LQ87" s="37">
        <v>0</v>
      </c>
      <c r="LR87" s="36">
        <v>33</v>
      </c>
      <c r="LS87" s="12">
        <v>623</v>
      </c>
      <c r="LT87" s="37">
        <f t="shared" ref="LT87:LT95" si="1029">LS87/LR87*1000</f>
        <v>18878.78787878788</v>
      </c>
      <c r="LU87" s="36">
        <v>0</v>
      </c>
      <c r="LV87" s="12">
        <v>0</v>
      </c>
      <c r="LW87" s="37">
        <v>0</v>
      </c>
      <c r="LX87" s="36">
        <v>0</v>
      </c>
      <c r="LY87" s="12">
        <v>0</v>
      </c>
      <c r="LZ87" s="37">
        <v>0</v>
      </c>
      <c r="MA87" s="6" t="e">
        <f>L87+O87+R87+AA87+AG87+AP87+AS87+BB87+BH87+BK87+CC87+CF87+CI87+CX87+DJ87+DV87+DY87+EB87+EE87+EH87+EK87+EN87+EQ87+EW87+EZ87+FF87+FU87+GM87+HB87+HQ87+HW87+HZ87+IC87+II87+IL87+IO87+IR87+IU87+IX87+JD87+JG87+JM87+JP87+JV87+JY87+KH87+KN87+KT87+KW87+LF87+LI87+LL87+LR87+LU87+CO87+FC87+AM87+ET87+FO87+FR87+LO87+HT87+HN87+CU87+LC87+KZ87+KB87+JS87+JJ87+IF87+HK87+HH87+HE87+FX87+DG87+DD87+CR87+BZ87+BT87+BN87+BE87+AY87+AJ87+AD87+X87+JA87+GJ87+GG87+CL87+LX87+DA87+GA87+FI87+BW87+GY87+DS87+GD87+FL87+#REF!+GS87</f>
        <v>#REF!</v>
      </c>
      <c r="MB87" s="63" t="e">
        <f>M87+P87+S87+AB87+AH87+AQ87+AT87+BC87+BI87+BL87+CD87+CG87+CJ87+CY87+DK87+DW87+DZ87+EC87+EF87+EI87+EL87+EO87+ER87+EX87+FA87+FG87+FV87+GN87+HC87+HR87+HX87+IA87+ID87+IJ87+IM87+IP87+IS87+IV87+IY87+JE87+JH87+JN87+JQ87+JW87+JZ87+KI87+KO87+KU87+KX87+LG87+LJ87+LM87+LS87+LV87+CP87+FD87+AN87+EU87+FP87+FS87+LP87+HU87+HO87+CV87+LD87+LA87+KC87+JT87+JK87+IG87+HL87+HI87+HF87+FY87+DH87+DE87+CS87+CA87+BU87+BO87+BF87+AZ87+AK87+AE87+Y87+JB87+GK87+GH87+CM87+LY87+DB87+GB87+FJ87+BX87+GZ87+DT87+GE87+FM87+#REF!+GT87</f>
        <v>#REF!</v>
      </c>
      <c r="MC87" s="3"/>
      <c r="MD87" s="4"/>
      <c r="ME87" s="3"/>
      <c r="MF87" s="3"/>
      <c r="MG87" s="3"/>
      <c r="MH87" s="4"/>
      <c r="MI87" s="3"/>
      <c r="MJ87" s="3"/>
      <c r="MK87" s="3"/>
      <c r="ML87" s="4"/>
      <c r="MM87" s="3"/>
      <c r="MN87" s="3"/>
      <c r="MO87" s="1"/>
    </row>
    <row r="88" spans="1:428" x14ac:dyDescent="0.3">
      <c r="A88" s="52">
        <v>2010</v>
      </c>
      <c r="B88" s="53" t="s">
        <v>9</v>
      </c>
      <c r="C88" s="36"/>
      <c r="D88" s="12"/>
      <c r="E88" s="37"/>
      <c r="F88" s="36">
        <v>0</v>
      </c>
      <c r="G88" s="12">
        <v>0</v>
      </c>
      <c r="H88" s="37">
        <f t="shared" si="988"/>
        <v>0</v>
      </c>
      <c r="I88" s="36"/>
      <c r="J88" s="12"/>
      <c r="K88" s="37"/>
      <c r="L88" s="36">
        <v>0</v>
      </c>
      <c r="M88" s="12">
        <v>0</v>
      </c>
      <c r="N88" s="37">
        <v>0</v>
      </c>
      <c r="O88" s="36">
        <v>27</v>
      </c>
      <c r="P88" s="12">
        <v>597</v>
      </c>
      <c r="Q88" s="37">
        <f t="shared" si="989"/>
        <v>22111.111111111109</v>
      </c>
      <c r="R88" s="36">
        <v>3</v>
      </c>
      <c r="S88" s="12">
        <v>82</v>
      </c>
      <c r="T88" s="37">
        <f t="shared" si="1016"/>
        <v>27333.333333333332</v>
      </c>
      <c r="U88" s="36">
        <v>0</v>
      </c>
      <c r="V88" s="12">
        <v>0</v>
      </c>
      <c r="W88" s="37">
        <f t="shared" si="990"/>
        <v>0</v>
      </c>
      <c r="X88" s="36">
        <v>0</v>
      </c>
      <c r="Y88" s="12">
        <v>0</v>
      </c>
      <c r="Z88" s="37">
        <v>0</v>
      </c>
      <c r="AA88" s="36">
        <v>0</v>
      </c>
      <c r="AB88" s="12">
        <v>0</v>
      </c>
      <c r="AC88" s="37">
        <v>0</v>
      </c>
      <c r="AD88" s="36">
        <v>0</v>
      </c>
      <c r="AE88" s="12">
        <v>0</v>
      </c>
      <c r="AF88" s="37">
        <v>0</v>
      </c>
      <c r="AG88" s="36">
        <v>199</v>
      </c>
      <c r="AH88" s="12">
        <v>7527</v>
      </c>
      <c r="AI88" s="37">
        <f t="shared" si="991"/>
        <v>37824.120603015072</v>
      </c>
      <c r="AJ88" s="36">
        <v>0</v>
      </c>
      <c r="AK88" s="12">
        <v>0</v>
      </c>
      <c r="AL88" s="37">
        <v>0</v>
      </c>
      <c r="AM88" s="36">
        <v>0</v>
      </c>
      <c r="AN88" s="12">
        <v>0</v>
      </c>
      <c r="AO88" s="37">
        <v>0</v>
      </c>
      <c r="AP88" s="36">
        <v>0</v>
      </c>
      <c r="AQ88" s="12">
        <v>0</v>
      </c>
      <c r="AR88" s="37">
        <v>0</v>
      </c>
      <c r="AS88" s="36">
        <v>0</v>
      </c>
      <c r="AT88" s="12">
        <v>0</v>
      </c>
      <c r="AU88" s="37">
        <v>0</v>
      </c>
      <c r="AV88" s="36">
        <v>0</v>
      </c>
      <c r="AW88" s="12">
        <v>0</v>
      </c>
      <c r="AX88" s="37">
        <f t="shared" si="992"/>
        <v>0</v>
      </c>
      <c r="AY88" s="36">
        <v>0</v>
      </c>
      <c r="AZ88" s="12">
        <v>0</v>
      </c>
      <c r="BA88" s="37">
        <v>0</v>
      </c>
      <c r="BB88" s="36">
        <v>0</v>
      </c>
      <c r="BC88" s="12">
        <v>0</v>
      </c>
      <c r="BD88" s="37">
        <v>0</v>
      </c>
      <c r="BE88" s="36">
        <v>0</v>
      </c>
      <c r="BF88" s="12">
        <v>0</v>
      </c>
      <c r="BG88" s="37">
        <v>0</v>
      </c>
      <c r="BH88" s="36">
        <v>0</v>
      </c>
      <c r="BI88" s="12">
        <v>0</v>
      </c>
      <c r="BJ88" s="37">
        <v>0</v>
      </c>
      <c r="BK88" s="36">
        <v>63</v>
      </c>
      <c r="BL88" s="12">
        <v>1121</v>
      </c>
      <c r="BM88" s="37">
        <f t="shared" si="993"/>
        <v>17793.650793650795</v>
      </c>
      <c r="BN88" s="36">
        <v>0</v>
      </c>
      <c r="BO88" s="12">
        <v>0</v>
      </c>
      <c r="BP88" s="37">
        <v>0</v>
      </c>
      <c r="BQ88" s="36">
        <v>0</v>
      </c>
      <c r="BR88" s="12">
        <v>0</v>
      </c>
      <c r="BS88" s="37">
        <f t="shared" si="994"/>
        <v>0</v>
      </c>
      <c r="BT88" s="36">
        <v>0</v>
      </c>
      <c r="BU88" s="12">
        <v>0</v>
      </c>
      <c r="BV88" s="37">
        <v>0</v>
      </c>
      <c r="BW88" s="36">
        <v>0</v>
      </c>
      <c r="BX88" s="12">
        <v>0</v>
      </c>
      <c r="BY88" s="37">
        <v>0</v>
      </c>
      <c r="BZ88" s="36">
        <v>0</v>
      </c>
      <c r="CA88" s="12">
        <v>0</v>
      </c>
      <c r="CB88" s="37">
        <v>0</v>
      </c>
      <c r="CC88" s="36">
        <v>0</v>
      </c>
      <c r="CD88" s="12">
        <v>0</v>
      </c>
      <c r="CE88" s="37">
        <v>0</v>
      </c>
      <c r="CF88" s="36">
        <v>14</v>
      </c>
      <c r="CG88" s="12">
        <v>226</v>
      </c>
      <c r="CH88" s="37">
        <f t="shared" si="1024"/>
        <v>16142.857142857143</v>
      </c>
      <c r="CI88" s="36">
        <v>0</v>
      </c>
      <c r="CJ88" s="12">
        <v>0</v>
      </c>
      <c r="CK88" s="37">
        <v>0</v>
      </c>
      <c r="CL88" s="36">
        <v>0</v>
      </c>
      <c r="CM88" s="12">
        <v>0</v>
      </c>
      <c r="CN88" s="37">
        <v>0</v>
      </c>
      <c r="CO88" s="36">
        <v>0</v>
      </c>
      <c r="CP88" s="12">
        <v>0</v>
      </c>
      <c r="CQ88" s="37">
        <v>0</v>
      </c>
      <c r="CR88" s="36">
        <v>0</v>
      </c>
      <c r="CS88" s="12">
        <v>0</v>
      </c>
      <c r="CT88" s="37">
        <v>0</v>
      </c>
      <c r="CU88" s="36">
        <v>0</v>
      </c>
      <c r="CV88" s="12">
        <v>0</v>
      </c>
      <c r="CW88" s="37">
        <v>0</v>
      </c>
      <c r="CX88" s="36">
        <v>45</v>
      </c>
      <c r="CY88" s="12">
        <v>927</v>
      </c>
      <c r="CZ88" s="37">
        <f t="shared" si="996"/>
        <v>20600</v>
      </c>
      <c r="DA88" s="36">
        <v>0</v>
      </c>
      <c r="DB88" s="12">
        <v>0</v>
      </c>
      <c r="DC88" s="37">
        <v>0</v>
      </c>
      <c r="DD88" s="36">
        <v>18</v>
      </c>
      <c r="DE88" s="12">
        <v>1331</v>
      </c>
      <c r="DF88" s="37">
        <f t="shared" si="997"/>
        <v>73944.444444444438</v>
      </c>
      <c r="DG88" s="36">
        <v>0</v>
      </c>
      <c r="DH88" s="12">
        <v>0</v>
      </c>
      <c r="DI88" s="37">
        <v>0</v>
      </c>
      <c r="DJ88" s="36">
        <v>0</v>
      </c>
      <c r="DK88" s="12">
        <v>0</v>
      </c>
      <c r="DL88" s="37">
        <v>0</v>
      </c>
      <c r="DM88" s="36"/>
      <c r="DN88" s="12"/>
      <c r="DO88" s="37"/>
      <c r="DP88" s="36"/>
      <c r="DQ88" s="12"/>
      <c r="DR88" s="37"/>
      <c r="DS88" s="36">
        <v>0</v>
      </c>
      <c r="DT88" s="12">
        <v>0</v>
      </c>
      <c r="DU88" s="37">
        <f t="shared" ref="DU88:DU95" si="1030">IF(DS88=0,0,DT88/DS88*1000)</f>
        <v>0</v>
      </c>
      <c r="DV88" s="36">
        <v>0</v>
      </c>
      <c r="DW88" s="12">
        <v>0</v>
      </c>
      <c r="DX88" s="37">
        <v>0</v>
      </c>
      <c r="DY88" s="36">
        <v>0</v>
      </c>
      <c r="DZ88" s="12">
        <v>0</v>
      </c>
      <c r="EA88" s="37">
        <v>0</v>
      </c>
      <c r="EB88" s="36">
        <v>1</v>
      </c>
      <c r="EC88" s="12">
        <v>17</v>
      </c>
      <c r="ED88" s="37">
        <f t="shared" si="999"/>
        <v>17000</v>
      </c>
      <c r="EE88" s="36">
        <v>0</v>
      </c>
      <c r="EF88" s="12">
        <v>0</v>
      </c>
      <c r="EG88" s="37">
        <v>0</v>
      </c>
      <c r="EH88" s="36">
        <v>0</v>
      </c>
      <c r="EI88" s="12">
        <v>0</v>
      </c>
      <c r="EJ88" s="37">
        <v>0</v>
      </c>
      <c r="EK88" s="36">
        <v>0</v>
      </c>
      <c r="EL88" s="12">
        <v>0</v>
      </c>
      <c r="EM88" s="37">
        <v>0</v>
      </c>
      <c r="EN88" s="36">
        <v>0</v>
      </c>
      <c r="EO88" s="12">
        <v>0</v>
      </c>
      <c r="EP88" s="37">
        <v>0</v>
      </c>
      <c r="EQ88" s="36">
        <v>22</v>
      </c>
      <c r="ER88" s="12">
        <v>611</v>
      </c>
      <c r="ES88" s="37">
        <f t="shared" si="1001"/>
        <v>27772.727272727272</v>
      </c>
      <c r="ET88" s="36">
        <v>0</v>
      </c>
      <c r="EU88" s="12">
        <v>0</v>
      </c>
      <c r="EV88" s="37">
        <v>0</v>
      </c>
      <c r="EW88" s="36">
        <v>0</v>
      </c>
      <c r="EX88" s="12">
        <v>0</v>
      </c>
      <c r="EY88" s="37">
        <v>0</v>
      </c>
      <c r="EZ88" s="36">
        <v>0</v>
      </c>
      <c r="FA88" s="12">
        <v>0</v>
      </c>
      <c r="FB88" s="37">
        <v>0</v>
      </c>
      <c r="FC88" s="36">
        <v>0</v>
      </c>
      <c r="FD88" s="12">
        <v>0</v>
      </c>
      <c r="FE88" s="37">
        <v>0</v>
      </c>
      <c r="FF88" s="36">
        <v>0</v>
      </c>
      <c r="FG88" s="12">
        <v>0</v>
      </c>
      <c r="FH88" s="37">
        <v>0</v>
      </c>
      <c r="FI88" s="36">
        <v>0</v>
      </c>
      <c r="FJ88" s="12">
        <v>0</v>
      </c>
      <c r="FK88" s="37">
        <v>0</v>
      </c>
      <c r="FL88" s="36">
        <v>0</v>
      </c>
      <c r="FM88" s="12">
        <v>0</v>
      </c>
      <c r="FN88" s="37">
        <v>0</v>
      </c>
      <c r="FO88" s="36">
        <v>0</v>
      </c>
      <c r="FP88" s="12">
        <v>0</v>
      </c>
      <c r="FQ88" s="37">
        <v>0</v>
      </c>
      <c r="FR88" s="36">
        <v>0</v>
      </c>
      <c r="FS88" s="12">
        <v>0</v>
      </c>
      <c r="FT88" s="37">
        <v>0</v>
      </c>
      <c r="FU88" s="36">
        <v>0</v>
      </c>
      <c r="FV88" s="12">
        <v>0</v>
      </c>
      <c r="FW88" s="37">
        <v>0</v>
      </c>
      <c r="FX88" s="36">
        <v>0</v>
      </c>
      <c r="FY88" s="12">
        <v>0</v>
      </c>
      <c r="FZ88" s="37">
        <v>0</v>
      </c>
      <c r="GA88" s="36">
        <v>0</v>
      </c>
      <c r="GB88" s="12">
        <v>0</v>
      </c>
      <c r="GC88" s="37">
        <v>0</v>
      </c>
      <c r="GD88" s="36">
        <v>0</v>
      </c>
      <c r="GE88" s="12">
        <v>0</v>
      </c>
      <c r="GF88" s="37">
        <v>0</v>
      </c>
      <c r="GG88" s="36">
        <v>0</v>
      </c>
      <c r="GH88" s="12">
        <v>0</v>
      </c>
      <c r="GI88" s="37">
        <v>0</v>
      </c>
      <c r="GJ88" s="36">
        <v>0</v>
      </c>
      <c r="GK88" s="12">
        <v>0</v>
      </c>
      <c r="GL88" s="37">
        <v>0</v>
      </c>
      <c r="GM88" s="36">
        <v>11</v>
      </c>
      <c r="GN88" s="12">
        <v>115</v>
      </c>
      <c r="GO88" s="37">
        <f t="shared" si="1003"/>
        <v>10454.545454545456</v>
      </c>
      <c r="GP88" s="36">
        <v>0</v>
      </c>
      <c r="GQ88" s="12">
        <v>0</v>
      </c>
      <c r="GR88" s="37">
        <f t="shared" si="1004"/>
        <v>0</v>
      </c>
      <c r="GS88" s="36">
        <v>0</v>
      </c>
      <c r="GT88" s="12">
        <v>0</v>
      </c>
      <c r="GU88" s="37">
        <f t="shared" si="1005"/>
        <v>0</v>
      </c>
      <c r="GV88" s="36">
        <v>0</v>
      </c>
      <c r="GW88" s="12">
        <v>0</v>
      </c>
      <c r="GX88" s="37">
        <f t="shared" si="1006"/>
        <v>0</v>
      </c>
      <c r="GY88" s="36">
        <v>0</v>
      </c>
      <c r="GZ88" s="12">
        <v>0</v>
      </c>
      <c r="HA88" s="37">
        <v>0</v>
      </c>
      <c r="HB88" s="36">
        <v>0</v>
      </c>
      <c r="HC88" s="12">
        <v>0</v>
      </c>
      <c r="HD88" s="37">
        <v>0</v>
      </c>
      <c r="HE88" s="36">
        <v>0</v>
      </c>
      <c r="HF88" s="12">
        <v>0</v>
      </c>
      <c r="HG88" s="37">
        <v>0</v>
      </c>
      <c r="HH88" s="36">
        <v>0</v>
      </c>
      <c r="HI88" s="12">
        <v>0</v>
      </c>
      <c r="HJ88" s="37">
        <v>0</v>
      </c>
      <c r="HK88" s="36">
        <v>0</v>
      </c>
      <c r="HL88" s="12">
        <v>0</v>
      </c>
      <c r="HM88" s="37">
        <v>0</v>
      </c>
      <c r="HN88" s="36">
        <v>0</v>
      </c>
      <c r="HO88" s="12">
        <v>0</v>
      </c>
      <c r="HP88" s="37">
        <v>0</v>
      </c>
      <c r="HQ88" s="36">
        <v>0</v>
      </c>
      <c r="HR88" s="12">
        <v>0</v>
      </c>
      <c r="HS88" s="37">
        <v>0</v>
      </c>
      <c r="HT88" s="36">
        <v>0</v>
      </c>
      <c r="HU88" s="12">
        <v>0</v>
      </c>
      <c r="HV88" s="37">
        <v>0</v>
      </c>
      <c r="HW88" s="36">
        <v>1</v>
      </c>
      <c r="HX88" s="12">
        <v>26</v>
      </c>
      <c r="HY88" s="37">
        <f t="shared" si="1007"/>
        <v>26000</v>
      </c>
      <c r="HZ88" s="36">
        <v>0</v>
      </c>
      <c r="IA88" s="12">
        <v>0</v>
      </c>
      <c r="IB88" s="37">
        <v>0</v>
      </c>
      <c r="IC88" s="36">
        <v>0</v>
      </c>
      <c r="ID88" s="12">
        <v>0</v>
      </c>
      <c r="IE88" s="37">
        <v>0</v>
      </c>
      <c r="IF88" s="36">
        <v>0</v>
      </c>
      <c r="IG88" s="12">
        <v>0</v>
      </c>
      <c r="IH88" s="37">
        <v>0</v>
      </c>
      <c r="II88" s="36">
        <v>0</v>
      </c>
      <c r="IJ88" s="12">
        <v>0</v>
      </c>
      <c r="IK88" s="37">
        <v>0</v>
      </c>
      <c r="IL88" s="36">
        <v>8</v>
      </c>
      <c r="IM88" s="12">
        <v>128</v>
      </c>
      <c r="IN88" s="37">
        <f t="shared" si="1020"/>
        <v>16000</v>
      </c>
      <c r="IO88" s="36">
        <v>0</v>
      </c>
      <c r="IP88" s="12">
        <v>0</v>
      </c>
      <c r="IQ88" s="37">
        <v>0</v>
      </c>
      <c r="IR88" s="36">
        <v>21</v>
      </c>
      <c r="IS88" s="12">
        <v>955</v>
      </c>
      <c r="IT88" s="37">
        <f t="shared" si="1021"/>
        <v>45476.190476190473</v>
      </c>
      <c r="IU88" s="36">
        <v>0</v>
      </c>
      <c r="IV88" s="12">
        <v>0</v>
      </c>
      <c r="IW88" s="37">
        <v>0</v>
      </c>
      <c r="IX88" s="36">
        <v>0</v>
      </c>
      <c r="IY88" s="12">
        <v>0</v>
      </c>
      <c r="IZ88" s="37">
        <v>0</v>
      </c>
      <c r="JA88" s="36">
        <v>0</v>
      </c>
      <c r="JB88" s="12">
        <v>0</v>
      </c>
      <c r="JC88" s="37">
        <v>0</v>
      </c>
      <c r="JD88" s="36">
        <v>0</v>
      </c>
      <c r="JE88" s="12">
        <v>0</v>
      </c>
      <c r="JF88" s="37">
        <v>0</v>
      </c>
      <c r="JG88" s="36">
        <v>2</v>
      </c>
      <c r="JH88" s="12">
        <v>34</v>
      </c>
      <c r="JI88" s="37">
        <f t="shared" si="1022"/>
        <v>17000</v>
      </c>
      <c r="JJ88" s="36">
        <v>0</v>
      </c>
      <c r="JK88" s="12">
        <v>0</v>
      </c>
      <c r="JL88" s="37">
        <v>0</v>
      </c>
      <c r="JM88" s="36">
        <v>0</v>
      </c>
      <c r="JN88" s="12">
        <v>0</v>
      </c>
      <c r="JO88" s="37">
        <v>0</v>
      </c>
      <c r="JP88" s="36">
        <v>0</v>
      </c>
      <c r="JQ88" s="12">
        <v>0</v>
      </c>
      <c r="JR88" s="37">
        <v>0</v>
      </c>
      <c r="JS88" s="36">
        <v>0</v>
      </c>
      <c r="JT88" s="12">
        <v>0</v>
      </c>
      <c r="JU88" s="37">
        <v>0</v>
      </c>
      <c r="JV88" s="36">
        <v>0</v>
      </c>
      <c r="JW88" s="12">
        <v>0</v>
      </c>
      <c r="JX88" s="37">
        <v>0</v>
      </c>
      <c r="JY88" s="36">
        <v>0</v>
      </c>
      <c r="JZ88" s="12">
        <v>0</v>
      </c>
      <c r="KA88" s="37">
        <v>0</v>
      </c>
      <c r="KB88" s="36">
        <v>0</v>
      </c>
      <c r="KC88" s="12">
        <v>0</v>
      </c>
      <c r="KD88" s="37">
        <v>0</v>
      </c>
      <c r="KE88" s="36"/>
      <c r="KF88" s="12"/>
      <c r="KG88" s="37"/>
      <c r="KH88" s="36">
        <v>0</v>
      </c>
      <c r="KI88" s="12">
        <v>0</v>
      </c>
      <c r="KJ88" s="37">
        <v>0</v>
      </c>
      <c r="KK88" s="36">
        <v>0</v>
      </c>
      <c r="KL88" s="12">
        <v>0</v>
      </c>
      <c r="KM88" s="37">
        <f t="shared" si="1010"/>
        <v>0</v>
      </c>
      <c r="KN88" s="36">
        <v>0</v>
      </c>
      <c r="KO88" s="12">
        <v>0</v>
      </c>
      <c r="KP88" s="37">
        <v>0</v>
      </c>
      <c r="KQ88" s="36"/>
      <c r="KR88" s="12"/>
      <c r="KS88" s="37"/>
      <c r="KT88" s="36">
        <v>0</v>
      </c>
      <c r="KU88" s="12">
        <v>0</v>
      </c>
      <c r="KV88" s="37">
        <v>0</v>
      </c>
      <c r="KW88" s="36">
        <v>0</v>
      </c>
      <c r="KX88" s="12">
        <v>0</v>
      </c>
      <c r="KY88" s="37">
        <v>0</v>
      </c>
      <c r="KZ88" s="36">
        <v>0</v>
      </c>
      <c r="LA88" s="12">
        <v>0</v>
      </c>
      <c r="LB88" s="37">
        <v>0</v>
      </c>
      <c r="LC88" s="36">
        <v>0</v>
      </c>
      <c r="LD88" s="12">
        <v>0</v>
      </c>
      <c r="LE88" s="37">
        <v>0</v>
      </c>
      <c r="LF88" s="36">
        <v>0</v>
      </c>
      <c r="LG88" s="12">
        <v>0</v>
      </c>
      <c r="LH88" s="37">
        <v>0</v>
      </c>
      <c r="LI88" s="36">
        <v>26</v>
      </c>
      <c r="LJ88" s="12">
        <v>656</v>
      </c>
      <c r="LK88" s="37">
        <f t="shared" si="1013"/>
        <v>25230.76923076923</v>
      </c>
      <c r="LL88" s="36">
        <v>25</v>
      </c>
      <c r="LM88" s="12">
        <v>318</v>
      </c>
      <c r="LN88" s="37">
        <f t="shared" si="1014"/>
        <v>12720</v>
      </c>
      <c r="LO88" s="36">
        <v>0</v>
      </c>
      <c r="LP88" s="12">
        <v>0</v>
      </c>
      <c r="LQ88" s="37">
        <v>0</v>
      </c>
      <c r="LR88" s="36">
        <v>6</v>
      </c>
      <c r="LS88" s="12">
        <v>255</v>
      </c>
      <c r="LT88" s="37">
        <f t="shared" si="1029"/>
        <v>42500</v>
      </c>
      <c r="LU88" s="36">
        <v>0</v>
      </c>
      <c r="LV88" s="12">
        <v>0</v>
      </c>
      <c r="LW88" s="37">
        <v>0</v>
      </c>
      <c r="LX88" s="36">
        <v>0</v>
      </c>
      <c r="LY88" s="12">
        <v>0</v>
      </c>
      <c r="LZ88" s="37">
        <v>0</v>
      </c>
      <c r="MA88" s="6" t="e">
        <f>L88+O88+R88+AA88+AG88+AP88+AS88+BB88+BH88+BK88+CC88+CF88+CI88+CX88+DJ88+DV88+DY88+EB88+EE88+EH88+EK88+EN88+EQ88+EW88+EZ88+FF88+FU88+GM88+HB88+HQ88+HW88+HZ88+IC88+II88+IL88+IO88+IR88+IU88+IX88+JD88+JG88+JM88+JP88+JV88+JY88+KH88+KN88+KT88+KW88+LF88+LI88+LL88+LR88+LU88+CO88+FC88+AM88+ET88+FO88+FR88+LO88+HT88+HN88+CU88+LC88+KZ88+KB88+JS88+JJ88+IF88+HK88+HH88+HE88+FX88+DG88+DD88+CR88+BZ88+BT88+BN88+BE88+AY88+AJ88+AD88+X88+JA88+GJ88+GG88+CL88+LX88+DA88+GA88+FI88+BW88+GY88+DS88+GD88+FL88+#REF!+GS88</f>
        <v>#REF!</v>
      </c>
      <c r="MB88" s="63" t="e">
        <f>M88+P88+S88+AB88+AH88+AQ88+AT88+BC88+BI88+BL88+CD88+CG88+CJ88+CY88+DK88+DW88+DZ88+EC88+EF88+EI88+EL88+EO88+ER88+EX88+FA88+FG88+FV88+GN88+HC88+HR88+HX88+IA88+ID88+IJ88+IM88+IP88+IS88+IV88+IY88+JE88+JH88+JN88+JQ88+JW88+JZ88+KI88+KO88+KU88+KX88+LG88+LJ88+LM88+LS88+LV88+CP88+FD88+AN88+EU88+FP88+FS88+LP88+HU88+HO88+CV88+LD88+LA88+KC88+JT88+JK88+IG88+HL88+HI88+HF88+FY88+DH88+DE88+CS88+CA88+BU88+BO88+BF88+AZ88+AK88+AE88+Y88+JB88+GK88+GH88+CM88+LY88+DB88+GB88+FJ88+BX88+GZ88+DT88+GE88+FM88+#REF!+GT88</f>
        <v>#REF!</v>
      </c>
      <c r="MC88" s="3"/>
      <c r="MD88" s="4"/>
      <c r="ME88" s="3"/>
      <c r="MF88" s="3"/>
      <c r="MG88" s="3"/>
      <c r="MH88" s="4"/>
      <c r="MI88" s="3"/>
      <c r="MJ88" s="3"/>
      <c r="MK88" s="3"/>
      <c r="ML88" s="4"/>
      <c r="MM88" s="3"/>
      <c r="MN88" s="3"/>
      <c r="MO88" s="1"/>
    </row>
    <row r="89" spans="1:428" x14ac:dyDescent="0.3">
      <c r="A89" s="52">
        <v>2010</v>
      </c>
      <c r="B89" s="53" t="s">
        <v>10</v>
      </c>
      <c r="C89" s="36"/>
      <c r="D89" s="12"/>
      <c r="E89" s="37"/>
      <c r="F89" s="36">
        <v>0</v>
      </c>
      <c r="G89" s="12">
        <v>0</v>
      </c>
      <c r="H89" s="37">
        <f t="shared" si="988"/>
        <v>0</v>
      </c>
      <c r="I89" s="36"/>
      <c r="J89" s="12"/>
      <c r="K89" s="37"/>
      <c r="L89" s="36">
        <v>0</v>
      </c>
      <c r="M89" s="12">
        <v>0</v>
      </c>
      <c r="N89" s="37">
        <v>0</v>
      </c>
      <c r="O89" s="36">
        <v>44</v>
      </c>
      <c r="P89" s="12">
        <v>1719</v>
      </c>
      <c r="Q89" s="37">
        <f t="shared" si="989"/>
        <v>39068.181818181823</v>
      </c>
      <c r="R89" s="36">
        <v>4</v>
      </c>
      <c r="S89" s="12">
        <v>80</v>
      </c>
      <c r="T89" s="37">
        <f t="shared" si="1016"/>
        <v>20000</v>
      </c>
      <c r="U89" s="36">
        <v>0</v>
      </c>
      <c r="V89" s="12">
        <v>0</v>
      </c>
      <c r="W89" s="37">
        <f t="shared" si="990"/>
        <v>0</v>
      </c>
      <c r="X89" s="36">
        <v>0</v>
      </c>
      <c r="Y89" s="12">
        <v>0</v>
      </c>
      <c r="Z89" s="37">
        <v>0</v>
      </c>
      <c r="AA89" s="36">
        <v>0</v>
      </c>
      <c r="AB89" s="12">
        <v>0</v>
      </c>
      <c r="AC89" s="37">
        <v>0</v>
      </c>
      <c r="AD89" s="36">
        <v>0</v>
      </c>
      <c r="AE89" s="12">
        <v>0</v>
      </c>
      <c r="AF89" s="37">
        <v>0</v>
      </c>
      <c r="AG89" s="36">
        <v>26</v>
      </c>
      <c r="AH89" s="12">
        <v>480</v>
      </c>
      <c r="AI89" s="37">
        <f t="shared" si="991"/>
        <v>18461.538461538461</v>
      </c>
      <c r="AJ89" s="36">
        <v>0</v>
      </c>
      <c r="AK89" s="12">
        <v>0</v>
      </c>
      <c r="AL89" s="37">
        <v>0</v>
      </c>
      <c r="AM89" s="36">
        <v>0</v>
      </c>
      <c r="AN89" s="12">
        <v>0</v>
      </c>
      <c r="AO89" s="37">
        <v>0</v>
      </c>
      <c r="AP89" s="36">
        <v>0</v>
      </c>
      <c r="AQ89" s="12">
        <v>0</v>
      </c>
      <c r="AR89" s="37">
        <v>0</v>
      </c>
      <c r="AS89" s="36">
        <v>0</v>
      </c>
      <c r="AT89" s="12">
        <v>0</v>
      </c>
      <c r="AU89" s="37">
        <v>0</v>
      </c>
      <c r="AV89" s="36">
        <v>0</v>
      </c>
      <c r="AW89" s="12">
        <v>0</v>
      </c>
      <c r="AX89" s="37">
        <f t="shared" si="992"/>
        <v>0</v>
      </c>
      <c r="AY89" s="36">
        <v>0</v>
      </c>
      <c r="AZ89" s="12">
        <v>0</v>
      </c>
      <c r="BA89" s="37">
        <v>0</v>
      </c>
      <c r="BB89" s="36">
        <v>0</v>
      </c>
      <c r="BC89" s="12">
        <v>0</v>
      </c>
      <c r="BD89" s="37">
        <v>0</v>
      </c>
      <c r="BE89" s="36">
        <v>0</v>
      </c>
      <c r="BF89" s="12">
        <v>0</v>
      </c>
      <c r="BG89" s="37">
        <v>0</v>
      </c>
      <c r="BH89" s="36">
        <v>0</v>
      </c>
      <c r="BI89" s="12">
        <v>0</v>
      </c>
      <c r="BJ89" s="37">
        <v>0</v>
      </c>
      <c r="BK89" s="36">
        <v>18</v>
      </c>
      <c r="BL89" s="12">
        <v>270</v>
      </c>
      <c r="BM89" s="37">
        <f t="shared" si="993"/>
        <v>15000</v>
      </c>
      <c r="BN89" s="36">
        <v>0</v>
      </c>
      <c r="BO89" s="12">
        <v>0</v>
      </c>
      <c r="BP89" s="37">
        <v>0</v>
      </c>
      <c r="BQ89" s="36">
        <v>0</v>
      </c>
      <c r="BR89" s="12">
        <v>0</v>
      </c>
      <c r="BS89" s="37">
        <f t="shared" si="994"/>
        <v>0</v>
      </c>
      <c r="BT89" s="36">
        <v>0</v>
      </c>
      <c r="BU89" s="12">
        <v>0</v>
      </c>
      <c r="BV89" s="37">
        <v>0</v>
      </c>
      <c r="BW89" s="36">
        <v>0</v>
      </c>
      <c r="BX89" s="12">
        <v>0</v>
      </c>
      <c r="BY89" s="37">
        <v>0</v>
      </c>
      <c r="BZ89" s="36">
        <v>0</v>
      </c>
      <c r="CA89" s="12">
        <v>0</v>
      </c>
      <c r="CB89" s="37">
        <v>0</v>
      </c>
      <c r="CC89" s="36">
        <v>0</v>
      </c>
      <c r="CD89" s="12">
        <v>0</v>
      </c>
      <c r="CE89" s="37">
        <v>0</v>
      </c>
      <c r="CF89" s="36">
        <v>0</v>
      </c>
      <c r="CG89" s="12">
        <v>0</v>
      </c>
      <c r="CH89" s="37">
        <v>0</v>
      </c>
      <c r="CI89" s="36">
        <v>0</v>
      </c>
      <c r="CJ89" s="12">
        <v>0</v>
      </c>
      <c r="CK89" s="37">
        <v>0</v>
      </c>
      <c r="CL89" s="36">
        <v>0</v>
      </c>
      <c r="CM89" s="12">
        <v>0</v>
      </c>
      <c r="CN89" s="37">
        <v>0</v>
      </c>
      <c r="CO89" s="36">
        <v>0</v>
      </c>
      <c r="CP89" s="12">
        <v>0</v>
      </c>
      <c r="CQ89" s="37">
        <v>0</v>
      </c>
      <c r="CR89" s="36">
        <v>0</v>
      </c>
      <c r="CS89" s="12">
        <v>0</v>
      </c>
      <c r="CT89" s="37">
        <v>0</v>
      </c>
      <c r="CU89" s="36">
        <v>0</v>
      </c>
      <c r="CV89" s="12">
        <v>0</v>
      </c>
      <c r="CW89" s="37">
        <v>0</v>
      </c>
      <c r="CX89" s="36">
        <v>7</v>
      </c>
      <c r="CY89" s="12">
        <v>153</v>
      </c>
      <c r="CZ89" s="37">
        <f t="shared" si="996"/>
        <v>21857.142857142859</v>
      </c>
      <c r="DA89" s="36">
        <v>0</v>
      </c>
      <c r="DB89" s="12">
        <v>0</v>
      </c>
      <c r="DC89" s="37">
        <v>0</v>
      </c>
      <c r="DD89" s="36">
        <v>6</v>
      </c>
      <c r="DE89" s="12">
        <v>144</v>
      </c>
      <c r="DF89" s="37">
        <f t="shared" si="997"/>
        <v>24000</v>
      </c>
      <c r="DG89" s="36">
        <v>0</v>
      </c>
      <c r="DH89" s="12">
        <v>0</v>
      </c>
      <c r="DI89" s="37">
        <v>0</v>
      </c>
      <c r="DJ89" s="36">
        <v>0</v>
      </c>
      <c r="DK89" s="12">
        <v>0</v>
      </c>
      <c r="DL89" s="37">
        <v>0</v>
      </c>
      <c r="DM89" s="36"/>
      <c r="DN89" s="12"/>
      <c r="DO89" s="37"/>
      <c r="DP89" s="36"/>
      <c r="DQ89" s="12"/>
      <c r="DR89" s="37"/>
      <c r="DS89" s="36">
        <v>0</v>
      </c>
      <c r="DT89" s="12">
        <v>0</v>
      </c>
      <c r="DU89" s="37">
        <f t="shared" si="1030"/>
        <v>0</v>
      </c>
      <c r="DV89" s="36">
        <v>0</v>
      </c>
      <c r="DW89" s="12">
        <v>0</v>
      </c>
      <c r="DX89" s="37">
        <v>0</v>
      </c>
      <c r="DY89" s="36">
        <v>4</v>
      </c>
      <c r="DZ89" s="12">
        <v>69</v>
      </c>
      <c r="EA89" s="37">
        <f t="shared" si="998"/>
        <v>17250</v>
      </c>
      <c r="EB89" s="36">
        <v>0</v>
      </c>
      <c r="EC89" s="12">
        <v>0</v>
      </c>
      <c r="ED89" s="37">
        <v>0</v>
      </c>
      <c r="EE89" s="36">
        <v>0</v>
      </c>
      <c r="EF89" s="12">
        <v>0</v>
      </c>
      <c r="EG89" s="37">
        <v>0</v>
      </c>
      <c r="EH89" s="36">
        <v>0</v>
      </c>
      <c r="EI89" s="12">
        <v>0</v>
      </c>
      <c r="EJ89" s="37">
        <v>0</v>
      </c>
      <c r="EK89" s="36">
        <v>0</v>
      </c>
      <c r="EL89" s="12">
        <v>0</v>
      </c>
      <c r="EM89" s="37">
        <v>0</v>
      </c>
      <c r="EN89" s="36">
        <v>0</v>
      </c>
      <c r="EO89" s="12">
        <v>0</v>
      </c>
      <c r="EP89" s="37">
        <v>0</v>
      </c>
      <c r="EQ89" s="36">
        <v>122</v>
      </c>
      <c r="ER89" s="12">
        <v>2959</v>
      </c>
      <c r="ES89" s="37">
        <f t="shared" si="1001"/>
        <v>24254.098360655738</v>
      </c>
      <c r="ET89" s="36">
        <v>0</v>
      </c>
      <c r="EU89" s="12">
        <v>0</v>
      </c>
      <c r="EV89" s="37">
        <v>0</v>
      </c>
      <c r="EW89" s="36">
        <v>0</v>
      </c>
      <c r="EX89" s="12">
        <v>0</v>
      </c>
      <c r="EY89" s="37">
        <v>0</v>
      </c>
      <c r="EZ89" s="36">
        <v>0</v>
      </c>
      <c r="FA89" s="12">
        <v>0</v>
      </c>
      <c r="FB89" s="37">
        <v>0</v>
      </c>
      <c r="FC89" s="36">
        <v>0</v>
      </c>
      <c r="FD89" s="12">
        <v>0</v>
      </c>
      <c r="FE89" s="37">
        <v>0</v>
      </c>
      <c r="FF89" s="36">
        <v>1</v>
      </c>
      <c r="FG89" s="12">
        <v>3</v>
      </c>
      <c r="FH89" s="37">
        <f t="shared" si="1002"/>
        <v>3000</v>
      </c>
      <c r="FI89" s="36">
        <v>0</v>
      </c>
      <c r="FJ89" s="12">
        <v>0</v>
      </c>
      <c r="FK89" s="37">
        <v>0</v>
      </c>
      <c r="FL89" s="36">
        <v>0</v>
      </c>
      <c r="FM89" s="12">
        <v>0</v>
      </c>
      <c r="FN89" s="37">
        <v>0</v>
      </c>
      <c r="FO89" s="36">
        <v>0</v>
      </c>
      <c r="FP89" s="12">
        <v>0</v>
      </c>
      <c r="FQ89" s="37">
        <v>0</v>
      </c>
      <c r="FR89" s="36">
        <v>0</v>
      </c>
      <c r="FS89" s="12">
        <v>0</v>
      </c>
      <c r="FT89" s="37">
        <v>0</v>
      </c>
      <c r="FU89" s="36">
        <v>0</v>
      </c>
      <c r="FV89" s="12">
        <v>0</v>
      </c>
      <c r="FW89" s="37">
        <v>0</v>
      </c>
      <c r="FX89" s="36">
        <v>0</v>
      </c>
      <c r="FY89" s="12">
        <v>0</v>
      </c>
      <c r="FZ89" s="37">
        <v>0</v>
      </c>
      <c r="GA89" s="36">
        <v>0</v>
      </c>
      <c r="GB89" s="12">
        <v>0</v>
      </c>
      <c r="GC89" s="37">
        <v>0</v>
      </c>
      <c r="GD89" s="36">
        <v>0</v>
      </c>
      <c r="GE89" s="12">
        <v>0</v>
      </c>
      <c r="GF89" s="37">
        <v>0</v>
      </c>
      <c r="GG89" s="36">
        <v>0</v>
      </c>
      <c r="GH89" s="12">
        <v>0</v>
      </c>
      <c r="GI89" s="37">
        <v>0</v>
      </c>
      <c r="GJ89" s="36">
        <v>0</v>
      </c>
      <c r="GK89" s="12">
        <v>0</v>
      </c>
      <c r="GL89" s="37">
        <v>0</v>
      </c>
      <c r="GM89" s="36">
        <v>14</v>
      </c>
      <c r="GN89" s="12">
        <v>134</v>
      </c>
      <c r="GO89" s="37">
        <f t="shared" si="1003"/>
        <v>9571.4285714285706</v>
      </c>
      <c r="GP89" s="36">
        <v>0</v>
      </c>
      <c r="GQ89" s="12">
        <v>0</v>
      </c>
      <c r="GR89" s="37">
        <f t="shared" si="1004"/>
        <v>0</v>
      </c>
      <c r="GS89" s="36">
        <v>0</v>
      </c>
      <c r="GT89" s="12">
        <v>0</v>
      </c>
      <c r="GU89" s="37">
        <f t="shared" si="1005"/>
        <v>0</v>
      </c>
      <c r="GV89" s="36">
        <v>0</v>
      </c>
      <c r="GW89" s="12">
        <v>0</v>
      </c>
      <c r="GX89" s="37">
        <f t="shared" si="1006"/>
        <v>0</v>
      </c>
      <c r="GY89" s="36">
        <v>0</v>
      </c>
      <c r="GZ89" s="12">
        <v>0</v>
      </c>
      <c r="HA89" s="37">
        <v>0</v>
      </c>
      <c r="HB89" s="36">
        <v>0</v>
      </c>
      <c r="HC89" s="12">
        <v>0</v>
      </c>
      <c r="HD89" s="37">
        <v>0</v>
      </c>
      <c r="HE89" s="36">
        <v>0</v>
      </c>
      <c r="HF89" s="12">
        <v>0</v>
      </c>
      <c r="HG89" s="37">
        <v>0</v>
      </c>
      <c r="HH89" s="36">
        <v>0</v>
      </c>
      <c r="HI89" s="12">
        <v>0</v>
      </c>
      <c r="HJ89" s="37">
        <v>0</v>
      </c>
      <c r="HK89" s="36">
        <v>0</v>
      </c>
      <c r="HL89" s="12">
        <v>0</v>
      </c>
      <c r="HM89" s="37">
        <v>0</v>
      </c>
      <c r="HN89" s="36">
        <v>0</v>
      </c>
      <c r="HO89" s="12">
        <v>0</v>
      </c>
      <c r="HP89" s="37">
        <v>0</v>
      </c>
      <c r="HQ89" s="36">
        <v>0</v>
      </c>
      <c r="HR89" s="12">
        <v>0</v>
      </c>
      <c r="HS89" s="37">
        <v>0</v>
      </c>
      <c r="HT89" s="36">
        <v>0</v>
      </c>
      <c r="HU89" s="12">
        <v>0</v>
      </c>
      <c r="HV89" s="37">
        <v>0</v>
      </c>
      <c r="HW89" s="36">
        <v>1</v>
      </c>
      <c r="HX89" s="12">
        <v>66</v>
      </c>
      <c r="HY89" s="37">
        <f t="shared" si="1007"/>
        <v>66000</v>
      </c>
      <c r="HZ89" s="36">
        <v>0</v>
      </c>
      <c r="IA89" s="12">
        <v>0</v>
      </c>
      <c r="IB89" s="37">
        <v>0</v>
      </c>
      <c r="IC89" s="36">
        <v>0</v>
      </c>
      <c r="ID89" s="12">
        <v>0</v>
      </c>
      <c r="IE89" s="37">
        <v>0</v>
      </c>
      <c r="IF89" s="36">
        <v>0</v>
      </c>
      <c r="IG89" s="12">
        <v>0</v>
      </c>
      <c r="IH89" s="37">
        <v>0</v>
      </c>
      <c r="II89" s="36">
        <v>0</v>
      </c>
      <c r="IJ89" s="12">
        <v>0</v>
      </c>
      <c r="IK89" s="37">
        <v>0</v>
      </c>
      <c r="IL89" s="36">
        <v>0</v>
      </c>
      <c r="IM89" s="12">
        <v>0</v>
      </c>
      <c r="IN89" s="37">
        <v>0</v>
      </c>
      <c r="IO89" s="36">
        <v>0</v>
      </c>
      <c r="IP89" s="12">
        <v>0</v>
      </c>
      <c r="IQ89" s="37">
        <v>0</v>
      </c>
      <c r="IR89" s="36">
        <v>26</v>
      </c>
      <c r="IS89" s="12">
        <v>1009</v>
      </c>
      <c r="IT89" s="37">
        <f t="shared" si="1021"/>
        <v>38807.692307692305</v>
      </c>
      <c r="IU89" s="36">
        <v>0</v>
      </c>
      <c r="IV89" s="12">
        <v>0</v>
      </c>
      <c r="IW89" s="37">
        <v>0</v>
      </c>
      <c r="IX89" s="36">
        <v>0</v>
      </c>
      <c r="IY89" s="12">
        <v>0</v>
      </c>
      <c r="IZ89" s="37">
        <v>0</v>
      </c>
      <c r="JA89" s="36">
        <v>0</v>
      </c>
      <c r="JB89" s="12">
        <v>0</v>
      </c>
      <c r="JC89" s="37">
        <v>0</v>
      </c>
      <c r="JD89" s="36">
        <v>0</v>
      </c>
      <c r="JE89" s="12">
        <v>0</v>
      </c>
      <c r="JF89" s="37">
        <v>0</v>
      </c>
      <c r="JG89" s="36">
        <v>5</v>
      </c>
      <c r="JH89" s="12">
        <v>79</v>
      </c>
      <c r="JI89" s="37">
        <f t="shared" si="1022"/>
        <v>15800</v>
      </c>
      <c r="JJ89" s="36">
        <v>0</v>
      </c>
      <c r="JK89" s="12">
        <v>0</v>
      </c>
      <c r="JL89" s="37">
        <v>0</v>
      </c>
      <c r="JM89" s="36">
        <v>0</v>
      </c>
      <c r="JN89" s="12">
        <v>0</v>
      </c>
      <c r="JO89" s="37">
        <v>0</v>
      </c>
      <c r="JP89" s="36">
        <v>0</v>
      </c>
      <c r="JQ89" s="12">
        <v>0</v>
      </c>
      <c r="JR89" s="37">
        <v>0</v>
      </c>
      <c r="JS89" s="36">
        <v>0</v>
      </c>
      <c r="JT89" s="12">
        <v>0</v>
      </c>
      <c r="JU89" s="37">
        <v>0</v>
      </c>
      <c r="JV89" s="36">
        <v>0</v>
      </c>
      <c r="JW89" s="12">
        <v>0</v>
      </c>
      <c r="JX89" s="37">
        <v>0</v>
      </c>
      <c r="JY89" s="36">
        <v>0</v>
      </c>
      <c r="JZ89" s="12">
        <v>0</v>
      </c>
      <c r="KA89" s="37">
        <v>0</v>
      </c>
      <c r="KB89" s="36">
        <v>0</v>
      </c>
      <c r="KC89" s="12">
        <v>0</v>
      </c>
      <c r="KD89" s="37">
        <v>0</v>
      </c>
      <c r="KE89" s="36"/>
      <c r="KF89" s="12"/>
      <c r="KG89" s="37"/>
      <c r="KH89" s="36">
        <v>4</v>
      </c>
      <c r="KI89" s="12">
        <v>27</v>
      </c>
      <c r="KJ89" s="37">
        <f t="shared" si="1027"/>
        <v>6750</v>
      </c>
      <c r="KK89" s="36">
        <v>0</v>
      </c>
      <c r="KL89" s="12">
        <v>0</v>
      </c>
      <c r="KM89" s="37">
        <f t="shared" si="1010"/>
        <v>0</v>
      </c>
      <c r="KN89" s="36">
        <v>35</v>
      </c>
      <c r="KO89" s="12">
        <v>1176</v>
      </c>
      <c r="KP89" s="37">
        <f t="shared" ref="KP89" si="1031">KO89/KN89*1000</f>
        <v>33600</v>
      </c>
      <c r="KQ89" s="36"/>
      <c r="KR89" s="12"/>
      <c r="KS89" s="37"/>
      <c r="KT89" s="36">
        <v>0</v>
      </c>
      <c r="KU89" s="12">
        <v>0</v>
      </c>
      <c r="KV89" s="37">
        <v>0</v>
      </c>
      <c r="KW89" s="36">
        <v>0</v>
      </c>
      <c r="KX89" s="12">
        <v>0</v>
      </c>
      <c r="KY89" s="37">
        <v>0</v>
      </c>
      <c r="KZ89" s="36">
        <v>0</v>
      </c>
      <c r="LA89" s="12">
        <v>0</v>
      </c>
      <c r="LB89" s="37">
        <v>0</v>
      </c>
      <c r="LC89" s="36">
        <v>0</v>
      </c>
      <c r="LD89" s="12">
        <v>0</v>
      </c>
      <c r="LE89" s="37">
        <v>0</v>
      </c>
      <c r="LF89" s="36">
        <v>0</v>
      </c>
      <c r="LG89" s="12">
        <v>0</v>
      </c>
      <c r="LH89" s="37">
        <v>0</v>
      </c>
      <c r="LI89" s="36">
        <v>35</v>
      </c>
      <c r="LJ89" s="12">
        <v>696</v>
      </c>
      <c r="LK89" s="37">
        <f t="shared" si="1013"/>
        <v>19885.714285714286</v>
      </c>
      <c r="LL89" s="36">
        <v>32</v>
      </c>
      <c r="LM89" s="12">
        <v>529</v>
      </c>
      <c r="LN89" s="37">
        <f t="shared" si="1014"/>
        <v>16531.25</v>
      </c>
      <c r="LO89" s="36">
        <v>0</v>
      </c>
      <c r="LP89" s="12">
        <v>0</v>
      </c>
      <c r="LQ89" s="37">
        <v>0</v>
      </c>
      <c r="LR89" s="36">
        <v>13</v>
      </c>
      <c r="LS89" s="12">
        <v>261</v>
      </c>
      <c r="LT89" s="37">
        <f t="shared" si="1029"/>
        <v>20076.923076923078</v>
      </c>
      <c r="LU89" s="36">
        <v>0</v>
      </c>
      <c r="LV89" s="12">
        <v>0</v>
      </c>
      <c r="LW89" s="37">
        <v>0</v>
      </c>
      <c r="LX89" s="36">
        <v>0</v>
      </c>
      <c r="LY89" s="12">
        <v>0</v>
      </c>
      <c r="LZ89" s="37">
        <v>0</v>
      </c>
      <c r="MA89" s="6" t="e">
        <f>L89+O89+R89+AA89+AG89+AP89+AS89+BB89+BH89+BK89+CC89+CF89+CI89+CX89+DJ89+DV89+DY89+EB89+EE89+EH89+EK89+EN89+EQ89+EW89+EZ89+FF89+FU89+GM89+HB89+HQ89+HW89+HZ89+IC89+II89+IL89+IO89+IR89+IU89+IX89+JD89+JG89+JM89+JP89+JV89+JY89+KH89+KN89+KT89+KW89+LF89+LI89+LL89+LR89+LU89+CO89+FC89+AM89+ET89+FO89+FR89+LO89+HT89+HN89+CU89+LC89+KZ89+KB89+JS89+JJ89+IF89+HK89+HH89+HE89+FX89+DG89+DD89+CR89+BZ89+BT89+BN89+BE89+AY89+AJ89+AD89+X89+JA89+GJ89+GG89+CL89+LX89+DA89+GA89+FI89+BW89+GY89+DS89+GD89+FL89+#REF!+GS89</f>
        <v>#REF!</v>
      </c>
      <c r="MB89" s="63" t="e">
        <f>M89+P89+S89+AB89+AH89+AQ89+AT89+BC89+BI89+BL89+CD89+CG89+CJ89+CY89+DK89+DW89+DZ89+EC89+EF89+EI89+EL89+EO89+ER89+EX89+FA89+FG89+FV89+GN89+HC89+HR89+HX89+IA89+ID89+IJ89+IM89+IP89+IS89+IV89+IY89+JE89+JH89+JN89+JQ89+JW89+JZ89+KI89+KO89+KU89+KX89+LG89+LJ89+LM89+LS89+LV89+CP89+FD89+AN89+EU89+FP89+FS89+LP89+HU89+HO89+CV89+LD89+LA89+KC89+JT89+JK89+IG89+HL89+HI89+HF89+FY89+DH89+DE89+CS89+CA89+BU89+BO89+BF89+AZ89+AK89+AE89+Y89+JB89+GK89+GH89+CM89+LY89+DB89+GB89+FJ89+BX89+GZ89+DT89+GE89+FM89+#REF!+GT89</f>
        <v>#REF!</v>
      </c>
      <c r="MC89" s="3"/>
      <c r="MD89" s="4"/>
      <c r="ME89" s="3"/>
      <c r="MF89" s="3"/>
      <c r="MG89" s="3"/>
      <c r="MH89" s="4"/>
      <c r="MI89" s="3"/>
      <c r="MJ89" s="3"/>
      <c r="MK89" s="3"/>
      <c r="ML89" s="4"/>
      <c r="MM89" s="3"/>
      <c r="MN89" s="3"/>
      <c r="MO89" s="1"/>
    </row>
    <row r="90" spans="1:428" x14ac:dyDescent="0.3">
      <c r="A90" s="52">
        <v>2010</v>
      </c>
      <c r="B90" s="53" t="s">
        <v>11</v>
      </c>
      <c r="C90" s="36"/>
      <c r="D90" s="12"/>
      <c r="E90" s="37"/>
      <c r="F90" s="36">
        <v>0</v>
      </c>
      <c r="G90" s="12">
        <v>0</v>
      </c>
      <c r="H90" s="37">
        <f t="shared" si="988"/>
        <v>0</v>
      </c>
      <c r="I90" s="36"/>
      <c r="J90" s="12"/>
      <c r="K90" s="37"/>
      <c r="L90" s="36">
        <v>0</v>
      </c>
      <c r="M90" s="12">
        <v>0</v>
      </c>
      <c r="N90" s="37">
        <v>0</v>
      </c>
      <c r="O90" s="36">
        <v>7</v>
      </c>
      <c r="P90" s="12">
        <v>321</v>
      </c>
      <c r="Q90" s="37">
        <f t="shared" si="989"/>
        <v>45857.142857142855</v>
      </c>
      <c r="R90" s="36">
        <v>0</v>
      </c>
      <c r="S90" s="12">
        <v>0</v>
      </c>
      <c r="T90" s="37">
        <v>0</v>
      </c>
      <c r="U90" s="36">
        <v>0</v>
      </c>
      <c r="V90" s="12">
        <v>0</v>
      </c>
      <c r="W90" s="37">
        <f t="shared" si="990"/>
        <v>0</v>
      </c>
      <c r="X90" s="36">
        <v>0</v>
      </c>
      <c r="Y90" s="12">
        <v>0</v>
      </c>
      <c r="Z90" s="37">
        <v>0</v>
      </c>
      <c r="AA90" s="36">
        <v>0</v>
      </c>
      <c r="AB90" s="12">
        <v>0</v>
      </c>
      <c r="AC90" s="37">
        <v>0</v>
      </c>
      <c r="AD90" s="36">
        <v>0</v>
      </c>
      <c r="AE90" s="12">
        <v>0</v>
      </c>
      <c r="AF90" s="37">
        <v>0</v>
      </c>
      <c r="AG90" s="36">
        <v>72</v>
      </c>
      <c r="AH90" s="12">
        <v>2115</v>
      </c>
      <c r="AI90" s="37">
        <f t="shared" si="991"/>
        <v>29375</v>
      </c>
      <c r="AJ90" s="36">
        <v>0</v>
      </c>
      <c r="AK90" s="12">
        <v>0</v>
      </c>
      <c r="AL90" s="37">
        <v>0</v>
      </c>
      <c r="AM90" s="36">
        <v>0</v>
      </c>
      <c r="AN90" s="12">
        <v>0</v>
      </c>
      <c r="AO90" s="37">
        <v>0</v>
      </c>
      <c r="AP90" s="36">
        <v>1</v>
      </c>
      <c r="AQ90" s="12">
        <v>5</v>
      </c>
      <c r="AR90" s="37">
        <f t="shared" ref="AR90:AR91" si="1032">AQ90/AP90*1000</f>
        <v>5000</v>
      </c>
      <c r="AS90" s="36">
        <v>0</v>
      </c>
      <c r="AT90" s="12">
        <v>0</v>
      </c>
      <c r="AU90" s="37">
        <v>0</v>
      </c>
      <c r="AV90" s="36">
        <v>0</v>
      </c>
      <c r="AW90" s="12">
        <v>0</v>
      </c>
      <c r="AX90" s="37">
        <f t="shared" si="992"/>
        <v>0</v>
      </c>
      <c r="AY90" s="36">
        <v>0</v>
      </c>
      <c r="AZ90" s="12">
        <v>0</v>
      </c>
      <c r="BA90" s="37">
        <v>0</v>
      </c>
      <c r="BB90" s="36">
        <v>0</v>
      </c>
      <c r="BC90" s="12">
        <v>0</v>
      </c>
      <c r="BD90" s="37">
        <v>0</v>
      </c>
      <c r="BE90" s="36">
        <v>0</v>
      </c>
      <c r="BF90" s="12">
        <v>0</v>
      </c>
      <c r="BG90" s="37">
        <v>0</v>
      </c>
      <c r="BH90" s="36">
        <v>0</v>
      </c>
      <c r="BI90" s="12">
        <v>0</v>
      </c>
      <c r="BJ90" s="37">
        <v>0</v>
      </c>
      <c r="BK90" s="36">
        <v>29</v>
      </c>
      <c r="BL90" s="12">
        <v>514</v>
      </c>
      <c r="BM90" s="37">
        <f t="shared" si="993"/>
        <v>17724.137931034486</v>
      </c>
      <c r="BN90" s="36">
        <v>0</v>
      </c>
      <c r="BO90" s="12">
        <v>0</v>
      </c>
      <c r="BP90" s="37">
        <v>0</v>
      </c>
      <c r="BQ90" s="36">
        <v>0</v>
      </c>
      <c r="BR90" s="12">
        <v>0</v>
      </c>
      <c r="BS90" s="37">
        <f t="shared" si="994"/>
        <v>0</v>
      </c>
      <c r="BT90" s="36">
        <v>0</v>
      </c>
      <c r="BU90" s="12">
        <v>0</v>
      </c>
      <c r="BV90" s="37">
        <v>0</v>
      </c>
      <c r="BW90" s="36">
        <v>0</v>
      </c>
      <c r="BX90" s="12">
        <v>0</v>
      </c>
      <c r="BY90" s="37">
        <v>0</v>
      </c>
      <c r="BZ90" s="36">
        <v>0</v>
      </c>
      <c r="CA90" s="12">
        <v>0</v>
      </c>
      <c r="CB90" s="37">
        <v>0</v>
      </c>
      <c r="CC90" s="36">
        <v>0</v>
      </c>
      <c r="CD90" s="12">
        <v>0</v>
      </c>
      <c r="CE90" s="37">
        <v>0</v>
      </c>
      <c r="CF90" s="36">
        <v>0</v>
      </c>
      <c r="CG90" s="12">
        <v>0</v>
      </c>
      <c r="CH90" s="37">
        <v>0</v>
      </c>
      <c r="CI90" s="36">
        <v>0</v>
      </c>
      <c r="CJ90" s="12">
        <v>0</v>
      </c>
      <c r="CK90" s="37">
        <v>0</v>
      </c>
      <c r="CL90" s="36">
        <v>0</v>
      </c>
      <c r="CM90" s="12">
        <v>0</v>
      </c>
      <c r="CN90" s="37">
        <v>0</v>
      </c>
      <c r="CO90" s="36">
        <v>0</v>
      </c>
      <c r="CP90" s="12">
        <v>0</v>
      </c>
      <c r="CQ90" s="37">
        <v>0</v>
      </c>
      <c r="CR90" s="36">
        <v>0</v>
      </c>
      <c r="CS90" s="12">
        <v>0</v>
      </c>
      <c r="CT90" s="37">
        <v>0</v>
      </c>
      <c r="CU90" s="36">
        <v>0</v>
      </c>
      <c r="CV90" s="12">
        <v>0</v>
      </c>
      <c r="CW90" s="37">
        <v>0</v>
      </c>
      <c r="CX90" s="36">
        <v>31</v>
      </c>
      <c r="CY90" s="12">
        <v>469</v>
      </c>
      <c r="CZ90" s="37">
        <f t="shared" si="996"/>
        <v>15129.032258064515</v>
      </c>
      <c r="DA90" s="36">
        <v>0</v>
      </c>
      <c r="DB90" s="12">
        <v>0</v>
      </c>
      <c r="DC90" s="37">
        <v>0</v>
      </c>
      <c r="DD90" s="36">
        <v>6</v>
      </c>
      <c r="DE90" s="12">
        <v>102</v>
      </c>
      <c r="DF90" s="37">
        <f t="shared" si="997"/>
        <v>17000</v>
      </c>
      <c r="DG90" s="36">
        <v>0</v>
      </c>
      <c r="DH90" s="12">
        <v>0</v>
      </c>
      <c r="DI90" s="37">
        <v>0</v>
      </c>
      <c r="DJ90" s="36">
        <v>0</v>
      </c>
      <c r="DK90" s="12">
        <v>0</v>
      </c>
      <c r="DL90" s="37">
        <v>0</v>
      </c>
      <c r="DM90" s="36"/>
      <c r="DN90" s="12"/>
      <c r="DO90" s="37"/>
      <c r="DP90" s="36"/>
      <c r="DQ90" s="12"/>
      <c r="DR90" s="37"/>
      <c r="DS90" s="36">
        <v>0</v>
      </c>
      <c r="DT90" s="12">
        <v>0</v>
      </c>
      <c r="DU90" s="37">
        <f t="shared" si="1030"/>
        <v>0</v>
      </c>
      <c r="DV90" s="36">
        <v>0</v>
      </c>
      <c r="DW90" s="12">
        <v>0</v>
      </c>
      <c r="DX90" s="37">
        <v>0</v>
      </c>
      <c r="DY90" s="36">
        <v>0</v>
      </c>
      <c r="DZ90" s="12">
        <v>0</v>
      </c>
      <c r="EA90" s="37">
        <v>0</v>
      </c>
      <c r="EB90" s="36">
        <v>6</v>
      </c>
      <c r="EC90" s="12">
        <v>145</v>
      </c>
      <c r="ED90" s="37">
        <f t="shared" si="999"/>
        <v>24166.666666666668</v>
      </c>
      <c r="EE90" s="36">
        <v>0</v>
      </c>
      <c r="EF90" s="12">
        <v>0</v>
      </c>
      <c r="EG90" s="37">
        <v>0</v>
      </c>
      <c r="EH90" s="36">
        <v>0</v>
      </c>
      <c r="EI90" s="12">
        <v>0</v>
      </c>
      <c r="EJ90" s="37">
        <v>0</v>
      </c>
      <c r="EK90" s="36">
        <v>0</v>
      </c>
      <c r="EL90" s="12">
        <v>0</v>
      </c>
      <c r="EM90" s="37">
        <v>0</v>
      </c>
      <c r="EN90" s="36">
        <v>11</v>
      </c>
      <c r="EO90" s="12">
        <v>173</v>
      </c>
      <c r="EP90" s="37">
        <f t="shared" ref="EP90:EP94" si="1033">EO90/EN90*1000</f>
        <v>15727.272727272726</v>
      </c>
      <c r="EQ90" s="36">
        <v>35</v>
      </c>
      <c r="ER90" s="12">
        <v>784</v>
      </c>
      <c r="ES90" s="37">
        <f t="shared" si="1001"/>
        <v>22400</v>
      </c>
      <c r="ET90" s="36">
        <v>0</v>
      </c>
      <c r="EU90" s="12">
        <v>0</v>
      </c>
      <c r="EV90" s="37">
        <v>0</v>
      </c>
      <c r="EW90" s="36">
        <v>0</v>
      </c>
      <c r="EX90" s="12">
        <v>0</v>
      </c>
      <c r="EY90" s="37">
        <v>0</v>
      </c>
      <c r="EZ90" s="36">
        <v>0</v>
      </c>
      <c r="FA90" s="12">
        <v>0</v>
      </c>
      <c r="FB90" s="37">
        <v>0</v>
      </c>
      <c r="FC90" s="36">
        <v>0</v>
      </c>
      <c r="FD90" s="12">
        <v>0</v>
      </c>
      <c r="FE90" s="37">
        <v>0</v>
      </c>
      <c r="FF90" s="36">
        <v>0</v>
      </c>
      <c r="FG90" s="12">
        <v>0</v>
      </c>
      <c r="FH90" s="37">
        <v>0</v>
      </c>
      <c r="FI90" s="36">
        <v>0</v>
      </c>
      <c r="FJ90" s="12">
        <v>0</v>
      </c>
      <c r="FK90" s="37">
        <v>0</v>
      </c>
      <c r="FL90" s="36">
        <v>0</v>
      </c>
      <c r="FM90" s="12">
        <v>0</v>
      </c>
      <c r="FN90" s="37">
        <v>0</v>
      </c>
      <c r="FO90" s="36">
        <v>0</v>
      </c>
      <c r="FP90" s="12">
        <v>0</v>
      </c>
      <c r="FQ90" s="37">
        <v>0</v>
      </c>
      <c r="FR90" s="36">
        <v>0</v>
      </c>
      <c r="FS90" s="12">
        <v>0</v>
      </c>
      <c r="FT90" s="37">
        <v>0</v>
      </c>
      <c r="FU90" s="36">
        <v>0</v>
      </c>
      <c r="FV90" s="12">
        <v>0</v>
      </c>
      <c r="FW90" s="37">
        <v>0</v>
      </c>
      <c r="FX90" s="36">
        <v>0</v>
      </c>
      <c r="FY90" s="12">
        <v>0</v>
      </c>
      <c r="FZ90" s="37">
        <v>0</v>
      </c>
      <c r="GA90" s="36">
        <v>0</v>
      </c>
      <c r="GB90" s="12">
        <v>0</v>
      </c>
      <c r="GC90" s="37">
        <v>0</v>
      </c>
      <c r="GD90" s="36">
        <v>0</v>
      </c>
      <c r="GE90" s="12">
        <v>0</v>
      </c>
      <c r="GF90" s="37">
        <v>0</v>
      </c>
      <c r="GG90" s="36">
        <v>0</v>
      </c>
      <c r="GH90" s="12">
        <v>0</v>
      </c>
      <c r="GI90" s="37">
        <v>0</v>
      </c>
      <c r="GJ90" s="36">
        <v>0</v>
      </c>
      <c r="GK90" s="12">
        <v>0</v>
      </c>
      <c r="GL90" s="37">
        <v>0</v>
      </c>
      <c r="GM90" s="36">
        <v>13</v>
      </c>
      <c r="GN90" s="12">
        <v>185</v>
      </c>
      <c r="GO90" s="37">
        <f t="shared" si="1003"/>
        <v>14230.76923076923</v>
      </c>
      <c r="GP90" s="36">
        <v>0</v>
      </c>
      <c r="GQ90" s="12">
        <v>0</v>
      </c>
      <c r="GR90" s="37">
        <f t="shared" si="1004"/>
        <v>0</v>
      </c>
      <c r="GS90" s="36">
        <v>0</v>
      </c>
      <c r="GT90" s="12">
        <v>0</v>
      </c>
      <c r="GU90" s="37">
        <f t="shared" si="1005"/>
        <v>0</v>
      </c>
      <c r="GV90" s="36">
        <v>0</v>
      </c>
      <c r="GW90" s="12">
        <v>0</v>
      </c>
      <c r="GX90" s="37">
        <f t="shared" si="1006"/>
        <v>0</v>
      </c>
      <c r="GY90" s="36">
        <v>0</v>
      </c>
      <c r="GZ90" s="12">
        <v>0</v>
      </c>
      <c r="HA90" s="37">
        <v>0</v>
      </c>
      <c r="HB90" s="36">
        <v>0</v>
      </c>
      <c r="HC90" s="12">
        <v>0</v>
      </c>
      <c r="HD90" s="37">
        <v>0</v>
      </c>
      <c r="HE90" s="36">
        <v>0</v>
      </c>
      <c r="HF90" s="12">
        <v>0</v>
      </c>
      <c r="HG90" s="37">
        <v>0</v>
      </c>
      <c r="HH90" s="36">
        <v>0</v>
      </c>
      <c r="HI90" s="12">
        <v>0</v>
      </c>
      <c r="HJ90" s="37">
        <v>0</v>
      </c>
      <c r="HK90" s="36">
        <v>0</v>
      </c>
      <c r="HL90" s="12">
        <v>0</v>
      </c>
      <c r="HM90" s="37">
        <v>0</v>
      </c>
      <c r="HN90" s="36">
        <v>0</v>
      </c>
      <c r="HO90" s="12">
        <v>0</v>
      </c>
      <c r="HP90" s="37">
        <v>0</v>
      </c>
      <c r="HQ90" s="36">
        <v>0</v>
      </c>
      <c r="HR90" s="12">
        <v>0</v>
      </c>
      <c r="HS90" s="37">
        <v>0</v>
      </c>
      <c r="HT90" s="36">
        <v>0</v>
      </c>
      <c r="HU90" s="12">
        <v>0</v>
      </c>
      <c r="HV90" s="37">
        <v>0</v>
      </c>
      <c r="HW90" s="36">
        <v>1</v>
      </c>
      <c r="HX90" s="12">
        <v>24</v>
      </c>
      <c r="HY90" s="37">
        <f t="shared" si="1007"/>
        <v>24000</v>
      </c>
      <c r="HZ90" s="36">
        <v>0</v>
      </c>
      <c r="IA90" s="12">
        <v>0</v>
      </c>
      <c r="IB90" s="37">
        <v>0</v>
      </c>
      <c r="IC90" s="36">
        <v>0</v>
      </c>
      <c r="ID90" s="12">
        <v>0</v>
      </c>
      <c r="IE90" s="37">
        <v>0</v>
      </c>
      <c r="IF90" s="36">
        <v>0</v>
      </c>
      <c r="IG90" s="12">
        <v>0</v>
      </c>
      <c r="IH90" s="37">
        <v>0</v>
      </c>
      <c r="II90" s="36">
        <v>0</v>
      </c>
      <c r="IJ90" s="12">
        <v>0</v>
      </c>
      <c r="IK90" s="37">
        <v>0</v>
      </c>
      <c r="IL90" s="36">
        <v>15</v>
      </c>
      <c r="IM90" s="12">
        <v>172</v>
      </c>
      <c r="IN90" s="37">
        <f t="shared" si="1020"/>
        <v>11466.666666666666</v>
      </c>
      <c r="IO90" s="36">
        <v>0</v>
      </c>
      <c r="IP90" s="12">
        <v>0</v>
      </c>
      <c r="IQ90" s="37">
        <v>0</v>
      </c>
      <c r="IR90" s="36">
        <v>16</v>
      </c>
      <c r="IS90" s="12">
        <v>652</v>
      </c>
      <c r="IT90" s="37">
        <f t="shared" si="1021"/>
        <v>40750</v>
      </c>
      <c r="IU90" s="36">
        <v>1</v>
      </c>
      <c r="IV90" s="12">
        <v>18</v>
      </c>
      <c r="IW90" s="37">
        <f t="shared" ref="IW90:IW92" si="1034">IV90/IU90*1000</f>
        <v>18000</v>
      </c>
      <c r="IX90" s="36">
        <v>0</v>
      </c>
      <c r="IY90" s="12">
        <v>0</v>
      </c>
      <c r="IZ90" s="37">
        <v>0</v>
      </c>
      <c r="JA90" s="36">
        <v>0</v>
      </c>
      <c r="JB90" s="12">
        <v>0</v>
      </c>
      <c r="JC90" s="37">
        <v>0</v>
      </c>
      <c r="JD90" s="36">
        <v>23</v>
      </c>
      <c r="JE90" s="12">
        <v>53</v>
      </c>
      <c r="JF90" s="37">
        <f t="shared" ref="JF90:JF92" si="1035">JE90/JD90*1000</f>
        <v>2304.3478260869565</v>
      </c>
      <c r="JG90" s="36">
        <v>4</v>
      </c>
      <c r="JH90" s="12">
        <v>69</v>
      </c>
      <c r="JI90" s="37">
        <f t="shared" si="1022"/>
        <v>17250</v>
      </c>
      <c r="JJ90" s="36">
        <v>0</v>
      </c>
      <c r="JK90" s="12">
        <v>0</v>
      </c>
      <c r="JL90" s="37">
        <v>0</v>
      </c>
      <c r="JM90" s="36">
        <v>0</v>
      </c>
      <c r="JN90" s="12">
        <v>0</v>
      </c>
      <c r="JO90" s="37">
        <v>0</v>
      </c>
      <c r="JP90" s="36">
        <v>0</v>
      </c>
      <c r="JQ90" s="12">
        <v>0</v>
      </c>
      <c r="JR90" s="37">
        <v>0</v>
      </c>
      <c r="JS90" s="36">
        <v>0</v>
      </c>
      <c r="JT90" s="12">
        <v>0</v>
      </c>
      <c r="JU90" s="37">
        <v>0</v>
      </c>
      <c r="JV90" s="36">
        <v>0</v>
      </c>
      <c r="JW90" s="12">
        <v>0</v>
      </c>
      <c r="JX90" s="37">
        <v>0</v>
      </c>
      <c r="JY90" s="36">
        <v>0</v>
      </c>
      <c r="JZ90" s="12">
        <v>0</v>
      </c>
      <c r="KA90" s="37">
        <v>0</v>
      </c>
      <c r="KB90" s="36">
        <v>0</v>
      </c>
      <c r="KC90" s="12">
        <v>0</v>
      </c>
      <c r="KD90" s="37">
        <v>0</v>
      </c>
      <c r="KE90" s="36"/>
      <c r="KF90" s="12"/>
      <c r="KG90" s="37"/>
      <c r="KH90" s="36">
        <v>7</v>
      </c>
      <c r="KI90" s="12">
        <v>18</v>
      </c>
      <c r="KJ90" s="37">
        <f t="shared" si="1027"/>
        <v>2571.4285714285716</v>
      </c>
      <c r="KK90" s="36">
        <v>0</v>
      </c>
      <c r="KL90" s="12">
        <v>0</v>
      </c>
      <c r="KM90" s="37">
        <f t="shared" si="1010"/>
        <v>0</v>
      </c>
      <c r="KN90" s="36">
        <v>0</v>
      </c>
      <c r="KO90" s="12">
        <v>0</v>
      </c>
      <c r="KP90" s="37">
        <v>0</v>
      </c>
      <c r="KQ90" s="36"/>
      <c r="KR90" s="12"/>
      <c r="KS90" s="37"/>
      <c r="KT90" s="36">
        <v>0</v>
      </c>
      <c r="KU90" s="12">
        <v>0</v>
      </c>
      <c r="KV90" s="37">
        <v>0</v>
      </c>
      <c r="KW90" s="36">
        <v>11</v>
      </c>
      <c r="KX90" s="12">
        <v>61</v>
      </c>
      <c r="KY90" s="37">
        <f t="shared" ref="KY90:KY95" si="1036">KX90/KW90*1000</f>
        <v>5545.454545454546</v>
      </c>
      <c r="KZ90" s="36">
        <v>0</v>
      </c>
      <c r="LA90" s="12">
        <v>0</v>
      </c>
      <c r="LB90" s="37">
        <v>0</v>
      </c>
      <c r="LC90" s="36">
        <v>0</v>
      </c>
      <c r="LD90" s="12">
        <v>0</v>
      </c>
      <c r="LE90" s="37">
        <v>0</v>
      </c>
      <c r="LF90" s="36">
        <v>55</v>
      </c>
      <c r="LG90" s="12">
        <v>989</v>
      </c>
      <c r="LH90" s="37">
        <f t="shared" ref="LH90:LH91" si="1037">LG90/LF90*1000</f>
        <v>17981.81818181818</v>
      </c>
      <c r="LI90" s="36">
        <v>46</v>
      </c>
      <c r="LJ90" s="12">
        <v>1332</v>
      </c>
      <c r="LK90" s="37">
        <f t="shared" si="1013"/>
        <v>28956.521739130432</v>
      </c>
      <c r="LL90" s="36">
        <v>25</v>
      </c>
      <c r="LM90" s="12">
        <v>343</v>
      </c>
      <c r="LN90" s="37">
        <f t="shared" si="1014"/>
        <v>13720</v>
      </c>
      <c r="LO90" s="36">
        <v>0</v>
      </c>
      <c r="LP90" s="12">
        <v>0</v>
      </c>
      <c r="LQ90" s="37">
        <v>0</v>
      </c>
      <c r="LR90" s="36">
        <v>32</v>
      </c>
      <c r="LS90" s="12">
        <v>630</v>
      </c>
      <c r="LT90" s="37">
        <f t="shared" si="1029"/>
        <v>19687.5</v>
      </c>
      <c r="LU90" s="36">
        <v>0</v>
      </c>
      <c r="LV90" s="12">
        <v>0</v>
      </c>
      <c r="LW90" s="37">
        <v>0</v>
      </c>
      <c r="LX90" s="36">
        <v>0</v>
      </c>
      <c r="LY90" s="12">
        <v>0</v>
      </c>
      <c r="LZ90" s="37">
        <v>0</v>
      </c>
      <c r="MA90" s="6" t="e">
        <f>L90+O90+R90+AA90+AG90+AP90+AS90+BB90+BH90+BK90+CC90+CF90+CI90+CX90+DJ90+DV90+DY90+EB90+EE90+EH90+EK90+EN90+EQ90+EW90+EZ90+FF90+FU90+GM90+HB90+HQ90+HW90+HZ90+IC90+II90+IL90+IO90+IR90+IU90+IX90+JD90+JG90+JM90+JP90+JV90+JY90+KH90+KN90+KT90+KW90+LF90+LI90+LL90+LR90+LU90+CO90+FC90+AM90+ET90+FO90+FR90+LO90+HT90+HN90+CU90+LC90+KZ90+KB90+JS90+JJ90+IF90+HK90+HH90+HE90+FX90+DG90+DD90+CR90+BZ90+BT90+BN90+BE90+AY90+AJ90+AD90+X90+JA90+GJ90+GG90+CL90+LX90+DA90+GA90+FI90+BW90+GY90+DS90+GD90+FL90+#REF!+GS90</f>
        <v>#REF!</v>
      </c>
      <c r="MB90" s="63" t="e">
        <f>M90+P90+S90+AB90+AH90+AQ90+AT90+BC90+BI90+BL90+CD90+CG90+CJ90+CY90+DK90+DW90+DZ90+EC90+EF90+EI90+EL90+EO90+ER90+EX90+FA90+FG90+FV90+GN90+HC90+HR90+HX90+IA90+ID90+IJ90+IM90+IP90+IS90+IV90+IY90+JE90+JH90+JN90+JQ90+JW90+JZ90+KI90+KO90+KU90+KX90+LG90+LJ90+LM90+LS90+LV90+CP90+FD90+AN90+EU90+FP90+FS90+LP90+HU90+HO90+CV90+LD90+LA90+KC90+JT90+JK90+IG90+HL90+HI90+HF90+FY90+DH90+DE90+CS90+CA90+BU90+BO90+BF90+AZ90+AK90+AE90+Y90+JB90+GK90+GH90+CM90+LY90+DB90+GB90+FJ90+BX90+GZ90+DT90+GE90+FM90+#REF!+GT90</f>
        <v>#REF!</v>
      </c>
      <c r="MC90" s="3"/>
      <c r="MD90" s="4"/>
      <c r="ME90" s="3"/>
      <c r="MF90" s="3"/>
      <c r="MG90" s="3"/>
      <c r="MH90" s="4"/>
      <c r="MI90" s="3"/>
      <c r="MJ90" s="3"/>
      <c r="MK90" s="3"/>
      <c r="ML90" s="4"/>
      <c r="MM90" s="3"/>
      <c r="MN90" s="3"/>
      <c r="MO90" s="1"/>
    </row>
    <row r="91" spans="1:428" x14ac:dyDescent="0.3">
      <c r="A91" s="52">
        <v>2010</v>
      </c>
      <c r="B91" s="53" t="s">
        <v>12</v>
      </c>
      <c r="C91" s="36"/>
      <c r="D91" s="12"/>
      <c r="E91" s="37"/>
      <c r="F91" s="36">
        <v>0</v>
      </c>
      <c r="G91" s="12">
        <v>0</v>
      </c>
      <c r="H91" s="37">
        <f t="shared" si="988"/>
        <v>0</v>
      </c>
      <c r="I91" s="36"/>
      <c r="J91" s="12"/>
      <c r="K91" s="37"/>
      <c r="L91" s="36">
        <v>0</v>
      </c>
      <c r="M91" s="12">
        <v>0</v>
      </c>
      <c r="N91" s="37">
        <v>0</v>
      </c>
      <c r="O91" s="36">
        <v>32</v>
      </c>
      <c r="P91" s="12">
        <v>686</v>
      </c>
      <c r="Q91" s="37">
        <f t="shared" si="989"/>
        <v>21437.5</v>
      </c>
      <c r="R91" s="36">
        <v>20</v>
      </c>
      <c r="S91" s="12">
        <v>471</v>
      </c>
      <c r="T91" s="37">
        <f t="shared" si="1016"/>
        <v>23550</v>
      </c>
      <c r="U91" s="36">
        <v>0</v>
      </c>
      <c r="V91" s="12">
        <v>0</v>
      </c>
      <c r="W91" s="37">
        <f t="shared" si="990"/>
        <v>0</v>
      </c>
      <c r="X91" s="36">
        <v>0</v>
      </c>
      <c r="Y91" s="12">
        <v>0</v>
      </c>
      <c r="Z91" s="37">
        <v>0</v>
      </c>
      <c r="AA91" s="36">
        <v>0</v>
      </c>
      <c r="AB91" s="12">
        <v>0</v>
      </c>
      <c r="AC91" s="37">
        <v>0</v>
      </c>
      <c r="AD91" s="36">
        <v>0</v>
      </c>
      <c r="AE91" s="12">
        <v>0</v>
      </c>
      <c r="AF91" s="37">
        <v>0</v>
      </c>
      <c r="AG91" s="36">
        <v>69</v>
      </c>
      <c r="AH91" s="12">
        <v>2558</v>
      </c>
      <c r="AI91" s="37">
        <f t="shared" si="991"/>
        <v>37072.463768115944</v>
      </c>
      <c r="AJ91" s="36">
        <v>0</v>
      </c>
      <c r="AK91" s="12">
        <v>0</v>
      </c>
      <c r="AL91" s="37">
        <v>0</v>
      </c>
      <c r="AM91" s="36">
        <v>0</v>
      </c>
      <c r="AN91" s="12">
        <v>0</v>
      </c>
      <c r="AO91" s="37">
        <v>0</v>
      </c>
      <c r="AP91" s="36">
        <v>13</v>
      </c>
      <c r="AQ91" s="12">
        <v>195</v>
      </c>
      <c r="AR91" s="37">
        <f t="shared" si="1032"/>
        <v>15000</v>
      </c>
      <c r="AS91" s="36">
        <v>0</v>
      </c>
      <c r="AT91" s="12">
        <v>0</v>
      </c>
      <c r="AU91" s="37">
        <v>0</v>
      </c>
      <c r="AV91" s="36">
        <v>0</v>
      </c>
      <c r="AW91" s="12">
        <v>0</v>
      </c>
      <c r="AX91" s="37">
        <f t="shared" si="992"/>
        <v>0</v>
      </c>
      <c r="AY91" s="36">
        <v>0</v>
      </c>
      <c r="AZ91" s="12">
        <v>0</v>
      </c>
      <c r="BA91" s="37">
        <v>0</v>
      </c>
      <c r="BB91" s="36">
        <v>0</v>
      </c>
      <c r="BC91" s="12">
        <v>0</v>
      </c>
      <c r="BD91" s="37">
        <v>0</v>
      </c>
      <c r="BE91" s="36">
        <v>0</v>
      </c>
      <c r="BF91" s="12">
        <v>0</v>
      </c>
      <c r="BG91" s="37">
        <v>0</v>
      </c>
      <c r="BH91" s="36">
        <v>0</v>
      </c>
      <c r="BI91" s="12">
        <v>0</v>
      </c>
      <c r="BJ91" s="37">
        <v>0</v>
      </c>
      <c r="BK91" s="36">
        <v>23</v>
      </c>
      <c r="BL91" s="12">
        <v>399</v>
      </c>
      <c r="BM91" s="37">
        <f t="shared" si="993"/>
        <v>17347.826086956524</v>
      </c>
      <c r="BN91" s="36">
        <v>0</v>
      </c>
      <c r="BO91" s="12">
        <v>0</v>
      </c>
      <c r="BP91" s="37">
        <v>0</v>
      </c>
      <c r="BQ91" s="36">
        <v>0</v>
      </c>
      <c r="BR91" s="12">
        <v>0</v>
      </c>
      <c r="BS91" s="37">
        <f t="shared" si="994"/>
        <v>0</v>
      </c>
      <c r="BT91" s="36">
        <v>0</v>
      </c>
      <c r="BU91" s="12">
        <v>0</v>
      </c>
      <c r="BV91" s="37">
        <v>0</v>
      </c>
      <c r="BW91" s="36">
        <v>0</v>
      </c>
      <c r="BX91" s="12">
        <v>0</v>
      </c>
      <c r="BY91" s="37">
        <v>0</v>
      </c>
      <c r="BZ91" s="36">
        <v>0</v>
      </c>
      <c r="CA91" s="12">
        <v>0</v>
      </c>
      <c r="CB91" s="37">
        <v>0</v>
      </c>
      <c r="CC91" s="36">
        <v>0</v>
      </c>
      <c r="CD91" s="12">
        <v>0</v>
      </c>
      <c r="CE91" s="37">
        <v>0</v>
      </c>
      <c r="CF91" s="36">
        <v>5</v>
      </c>
      <c r="CG91" s="12">
        <v>63</v>
      </c>
      <c r="CH91" s="37">
        <f t="shared" ref="CH91:CH93" si="1038">CG91/CF91*1000</f>
        <v>12600</v>
      </c>
      <c r="CI91" s="36">
        <v>0</v>
      </c>
      <c r="CJ91" s="12">
        <v>0</v>
      </c>
      <c r="CK91" s="37">
        <v>0</v>
      </c>
      <c r="CL91" s="36">
        <v>0</v>
      </c>
      <c r="CM91" s="12">
        <v>0</v>
      </c>
      <c r="CN91" s="37">
        <v>0</v>
      </c>
      <c r="CO91" s="36">
        <v>0</v>
      </c>
      <c r="CP91" s="12">
        <v>0</v>
      </c>
      <c r="CQ91" s="37">
        <v>0</v>
      </c>
      <c r="CR91" s="36">
        <v>0</v>
      </c>
      <c r="CS91" s="12">
        <v>0</v>
      </c>
      <c r="CT91" s="37">
        <v>0</v>
      </c>
      <c r="CU91" s="36">
        <v>0</v>
      </c>
      <c r="CV91" s="12">
        <v>0</v>
      </c>
      <c r="CW91" s="37">
        <v>0</v>
      </c>
      <c r="CX91" s="36">
        <v>36</v>
      </c>
      <c r="CY91" s="12">
        <v>718</v>
      </c>
      <c r="CZ91" s="37">
        <f t="shared" si="996"/>
        <v>19944.444444444442</v>
      </c>
      <c r="DA91" s="36">
        <v>0</v>
      </c>
      <c r="DB91" s="12">
        <v>0</v>
      </c>
      <c r="DC91" s="37">
        <v>0</v>
      </c>
      <c r="DD91" s="36">
        <v>22</v>
      </c>
      <c r="DE91" s="12">
        <v>592</v>
      </c>
      <c r="DF91" s="37">
        <f t="shared" si="997"/>
        <v>26909.090909090912</v>
      </c>
      <c r="DG91" s="36">
        <v>0</v>
      </c>
      <c r="DH91" s="12">
        <v>0</v>
      </c>
      <c r="DI91" s="37">
        <v>0</v>
      </c>
      <c r="DJ91" s="36">
        <v>0</v>
      </c>
      <c r="DK91" s="12">
        <v>0</v>
      </c>
      <c r="DL91" s="37">
        <v>0</v>
      </c>
      <c r="DM91" s="36"/>
      <c r="DN91" s="12"/>
      <c r="DO91" s="37"/>
      <c r="DP91" s="36"/>
      <c r="DQ91" s="12"/>
      <c r="DR91" s="37"/>
      <c r="DS91" s="36">
        <v>0</v>
      </c>
      <c r="DT91" s="12">
        <v>0</v>
      </c>
      <c r="DU91" s="37">
        <f t="shared" si="1030"/>
        <v>0</v>
      </c>
      <c r="DV91" s="36">
        <v>5</v>
      </c>
      <c r="DW91" s="12">
        <v>47</v>
      </c>
      <c r="DX91" s="37">
        <f t="shared" ref="DX91:DX93" si="1039">DW91/DV91*1000</f>
        <v>9400</v>
      </c>
      <c r="DY91" s="36">
        <v>3</v>
      </c>
      <c r="DZ91" s="12">
        <v>68</v>
      </c>
      <c r="EA91" s="37">
        <f t="shared" si="998"/>
        <v>22666.666666666668</v>
      </c>
      <c r="EB91" s="36">
        <v>39</v>
      </c>
      <c r="EC91" s="12">
        <v>111</v>
      </c>
      <c r="ED91" s="37">
        <f t="shared" si="999"/>
        <v>2846.1538461538462</v>
      </c>
      <c r="EE91" s="36">
        <v>0</v>
      </c>
      <c r="EF91" s="12">
        <v>0</v>
      </c>
      <c r="EG91" s="37">
        <v>0</v>
      </c>
      <c r="EH91" s="36">
        <v>1</v>
      </c>
      <c r="EI91" s="12">
        <v>2</v>
      </c>
      <c r="EJ91" s="37">
        <f t="shared" ref="EJ91" si="1040">EI91/EH91*1000</f>
        <v>2000</v>
      </c>
      <c r="EK91" s="36">
        <v>0</v>
      </c>
      <c r="EL91" s="12">
        <v>0</v>
      </c>
      <c r="EM91" s="37">
        <v>0</v>
      </c>
      <c r="EN91" s="36">
        <v>15</v>
      </c>
      <c r="EO91" s="12">
        <v>250</v>
      </c>
      <c r="EP91" s="37">
        <f t="shared" si="1033"/>
        <v>16666.666666666668</v>
      </c>
      <c r="EQ91" s="36">
        <v>24</v>
      </c>
      <c r="ER91" s="12">
        <v>612</v>
      </c>
      <c r="ES91" s="37">
        <f t="shared" si="1001"/>
        <v>25500</v>
      </c>
      <c r="ET91" s="36">
        <v>0</v>
      </c>
      <c r="EU91" s="12">
        <v>0</v>
      </c>
      <c r="EV91" s="37">
        <v>0</v>
      </c>
      <c r="EW91" s="36">
        <v>0</v>
      </c>
      <c r="EX91" s="12">
        <v>0</v>
      </c>
      <c r="EY91" s="37">
        <v>0</v>
      </c>
      <c r="EZ91" s="36">
        <v>0</v>
      </c>
      <c r="FA91" s="12">
        <v>0</v>
      </c>
      <c r="FB91" s="37">
        <v>0</v>
      </c>
      <c r="FC91" s="36">
        <v>0</v>
      </c>
      <c r="FD91" s="12">
        <v>0</v>
      </c>
      <c r="FE91" s="37">
        <v>0</v>
      </c>
      <c r="FF91" s="36">
        <v>0</v>
      </c>
      <c r="FG91" s="12">
        <v>0</v>
      </c>
      <c r="FH91" s="37">
        <v>0</v>
      </c>
      <c r="FI91" s="36">
        <v>0</v>
      </c>
      <c r="FJ91" s="12">
        <v>0</v>
      </c>
      <c r="FK91" s="37">
        <v>0</v>
      </c>
      <c r="FL91" s="36">
        <v>0</v>
      </c>
      <c r="FM91" s="12">
        <v>0</v>
      </c>
      <c r="FN91" s="37">
        <v>0</v>
      </c>
      <c r="FO91" s="36">
        <v>0</v>
      </c>
      <c r="FP91" s="12">
        <v>0</v>
      </c>
      <c r="FQ91" s="37">
        <v>0</v>
      </c>
      <c r="FR91" s="36">
        <v>0</v>
      </c>
      <c r="FS91" s="12">
        <v>0</v>
      </c>
      <c r="FT91" s="37">
        <v>0</v>
      </c>
      <c r="FU91" s="36">
        <v>0</v>
      </c>
      <c r="FV91" s="12">
        <v>0</v>
      </c>
      <c r="FW91" s="37">
        <v>0</v>
      </c>
      <c r="FX91" s="36">
        <v>0</v>
      </c>
      <c r="FY91" s="12">
        <v>0</v>
      </c>
      <c r="FZ91" s="37">
        <v>0</v>
      </c>
      <c r="GA91" s="36">
        <v>0</v>
      </c>
      <c r="GB91" s="12">
        <v>0</v>
      </c>
      <c r="GC91" s="37">
        <v>0</v>
      </c>
      <c r="GD91" s="36">
        <v>0</v>
      </c>
      <c r="GE91" s="12">
        <v>0</v>
      </c>
      <c r="GF91" s="37">
        <v>0</v>
      </c>
      <c r="GG91" s="36">
        <v>0</v>
      </c>
      <c r="GH91" s="12">
        <v>0</v>
      </c>
      <c r="GI91" s="37">
        <v>0</v>
      </c>
      <c r="GJ91" s="36">
        <v>0</v>
      </c>
      <c r="GK91" s="12">
        <v>0</v>
      </c>
      <c r="GL91" s="37">
        <v>0</v>
      </c>
      <c r="GM91" s="36">
        <v>14</v>
      </c>
      <c r="GN91" s="12">
        <v>169</v>
      </c>
      <c r="GO91" s="37">
        <f t="shared" si="1003"/>
        <v>12071.428571428571</v>
      </c>
      <c r="GP91" s="36">
        <v>0</v>
      </c>
      <c r="GQ91" s="12">
        <v>0</v>
      </c>
      <c r="GR91" s="37">
        <f t="shared" si="1004"/>
        <v>0</v>
      </c>
      <c r="GS91" s="36">
        <v>0</v>
      </c>
      <c r="GT91" s="12">
        <v>0</v>
      </c>
      <c r="GU91" s="37">
        <f t="shared" si="1005"/>
        <v>0</v>
      </c>
      <c r="GV91" s="36">
        <v>0</v>
      </c>
      <c r="GW91" s="12">
        <v>0</v>
      </c>
      <c r="GX91" s="37">
        <f t="shared" si="1006"/>
        <v>0</v>
      </c>
      <c r="GY91" s="36">
        <v>0</v>
      </c>
      <c r="GZ91" s="12">
        <v>0</v>
      </c>
      <c r="HA91" s="37">
        <v>0</v>
      </c>
      <c r="HB91" s="36">
        <v>0</v>
      </c>
      <c r="HC91" s="12">
        <v>0</v>
      </c>
      <c r="HD91" s="37">
        <v>0</v>
      </c>
      <c r="HE91" s="36">
        <v>0</v>
      </c>
      <c r="HF91" s="12">
        <v>0</v>
      </c>
      <c r="HG91" s="37">
        <v>0</v>
      </c>
      <c r="HH91" s="36">
        <v>0</v>
      </c>
      <c r="HI91" s="12">
        <v>0</v>
      </c>
      <c r="HJ91" s="37">
        <v>0</v>
      </c>
      <c r="HK91" s="36">
        <v>0</v>
      </c>
      <c r="HL91" s="12">
        <v>0</v>
      </c>
      <c r="HM91" s="37">
        <v>0</v>
      </c>
      <c r="HN91" s="36">
        <v>0</v>
      </c>
      <c r="HO91" s="12">
        <v>0</v>
      </c>
      <c r="HP91" s="37">
        <v>0</v>
      </c>
      <c r="HQ91" s="36">
        <v>0</v>
      </c>
      <c r="HR91" s="12">
        <v>0</v>
      </c>
      <c r="HS91" s="37">
        <v>0</v>
      </c>
      <c r="HT91" s="36">
        <v>0</v>
      </c>
      <c r="HU91" s="12">
        <v>0</v>
      </c>
      <c r="HV91" s="37">
        <v>0</v>
      </c>
      <c r="HW91" s="36">
        <v>2</v>
      </c>
      <c r="HX91" s="12">
        <v>137</v>
      </c>
      <c r="HY91" s="37">
        <f t="shared" si="1007"/>
        <v>68500</v>
      </c>
      <c r="HZ91" s="36">
        <v>0</v>
      </c>
      <c r="IA91" s="12">
        <v>0</v>
      </c>
      <c r="IB91" s="37">
        <v>0</v>
      </c>
      <c r="IC91" s="36">
        <v>0</v>
      </c>
      <c r="ID91" s="12">
        <v>0</v>
      </c>
      <c r="IE91" s="37">
        <v>0</v>
      </c>
      <c r="IF91" s="36">
        <v>0</v>
      </c>
      <c r="IG91" s="12">
        <v>0</v>
      </c>
      <c r="IH91" s="37">
        <v>0</v>
      </c>
      <c r="II91" s="36">
        <v>0</v>
      </c>
      <c r="IJ91" s="12">
        <v>0</v>
      </c>
      <c r="IK91" s="37">
        <v>0</v>
      </c>
      <c r="IL91" s="36">
        <v>1</v>
      </c>
      <c r="IM91" s="12">
        <v>2</v>
      </c>
      <c r="IN91" s="37">
        <f t="shared" si="1020"/>
        <v>2000</v>
      </c>
      <c r="IO91" s="36">
        <v>0</v>
      </c>
      <c r="IP91" s="12">
        <v>0</v>
      </c>
      <c r="IQ91" s="37">
        <v>0</v>
      </c>
      <c r="IR91" s="36">
        <v>13</v>
      </c>
      <c r="IS91" s="12">
        <v>654</v>
      </c>
      <c r="IT91" s="37">
        <f t="shared" si="1021"/>
        <v>50307.692307692305</v>
      </c>
      <c r="IU91" s="36">
        <v>18</v>
      </c>
      <c r="IV91" s="12">
        <v>475</v>
      </c>
      <c r="IW91" s="37">
        <f t="shared" si="1034"/>
        <v>26388.888888888891</v>
      </c>
      <c r="IX91" s="36">
        <v>0</v>
      </c>
      <c r="IY91" s="12">
        <v>0</v>
      </c>
      <c r="IZ91" s="37">
        <v>0</v>
      </c>
      <c r="JA91" s="36">
        <v>0</v>
      </c>
      <c r="JB91" s="12">
        <v>0</v>
      </c>
      <c r="JC91" s="37">
        <v>0</v>
      </c>
      <c r="JD91" s="36">
        <v>4</v>
      </c>
      <c r="JE91" s="12">
        <v>52</v>
      </c>
      <c r="JF91" s="37">
        <f t="shared" si="1035"/>
        <v>13000</v>
      </c>
      <c r="JG91" s="36">
        <v>5</v>
      </c>
      <c r="JH91" s="12">
        <v>82</v>
      </c>
      <c r="JI91" s="37">
        <f t="shared" si="1022"/>
        <v>16400</v>
      </c>
      <c r="JJ91" s="36">
        <v>0</v>
      </c>
      <c r="JK91" s="12">
        <v>0</v>
      </c>
      <c r="JL91" s="37">
        <v>0</v>
      </c>
      <c r="JM91" s="36">
        <v>0</v>
      </c>
      <c r="JN91" s="12">
        <v>0</v>
      </c>
      <c r="JO91" s="37">
        <v>0</v>
      </c>
      <c r="JP91" s="36">
        <v>0</v>
      </c>
      <c r="JQ91" s="12">
        <v>0</v>
      </c>
      <c r="JR91" s="37">
        <v>0</v>
      </c>
      <c r="JS91" s="36">
        <v>0</v>
      </c>
      <c r="JT91" s="12">
        <v>0</v>
      </c>
      <c r="JU91" s="37">
        <v>0</v>
      </c>
      <c r="JV91" s="36">
        <v>0</v>
      </c>
      <c r="JW91" s="12">
        <v>0</v>
      </c>
      <c r="JX91" s="37">
        <v>0</v>
      </c>
      <c r="JY91" s="36">
        <v>0</v>
      </c>
      <c r="JZ91" s="12">
        <v>0</v>
      </c>
      <c r="KA91" s="37">
        <v>0</v>
      </c>
      <c r="KB91" s="36">
        <v>0</v>
      </c>
      <c r="KC91" s="12">
        <v>0</v>
      </c>
      <c r="KD91" s="37">
        <v>0</v>
      </c>
      <c r="KE91" s="36"/>
      <c r="KF91" s="12"/>
      <c r="KG91" s="37"/>
      <c r="KH91" s="36">
        <v>1</v>
      </c>
      <c r="KI91" s="12">
        <v>3</v>
      </c>
      <c r="KJ91" s="37">
        <f t="shared" si="1027"/>
        <v>3000</v>
      </c>
      <c r="KK91" s="36">
        <v>0</v>
      </c>
      <c r="KL91" s="12">
        <v>0</v>
      </c>
      <c r="KM91" s="37">
        <f t="shared" si="1010"/>
        <v>0</v>
      </c>
      <c r="KN91" s="36">
        <v>7</v>
      </c>
      <c r="KO91" s="12">
        <v>201</v>
      </c>
      <c r="KP91" s="37">
        <f t="shared" ref="KP91:KP95" si="1041">KO91/KN91*1000</f>
        <v>28714.285714285714</v>
      </c>
      <c r="KQ91" s="36"/>
      <c r="KR91" s="12"/>
      <c r="KS91" s="37"/>
      <c r="KT91" s="36">
        <v>0</v>
      </c>
      <c r="KU91" s="12">
        <v>0</v>
      </c>
      <c r="KV91" s="37">
        <v>0</v>
      </c>
      <c r="KW91" s="36">
        <v>8</v>
      </c>
      <c r="KX91" s="12">
        <v>61</v>
      </c>
      <c r="KY91" s="37">
        <f t="shared" si="1036"/>
        <v>7625</v>
      </c>
      <c r="KZ91" s="36">
        <v>0</v>
      </c>
      <c r="LA91" s="12">
        <v>0</v>
      </c>
      <c r="LB91" s="37">
        <v>0</v>
      </c>
      <c r="LC91" s="36">
        <v>0</v>
      </c>
      <c r="LD91" s="12">
        <v>0</v>
      </c>
      <c r="LE91" s="37">
        <v>0</v>
      </c>
      <c r="LF91" s="36">
        <v>5</v>
      </c>
      <c r="LG91" s="12">
        <v>45</v>
      </c>
      <c r="LH91" s="37">
        <f t="shared" si="1037"/>
        <v>9000</v>
      </c>
      <c r="LI91" s="36">
        <v>37</v>
      </c>
      <c r="LJ91" s="12">
        <v>953</v>
      </c>
      <c r="LK91" s="37">
        <f t="shared" si="1013"/>
        <v>25756.756756756757</v>
      </c>
      <c r="LL91" s="36">
        <v>9</v>
      </c>
      <c r="LM91" s="12">
        <v>353</v>
      </c>
      <c r="LN91" s="37">
        <f t="shared" si="1014"/>
        <v>39222.222222222219</v>
      </c>
      <c r="LO91" s="36">
        <v>0</v>
      </c>
      <c r="LP91" s="12">
        <v>0</v>
      </c>
      <c r="LQ91" s="37">
        <v>0</v>
      </c>
      <c r="LR91" s="36">
        <v>20</v>
      </c>
      <c r="LS91" s="12">
        <v>374</v>
      </c>
      <c r="LT91" s="37">
        <f t="shared" si="1029"/>
        <v>18700</v>
      </c>
      <c r="LU91" s="36">
        <v>0</v>
      </c>
      <c r="LV91" s="12">
        <v>0</v>
      </c>
      <c r="LW91" s="37">
        <v>0</v>
      </c>
      <c r="LX91" s="36">
        <v>0</v>
      </c>
      <c r="LY91" s="12">
        <v>0</v>
      </c>
      <c r="LZ91" s="37">
        <v>0</v>
      </c>
      <c r="MA91" s="6" t="e">
        <f>L91+O91+R91+AA91+AG91+AP91+AS91+BB91+BH91+BK91+CC91+CF91+CI91+CX91+DJ91+DV91+DY91+EB91+EE91+EH91+EK91+EN91+EQ91+EW91+EZ91+FF91+FU91+GM91+HB91+HQ91+HW91+HZ91+IC91+II91+IL91+IO91+IR91+IU91+IX91+JD91+JG91+JM91+JP91+JV91+JY91+KH91+KN91+KT91+KW91+LF91+LI91+LL91+LR91+LU91+CO91+FC91+AM91+ET91+FO91+FR91+LO91+HT91+HN91+CU91+LC91+KZ91+KB91+JS91+JJ91+IF91+HK91+HH91+HE91+FX91+DG91+DD91+CR91+BZ91+BT91+BN91+BE91+AY91+AJ91+AD91+X91+JA91+GJ91+GG91+CL91+LX91+DA91+GA91+FI91+BW91+GY91+DS91+GD91+FL91+#REF!+GS91</f>
        <v>#REF!</v>
      </c>
      <c r="MB91" s="63" t="e">
        <f>M91+P91+S91+AB91+AH91+AQ91+AT91+BC91+BI91+BL91+CD91+CG91+CJ91+CY91+DK91+DW91+DZ91+EC91+EF91+EI91+EL91+EO91+ER91+EX91+FA91+FG91+FV91+GN91+HC91+HR91+HX91+IA91+ID91+IJ91+IM91+IP91+IS91+IV91+IY91+JE91+JH91+JN91+JQ91+JW91+JZ91+KI91+KO91+KU91+KX91+LG91+LJ91+LM91+LS91+LV91+CP91+FD91+AN91+EU91+FP91+FS91+LP91+HU91+HO91+CV91+LD91+LA91+KC91+JT91+JK91+IG91+HL91+HI91+HF91+FY91+DH91+DE91+CS91+CA91+BU91+BO91+BF91+AZ91+AK91+AE91+Y91+JB91+GK91+GH91+CM91+LY91+DB91+GB91+FJ91+BX91+GZ91+DT91+GE91+FM91+#REF!+GT91</f>
        <v>#REF!</v>
      </c>
      <c r="MC91" s="3"/>
      <c r="MD91" s="4"/>
      <c r="ME91" s="3"/>
      <c r="MF91" s="3"/>
      <c r="MG91" s="3"/>
      <c r="MH91" s="4"/>
      <c r="MI91" s="3"/>
      <c r="MJ91" s="3"/>
      <c r="MK91" s="3"/>
      <c r="ML91" s="4"/>
      <c r="MM91" s="3"/>
      <c r="MN91" s="3"/>
      <c r="MO91" s="1"/>
    </row>
    <row r="92" spans="1:428" x14ac:dyDescent="0.3">
      <c r="A92" s="52">
        <v>2010</v>
      </c>
      <c r="B92" s="53" t="s">
        <v>13</v>
      </c>
      <c r="C92" s="36"/>
      <c r="D92" s="12"/>
      <c r="E92" s="37"/>
      <c r="F92" s="36">
        <v>0</v>
      </c>
      <c r="G92" s="12">
        <v>0</v>
      </c>
      <c r="H92" s="37">
        <f t="shared" si="988"/>
        <v>0</v>
      </c>
      <c r="I92" s="36"/>
      <c r="J92" s="12"/>
      <c r="K92" s="37"/>
      <c r="L92" s="36">
        <v>0</v>
      </c>
      <c r="M92" s="12">
        <v>0</v>
      </c>
      <c r="N92" s="37">
        <v>0</v>
      </c>
      <c r="O92" s="36">
        <v>24</v>
      </c>
      <c r="P92" s="12">
        <v>841</v>
      </c>
      <c r="Q92" s="37">
        <f t="shared" si="989"/>
        <v>35041.666666666664</v>
      </c>
      <c r="R92" s="36">
        <v>17</v>
      </c>
      <c r="S92" s="12">
        <v>353</v>
      </c>
      <c r="T92" s="37">
        <f t="shared" si="1016"/>
        <v>20764.705882352941</v>
      </c>
      <c r="U92" s="36">
        <v>0</v>
      </c>
      <c r="V92" s="12">
        <v>0</v>
      </c>
      <c r="W92" s="37">
        <f t="shared" si="990"/>
        <v>0</v>
      </c>
      <c r="X92" s="36">
        <v>0</v>
      </c>
      <c r="Y92" s="12">
        <v>0</v>
      </c>
      <c r="Z92" s="37">
        <v>0</v>
      </c>
      <c r="AA92" s="36">
        <v>0</v>
      </c>
      <c r="AB92" s="12">
        <v>0</v>
      </c>
      <c r="AC92" s="37">
        <v>0</v>
      </c>
      <c r="AD92" s="36">
        <v>0</v>
      </c>
      <c r="AE92" s="12">
        <v>0</v>
      </c>
      <c r="AF92" s="37">
        <v>0</v>
      </c>
      <c r="AG92" s="36">
        <v>201</v>
      </c>
      <c r="AH92" s="12">
        <v>5698</v>
      </c>
      <c r="AI92" s="37">
        <f t="shared" si="991"/>
        <v>28348.258706467659</v>
      </c>
      <c r="AJ92" s="36">
        <v>0</v>
      </c>
      <c r="AK92" s="12">
        <v>0</v>
      </c>
      <c r="AL92" s="37">
        <v>0</v>
      </c>
      <c r="AM92" s="36">
        <v>0</v>
      </c>
      <c r="AN92" s="12">
        <v>0</v>
      </c>
      <c r="AO92" s="37">
        <v>0</v>
      </c>
      <c r="AP92" s="36">
        <v>0</v>
      </c>
      <c r="AQ92" s="12">
        <v>0</v>
      </c>
      <c r="AR92" s="37">
        <v>0</v>
      </c>
      <c r="AS92" s="36">
        <v>0</v>
      </c>
      <c r="AT92" s="12">
        <v>0</v>
      </c>
      <c r="AU92" s="37">
        <v>0</v>
      </c>
      <c r="AV92" s="36">
        <v>0</v>
      </c>
      <c r="AW92" s="12">
        <v>0</v>
      </c>
      <c r="AX92" s="37">
        <f t="shared" si="992"/>
        <v>0</v>
      </c>
      <c r="AY92" s="36">
        <v>0</v>
      </c>
      <c r="AZ92" s="12">
        <v>0</v>
      </c>
      <c r="BA92" s="37">
        <v>0</v>
      </c>
      <c r="BB92" s="36">
        <v>0</v>
      </c>
      <c r="BC92" s="12">
        <v>0</v>
      </c>
      <c r="BD92" s="37">
        <v>0</v>
      </c>
      <c r="BE92" s="36">
        <v>0</v>
      </c>
      <c r="BF92" s="12">
        <v>0</v>
      </c>
      <c r="BG92" s="37">
        <v>0</v>
      </c>
      <c r="BH92" s="36">
        <v>0</v>
      </c>
      <c r="BI92" s="12">
        <v>0</v>
      </c>
      <c r="BJ92" s="37">
        <v>0</v>
      </c>
      <c r="BK92" s="36">
        <v>10</v>
      </c>
      <c r="BL92" s="12">
        <v>78</v>
      </c>
      <c r="BM92" s="37">
        <f t="shared" si="993"/>
        <v>7800</v>
      </c>
      <c r="BN92" s="36">
        <v>0</v>
      </c>
      <c r="BO92" s="12">
        <v>0</v>
      </c>
      <c r="BP92" s="37">
        <v>0</v>
      </c>
      <c r="BQ92" s="36">
        <v>0</v>
      </c>
      <c r="BR92" s="12">
        <v>0</v>
      </c>
      <c r="BS92" s="37">
        <f t="shared" si="994"/>
        <v>0</v>
      </c>
      <c r="BT92" s="36">
        <v>0</v>
      </c>
      <c r="BU92" s="12">
        <v>0</v>
      </c>
      <c r="BV92" s="37">
        <v>0</v>
      </c>
      <c r="BW92" s="36">
        <v>0</v>
      </c>
      <c r="BX92" s="12">
        <v>0</v>
      </c>
      <c r="BY92" s="37">
        <v>0</v>
      </c>
      <c r="BZ92" s="36">
        <v>0</v>
      </c>
      <c r="CA92" s="12">
        <v>0</v>
      </c>
      <c r="CB92" s="37">
        <v>0</v>
      </c>
      <c r="CC92" s="36">
        <v>0</v>
      </c>
      <c r="CD92" s="12">
        <v>0</v>
      </c>
      <c r="CE92" s="37">
        <v>0</v>
      </c>
      <c r="CF92" s="36">
        <v>2</v>
      </c>
      <c r="CG92" s="12">
        <v>140</v>
      </c>
      <c r="CH92" s="37">
        <f t="shared" si="1038"/>
        <v>70000</v>
      </c>
      <c r="CI92" s="36">
        <v>0</v>
      </c>
      <c r="CJ92" s="12">
        <v>0</v>
      </c>
      <c r="CK92" s="37">
        <v>0</v>
      </c>
      <c r="CL92" s="36">
        <v>0</v>
      </c>
      <c r="CM92" s="12">
        <v>0</v>
      </c>
      <c r="CN92" s="37">
        <v>0</v>
      </c>
      <c r="CO92" s="36">
        <v>0</v>
      </c>
      <c r="CP92" s="12">
        <v>0</v>
      </c>
      <c r="CQ92" s="37">
        <v>0</v>
      </c>
      <c r="CR92" s="36">
        <v>0</v>
      </c>
      <c r="CS92" s="12">
        <v>0</v>
      </c>
      <c r="CT92" s="37">
        <v>0</v>
      </c>
      <c r="CU92" s="36">
        <v>0</v>
      </c>
      <c r="CV92" s="12">
        <v>0</v>
      </c>
      <c r="CW92" s="37">
        <v>0</v>
      </c>
      <c r="CX92" s="36">
        <v>21</v>
      </c>
      <c r="CY92" s="12">
        <v>348</v>
      </c>
      <c r="CZ92" s="37">
        <f t="shared" si="996"/>
        <v>16571.428571428572</v>
      </c>
      <c r="DA92" s="36">
        <v>0</v>
      </c>
      <c r="DB92" s="12">
        <v>0</v>
      </c>
      <c r="DC92" s="37">
        <v>0</v>
      </c>
      <c r="DD92" s="36">
        <v>40</v>
      </c>
      <c r="DE92" s="12">
        <v>916</v>
      </c>
      <c r="DF92" s="37">
        <f t="shared" si="997"/>
        <v>22900</v>
      </c>
      <c r="DG92" s="36">
        <v>0</v>
      </c>
      <c r="DH92" s="12">
        <v>0</v>
      </c>
      <c r="DI92" s="37">
        <v>0</v>
      </c>
      <c r="DJ92" s="36">
        <v>0</v>
      </c>
      <c r="DK92" s="12">
        <v>0</v>
      </c>
      <c r="DL92" s="37">
        <v>0</v>
      </c>
      <c r="DM92" s="36"/>
      <c r="DN92" s="12"/>
      <c r="DO92" s="37"/>
      <c r="DP92" s="36"/>
      <c r="DQ92" s="12"/>
      <c r="DR92" s="37"/>
      <c r="DS92" s="36">
        <v>0</v>
      </c>
      <c r="DT92" s="12">
        <v>0</v>
      </c>
      <c r="DU92" s="37">
        <f t="shared" si="1030"/>
        <v>0</v>
      </c>
      <c r="DV92" s="36">
        <v>2</v>
      </c>
      <c r="DW92" s="12">
        <v>20</v>
      </c>
      <c r="DX92" s="37">
        <f t="shared" si="1039"/>
        <v>10000</v>
      </c>
      <c r="DY92" s="36">
        <v>0</v>
      </c>
      <c r="DZ92" s="12">
        <v>0</v>
      </c>
      <c r="EA92" s="37">
        <v>0</v>
      </c>
      <c r="EB92" s="36">
        <v>0</v>
      </c>
      <c r="EC92" s="12">
        <v>0</v>
      </c>
      <c r="ED92" s="37">
        <v>0</v>
      </c>
      <c r="EE92" s="36">
        <v>0</v>
      </c>
      <c r="EF92" s="12">
        <v>0</v>
      </c>
      <c r="EG92" s="37">
        <v>0</v>
      </c>
      <c r="EH92" s="36">
        <v>0</v>
      </c>
      <c r="EI92" s="12">
        <v>0</v>
      </c>
      <c r="EJ92" s="37">
        <v>0</v>
      </c>
      <c r="EK92" s="36">
        <v>0</v>
      </c>
      <c r="EL92" s="12">
        <v>0</v>
      </c>
      <c r="EM92" s="37">
        <v>0</v>
      </c>
      <c r="EN92" s="36">
        <v>79</v>
      </c>
      <c r="EO92" s="12">
        <v>1394</v>
      </c>
      <c r="EP92" s="37">
        <f t="shared" si="1033"/>
        <v>17645.569620253165</v>
      </c>
      <c r="EQ92" s="36">
        <v>58</v>
      </c>
      <c r="ER92" s="12">
        <v>1614</v>
      </c>
      <c r="ES92" s="37">
        <f t="shared" si="1001"/>
        <v>27827.586206896551</v>
      </c>
      <c r="ET92" s="36">
        <v>0</v>
      </c>
      <c r="EU92" s="12">
        <v>0</v>
      </c>
      <c r="EV92" s="37">
        <v>0</v>
      </c>
      <c r="EW92" s="36">
        <v>0</v>
      </c>
      <c r="EX92" s="12">
        <v>0</v>
      </c>
      <c r="EY92" s="37">
        <v>0</v>
      </c>
      <c r="EZ92" s="36">
        <v>0</v>
      </c>
      <c r="FA92" s="12">
        <v>0</v>
      </c>
      <c r="FB92" s="37">
        <v>0</v>
      </c>
      <c r="FC92" s="36">
        <v>0</v>
      </c>
      <c r="FD92" s="12">
        <v>0</v>
      </c>
      <c r="FE92" s="37">
        <v>0</v>
      </c>
      <c r="FF92" s="36">
        <v>0</v>
      </c>
      <c r="FG92" s="12">
        <v>0</v>
      </c>
      <c r="FH92" s="37">
        <v>0</v>
      </c>
      <c r="FI92" s="36">
        <v>0</v>
      </c>
      <c r="FJ92" s="12">
        <v>0</v>
      </c>
      <c r="FK92" s="37">
        <v>0</v>
      </c>
      <c r="FL92" s="36">
        <v>0</v>
      </c>
      <c r="FM92" s="12">
        <v>0</v>
      </c>
      <c r="FN92" s="37">
        <v>0</v>
      </c>
      <c r="FO92" s="36">
        <v>0</v>
      </c>
      <c r="FP92" s="12">
        <v>0</v>
      </c>
      <c r="FQ92" s="37">
        <v>0</v>
      </c>
      <c r="FR92" s="36">
        <v>0</v>
      </c>
      <c r="FS92" s="12">
        <v>0</v>
      </c>
      <c r="FT92" s="37">
        <v>0</v>
      </c>
      <c r="FU92" s="36">
        <v>0</v>
      </c>
      <c r="FV92" s="12">
        <v>0</v>
      </c>
      <c r="FW92" s="37">
        <v>0</v>
      </c>
      <c r="FX92" s="36">
        <v>0</v>
      </c>
      <c r="FY92" s="12">
        <v>0</v>
      </c>
      <c r="FZ92" s="37">
        <v>0</v>
      </c>
      <c r="GA92" s="36">
        <v>0</v>
      </c>
      <c r="GB92" s="12">
        <v>0</v>
      </c>
      <c r="GC92" s="37">
        <v>0</v>
      </c>
      <c r="GD92" s="36">
        <v>0</v>
      </c>
      <c r="GE92" s="12">
        <v>0</v>
      </c>
      <c r="GF92" s="37">
        <v>0</v>
      </c>
      <c r="GG92" s="36">
        <v>0</v>
      </c>
      <c r="GH92" s="12">
        <v>0</v>
      </c>
      <c r="GI92" s="37">
        <v>0</v>
      </c>
      <c r="GJ92" s="36">
        <v>0</v>
      </c>
      <c r="GK92" s="12">
        <v>0</v>
      </c>
      <c r="GL92" s="37">
        <v>0</v>
      </c>
      <c r="GM92" s="36">
        <v>0</v>
      </c>
      <c r="GN92" s="12">
        <v>0</v>
      </c>
      <c r="GO92" s="37">
        <v>0</v>
      </c>
      <c r="GP92" s="36">
        <v>0</v>
      </c>
      <c r="GQ92" s="12">
        <v>0</v>
      </c>
      <c r="GR92" s="37">
        <f t="shared" si="1004"/>
        <v>0</v>
      </c>
      <c r="GS92" s="36">
        <v>0</v>
      </c>
      <c r="GT92" s="12">
        <v>0</v>
      </c>
      <c r="GU92" s="37">
        <f t="shared" si="1005"/>
        <v>0</v>
      </c>
      <c r="GV92" s="36">
        <v>0</v>
      </c>
      <c r="GW92" s="12">
        <v>0</v>
      </c>
      <c r="GX92" s="37">
        <f t="shared" si="1006"/>
        <v>0</v>
      </c>
      <c r="GY92" s="36">
        <v>0</v>
      </c>
      <c r="GZ92" s="12">
        <v>0</v>
      </c>
      <c r="HA92" s="37">
        <v>0</v>
      </c>
      <c r="HB92" s="36">
        <v>0</v>
      </c>
      <c r="HC92" s="12">
        <v>0</v>
      </c>
      <c r="HD92" s="37">
        <v>0</v>
      </c>
      <c r="HE92" s="36">
        <v>0</v>
      </c>
      <c r="HF92" s="12">
        <v>0</v>
      </c>
      <c r="HG92" s="37">
        <v>0</v>
      </c>
      <c r="HH92" s="36">
        <v>0</v>
      </c>
      <c r="HI92" s="12">
        <v>0</v>
      </c>
      <c r="HJ92" s="37">
        <v>0</v>
      </c>
      <c r="HK92" s="36">
        <v>0</v>
      </c>
      <c r="HL92" s="12">
        <v>0</v>
      </c>
      <c r="HM92" s="37">
        <v>0</v>
      </c>
      <c r="HN92" s="36">
        <v>0</v>
      </c>
      <c r="HO92" s="12">
        <v>0</v>
      </c>
      <c r="HP92" s="37">
        <v>0</v>
      </c>
      <c r="HQ92" s="36">
        <v>4</v>
      </c>
      <c r="HR92" s="12">
        <v>41</v>
      </c>
      <c r="HS92" s="37">
        <f t="shared" ref="HS92" si="1042">HR92/HQ92*1000</f>
        <v>10250</v>
      </c>
      <c r="HT92" s="36">
        <v>0</v>
      </c>
      <c r="HU92" s="12">
        <v>0</v>
      </c>
      <c r="HV92" s="37">
        <v>0</v>
      </c>
      <c r="HW92" s="36">
        <v>1</v>
      </c>
      <c r="HX92" s="12">
        <v>44</v>
      </c>
      <c r="HY92" s="37">
        <f t="shared" si="1007"/>
        <v>44000</v>
      </c>
      <c r="HZ92" s="36">
        <v>0</v>
      </c>
      <c r="IA92" s="12">
        <v>0</v>
      </c>
      <c r="IB92" s="37">
        <v>0</v>
      </c>
      <c r="IC92" s="36">
        <v>0</v>
      </c>
      <c r="ID92" s="12">
        <v>0</v>
      </c>
      <c r="IE92" s="37">
        <v>0</v>
      </c>
      <c r="IF92" s="36">
        <v>0</v>
      </c>
      <c r="IG92" s="12">
        <v>0</v>
      </c>
      <c r="IH92" s="37">
        <v>0</v>
      </c>
      <c r="II92" s="36">
        <v>0</v>
      </c>
      <c r="IJ92" s="12">
        <v>0</v>
      </c>
      <c r="IK92" s="37">
        <v>0</v>
      </c>
      <c r="IL92" s="36">
        <v>17</v>
      </c>
      <c r="IM92" s="12">
        <v>246</v>
      </c>
      <c r="IN92" s="37">
        <f t="shared" si="1020"/>
        <v>14470.588235294117</v>
      </c>
      <c r="IO92" s="36">
        <v>1</v>
      </c>
      <c r="IP92" s="12">
        <v>4</v>
      </c>
      <c r="IQ92" s="37">
        <f t="shared" ref="IQ92" si="1043">IP92/IO92*1000</f>
        <v>4000</v>
      </c>
      <c r="IR92" s="36">
        <v>60</v>
      </c>
      <c r="IS92" s="12">
        <v>2361</v>
      </c>
      <c r="IT92" s="37">
        <f t="shared" si="1021"/>
        <v>39350</v>
      </c>
      <c r="IU92" s="36">
        <v>1</v>
      </c>
      <c r="IV92" s="12">
        <v>38</v>
      </c>
      <c r="IW92" s="37">
        <f t="shared" si="1034"/>
        <v>38000</v>
      </c>
      <c r="IX92" s="36">
        <v>0</v>
      </c>
      <c r="IY92" s="12">
        <v>0</v>
      </c>
      <c r="IZ92" s="37">
        <v>0</v>
      </c>
      <c r="JA92" s="36">
        <v>0</v>
      </c>
      <c r="JB92" s="12">
        <v>0</v>
      </c>
      <c r="JC92" s="37">
        <v>0</v>
      </c>
      <c r="JD92" s="36">
        <v>1</v>
      </c>
      <c r="JE92" s="12">
        <v>0</v>
      </c>
      <c r="JF92" s="37">
        <f t="shared" si="1035"/>
        <v>0</v>
      </c>
      <c r="JG92" s="36">
        <v>4</v>
      </c>
      <c r="JH92" s="12">
        <v>54</v>
      </c>
      <c r="JI92" s="37">
        <f t="shared" si="1022"/>
        <v>13500</v>
      </c>
      <c r="JJ92" s="36">
        <v>0</v>
      </c>
      <c r="JK92" s="12">
        <v>0</v>
      </c>
      <c r="JL92" s="37">
        <v>0</v>
      </c>
      <c r="JM92" s="36">
        <v>0</v>
      </c>
      <c r="JN92" s="12">
        <v>0</v>
      </c>
      <c r="JO92" s="37">
        <v>0</v>
      </c>
      <c r="JP92" s="36">
        <v>0</v>
      </c>
      <c r="JQ92" s="12">
        <v>0</v>
      </c>
      <c r="JR92" s="37">
        <v>0</v>
      </c>
      <c r="JS92" s="36">
        <v>0</v>
      </c>
      <c r="JT92" s="12">
        <v>0</v>
      </c>
      <c r="JU92" s="37">
        <v>0</v>
      </c>
      <c r="JV92" s="36">
        <v>0</v>
      </c>
      <c r="JW92" s="12">
        <v>0</v>
      </c>
      <c r="JX92" s="37">
        <v>0</v>
      </c>
      <c r="JY92" s="36">
        <v>0</v>
      </c>
      <c r="JZ92" s="12">
        <v>0</v>
      </c>
      <c r="KA92" s="37">
        <v>0</v>
      </c>
      <c r="KB92" s="36">
        <v>0</v>
      </c>
      <c r="KC92" s="12">
        <v>0</v>
      </c>
      <c r="KD92" s="37">
        <v>0</v>
      </c>
      <c r="KE92" s="36"/>
      <c r="KF92" s="12"/>
      <c r="KG92" s="37"/>
      <c r="KH92" s="36">
        <v>7</v>
      </c>
      <c r="KI92" s="12">
        <v>37</v>
      </c>
      <c r="KJ92" s="37">
        <f t="shared" si="1027"/>
        <v>5285.7142857142853</v>
      </c>
      <c r="KK92" s="36">
        <v>0</v>
      </c>
      <c r="KL92" s="12">
        <v>0</v>
      </c>
      <c r="KM92" s="37">
        <f t="shared" si="1010"/>
        <v>0</v>
      </c>
      <c r="KN92" s="36">
        <v>24</v>
      </c>
      <c r="KO92" s="12">
        <v>734</v>
      </c>
      <c r="KP92" s="37">
        <f t="shared" si="1041"/>
        <v>30583.333333333332</v>
      </c>
      <c r="KQ92" s="36"/>
      <c r="KR92" s="12"/>
      <c r="KS92" s="37"/>
      <c r="KT92" s="36">
        <v>0</v>
      </c>
      <c r="KU92" s="12">
        <v>0</v>
      </c>
      <c r="KV92" s="37">
        <v>0</v>
      </c>
      <c r="KW92" s="36">
        <v>11</v>
      </c>
      <c r="KX92" s="12">
        <v>56</v>
      </c>
      <c r="KY92" s="37">
        <f t="shared" si="1036"/>
        <v>5090.909090909091</v>
      </c>
      <c r="KZ92" s="36">
        <v>0</v>
      </c>
      <c r="LA92" s="12">
        <v>0</v>
      </c>
      <c r="LB92" s="37">
        <v>0</v>
      </c>
      <c r="LC92" s="36">
        <v>0</v>
      </c>
      <c r="LD92" s="12">
        <v>0</v>
      </c>
      <c r="LE92" s="37">
        <v>0</v>
      </c>
      <c r="LF92" s="36">
        <v>0</v>
      </c>
      <c r="LG92" s="12">
        <v>0</v>
      </c>
      <c r="LH92" s="37">
        <v>0</v>
      </c>
      <c r="LI92" s="36">
        <v>27</v>
      </c>
      <c r="LJ92" s="12">
        <v>1050</v>
      </c>
      <c r="LK92" s="37">
        <f t="shared" si="1013"/>
        <v>38888.888888888883</v>
      </c>
      <c r="LL92" s="36">
        <v>7</v>
      </c>
      <c r="LM92" s="12">
        <v>293</v>
      </c>
      <c r="LN92" s="37">
        <f t="shared" si="1014"/>
        <v>41857.142857142855</v>
      </c>
      <c r="LO92" s="36">
        <v>0</v>
      </c>
      <c r="LP92" s="12">
        <v>0</v>
      </c>
      <c r="LQ92" s="37">
        <v>0</v>
      </c>
      <c r="LR92" s="36">
        <v>58</v>
      </c>
      <c r="LS92" s="12">
        <v>990</v>
      </c>
      <c r="LT92" s="37">
        <f t="shared" si="1029"/>
        <v>17068.96551724138</v>
      </c>
      <c r="LU92" s="36">
        <v>0</v>
      </c>
      <c r="LV92" s="12">
        <v>0</v>
      </c>
      <c r="LW92" s="37">
        <v>0</v>
      </c>
      <c r="LX92" s="36">
        <v>0</v>
      </c>
      <c r="LY92" s="12">
        <v>0</v>
      </c>
      <c r="LZ92" s="37">
        <v>0</v>
      </c>
      <c r="MA92" s="6" t="e">
        <f>L92+O92+R92+AA92+AG92+AP92+AS92+BB92+BH92+BK92+CC92+CF92+CI92+CX92+DJ92+DV92+DY92+EB92+EE92+EH92+EK92+EN92+EQ92+EW92+EZ92+FF92+FU92+GM92+HB92+HQ92+HW92+HZ92+IC92+II92+IL92+IO92+IR92+IU92+IX92+JD92+JG92+JM92+JP92+JV92+JY92+KH92+KN92+KT92+KW92+LF92+LI92+LL92+LR92+LU92+CO92+FC92+AM92+ET92+FO92+FR92+LO92+HT92+HN92+CU92+LC92+KZ92+KB92+JS92+JJ92+IF92+HK92+HH92+HE92+FX92+DG92+DD92+CR92+BZ92+BT92+BN92+BE92+AY92+AJ92+AD92+X92+JA92+GJ92+GG92+CL92+LX92+DA92+GA92+FI92+BW92+GY92+DS92+GD92+FL92+#REF!+GS92</f>
        <v>#REF!</v>
      </c>
      <c r="MB92" s="63" t="e">
        <f>M92+P92+S92+AB92+AH92+AQ92+AT92+BC92+BI92+BL92+CD92+CG92+CJ92+CY92+DK92+DW92+DZ92+EC92+EF92+EI92+EL92+EO92+ER92+EX92+FA92+FG92+FV92+GN92+HC92+HR92+HX92+IA92+ID92+IJ92+IM92+IP92+IS92+IV92+IY92+JE92+JH92+JN92+JQ92+JW92+JZ92+KI92+KO92+KU92+KX92+LG92+LJ92+LM92+LS92+LV92+CP92+FD92+AN92+EU92+FP92+FS92+LP92+HU92+HO92+CV92+LD92+LA92+KC92+JT92+JK92+IG92+HL92+HI92+HF92+FY92+DH92+DE92+CS92+CA92+BU92+BO92+BF92+AZ92+AK92+AE92+Y92+JB92+GK92+GH92+CM92+LY92+DB92+GB92+FJ92+BX92+GZ92+DT92+GE92+FM92+#REF!+GT92</f>
        <v>#REF!</v>
      </c>
      <c r="MC92" s="3"/>
      <c r="MD92" s="4"/>
      <c r="ME92" s="3"/>
      <c r="MF92" s="3"/>
      <c r="MG92" s="3"/>
      <c r="MH92" s="4"/>
      <c r="MI92" s="3"/>
      <c r="MJ92" s="3"/>
      <c r="MK92" s="3"/>
      <c r="ML92" s="4"/>
      <c r="MM92" s="3"/>
      <c r="MN92" s="3"/>
      <c r="MO92" s="1"/>
    </row>
    <row r="93" spans="1:428" x14ac:dyDescent="0.3">
      <c r="A93" s="52">
        <v>2010</v>
      </c>
      <c r="B93" s="53" t="s">
        <v>14</v>
      </c>
      <c r="C93" s="36"/>
      <c r="D93" s="12"/>
      <c r="E93" s="37"/>
      <c r="F93" s="36">
        <v>0</v>
      </c>
      <c r="G93" s="12">
        <v>0</v>
      </c>
      <c r="H93" s="37">
        <f t="shared" si="988"/>
        <v>0</v>
      </c>
      <c r="I93" s="36"/>
      <c r="J93" s="12"/>
      <c r="K93" s="37"/>
      <c r="L93" s="36">
        <v>1</v>
      </c>
      <c r="M93" s="12">
        <v>3</v>
      </c>
      <c r="N93" s="37">
        <f t="shared" ref="N93" si="1044">M93/L93*1000</f>
        <v>3000</v>
      </c>
      <c r="O93" s="36">
        <v>18</v>
      </c>
      <c r="P93" s="12">
        <v>782</v>
      </c>
      <c r="Q93" s="37">
        <f t="shared" si="989"/>
        <v>43444.444444444445</v>
      </c>
      <c r="R93" s="36">
        <v>7</v>
      </c>
      <c r="S93" s="12">
        <v>151</v>
      </c>
      <c r="T93" s="37">
        <f t="shared" si="1016"/>
        <v>21571.428571428572</v>
      </c>
      <c r="U93" s="36">
        <v>0</v>
      </c>
      <c r="V93" s="12">
        <v>0</v>
      </c>
      <c r="W93" s="37">
        <f t="shared" si="990"/>
        <v>0</v>
      </c>
      <c r="X93" s="36">
        <v>0</v>
      </c>
      <c r="Y93" s="12">
        <v>0</v>
      </c>
      <c r="Z93" s="37">
        <v>0</v>
      </c>
      <c r="AA93" s="36">
        <v>0</v>
      </c>
      <c r="AB93" s="12">
        <v>0</v>
      </c>
      <c r="AC93" s="37">
        <v>0</v>
      </c>
      <c r="AD93" s="36">
        <v>0</v>
      </c>
      <c r="AE93" s="12">
        <v>0</v>
      </c>
      <c r="AF93" s="37">
        <v>0</v>
      </c>
      <c r="AG93" s="36">
        <v>279</v>
      </c>
      <c r="AH93" s="12">
        <v>9036</v>
      </c>
      <c r="AI93" s="37">
        <f t="shared" si="991"/>
        <v>32387.096774193553</v>
      </c>
      <c r="AJ93" s="36">
        <v>0</v>
      </c>
      <c r="AK93" s="12">
        <v>0</v>
      </c>
      <c r="AL93" s="37">
        <v>0</v>
      </c>
      <c r="AM93" s="36">
        <v>0</v>
      </c>
      <c r="AN93" s="12">
        <v>0</v>
      </c>
      <c r="AO93" s="37">
        <v>0</v>
      </c>
      <c r="AP93" s="36">
        <v>0</v>
      </c>
      <c r="AQ93" s="12">
        <v>0</v>
      </c>
      <c r="AR93" s="37">
        <v>0</v>
      </c>
      <c r="AS93" s="36">
        <v>0</v>
      </c>
      <c r="AT93" s="12">
        <v>0</v>
      </c>
      <c r="AU93" s="37">
        <v>0</v>
      </c>
      <c r="AV93" s="36">
        <v>0</v>
      </c>
      <c r="AW93" s="12">
        <v>0</v>
      </c>
      <c r="AX93" s="37">
        <f t="shared" si="992"/>
        <v>0</v>
      </c>
      <c r="AY93" s="36">
        <v>0</v>
      </c>
      <c r="AZ93" s="12">
        <v>0</v>
      </c>
      <c r="BA93" s="37">
        <v>0</v>
      </c>
      <c r="BB93" s="36">
        <v>0</v>
      </c>
      <c r="BC93" s="12">
        <v>0</v>
      </c>
      <c r="BD93" s="37">
        <v>0</v>
      </c>
      <c r="BE93" s="36">
        <v>0</v>
      </c>
      <c r="BF93" s="12">
        <v>0</v>
      </c>
      <c r="BG93" s="37">
        <v>0</v>
      </c>
      <c r="BH93" s="36">
        <v>0</v>
      </c>
      <c r="BI93" s="12">
        <v>0</v>
      </c>
      <c r="BJ93" s="37">
        <v>0</v>
      </c>
      <c r="BK93" s="36">
        <v>55</v>
      </c>
      <c r="BL93" s="12">
        <v>924</v>
      </c>
      <c r="BM93" s="37">
        <f t="shared" si="993"/>
        <v>16800</v>
      </c>
      <c r="BN93" s="36">
        <v>0</v>
      </c>
      <c r="BO93" s="12">
        <v>0</v>
      </c>
      <c r="BP93" s="37">
        <v>0</v>
      </c>
      <c r="BQ93" s="36">
        <v>0</v>
      </c>
      <c r="BR93" s="12">
        <v>0</v>
      </c>
      <c r="BS93" s="37">
        <f t="shared" si="994"/>
        <v>0</v>
      </c>
      <c r="BT93" s="36">
        <v>0</v>
      </c>
      <c r="BU93" s="12">
        <v>0</v>
      </c>
      <c r="BV93" s="37">
        <v>0</v>
      </c>
      <c r="BW93" s="36">
        <v>0</v>
      </c>
      <c r="BX93" s="12">
        <v>0</v>
      </c>
      <c r="BY93" s="37">
        <v>0</v>
      </c>
      <c r="BZ93" s="36">
        <v>0</v>
      </c>
      <c r="CA93" s="12">
        <v>0</v>
      </c>
      <c r="CB93" s="37">
        <v>0</v>
      </c>
      <c r="CC93" s="36">
        <v>0</v>
      </c>
      <c r="CD93" s="12">
        <v>0</v>
      </c>
      <c r="CE93" s="37">
        <v>0</v>
      </c>
      <c r="CF93" s="36">
        <v>6</v>
      </c>
      <c r="CG93" s="12">
        <v>168</v>
      </c>
      <c r="CH93" s="37">
        <f t="shared" si="1038"/>
        <v>28000</v>
      </c>
      <c r="CI93" s="36">
        <v>0</v>
      </c>
      <c r="CJ93" s="12">
        <v>0</v>
      </c>
      <c r="CK93" s="37">
        <v>0</v>
      </c>
      <c r="CL93" s="36">
        <v>0</v>
      </c>
      <c r="CM93" s="12">
        <v>0</v>
      </c>
      <c r="CN93" s="37">
        <v>0</v>
      </c>
      <c r="CO93" s="36">
        <v>0</v>
      </c>
      <c r="CP93" s="12">
        <v>0</v>
      </c>
      <c r="CQ93" s="37">
        <v>0</v>
      </c>
      <c r="CR93" s="36">
        <v>0</v>
      </c>
      <c r="CS93" s="12">
        <v>0</v>
      </c>
      <c r="CT93" s="37">
        <v>0</v>
      </c>
      <c r="CU93" s="36">
        <v>0</v>
      </c>
      <c r="CV93" s="12">
        <v>0</v>
      </c>
      <c r="CW93" s="37">
        <v>0</v>
      </c>
      <c r="CX93" s="36">
        <v>7</v>
      </c>
      <c r="CY93" s="12">
        <v>85</v>
      </c>
      <c r="CZ93" s="37">
        <f t="shared" si="996"/>
        <v>12142.857142857143</v>
      </c>
      <c r="DA93" s="36">
        <v>0</v>
      </c>
      <c r="DB93" s="12">
        <v>0</v>
      </c>
      <c r="DC93" s="37">
        <v>0</v>
      </c>
      <c r="DD93" s="36">
        <v>50</v>
      </c>
      <c r="DE93" s="12">
        <v>1227</v>
      </c>
      <c r="DF93" s="37">
        <f t="shared" si="997"/>
        <v>24540</v>
      </c>
      <c r="DG93" s="36">
        <v>0</v>
      </c>
      <c r="DH93" s="12">
        <v>0</v>
      </c>
      <c r="DI93" s="37">
        <v>0</v>
      </c>
      <c r="DJ93" s="36">
        <v>0</v>
      </c>
      <c r="DK93" s="12">
        <v>0</v>
      </c>
      <c r="DL93" s="37">
        <v>0</v>
      </c>
      <c r="DM93" s="36"/>
      <c r="DN93" s="12"/>
      <c r="DO93" s="37"/>
      <c r="DP93" s="36"/>
      <c r="DQ93" s="12"/>
      <c r="DR93" s="37"/>
      <c r="DS93" s="36">
        <v>0</v>
      </c>
      <c r="DT93" s="12">
        <v>0</v>
      </c>
      <c r="DU93" s="37">
        <f t="shared" si="1030"/>
        <v>0</v>
      </c>
      <c r="DV93" s="36">
        <v>1</v>
      </c>
      <c r="DW93" s="12">
        <v>2</v>
      </c>
      <c r="DX93" s="37">
        <f t="shared" si="1039"/>
        <v>2000</v>
      </c>
      <c r="DY93" s="36">
        <v>0</v>
      </c>
      <c r="DZ93" s="12">
        <v>0</v>
      </c>
      <c r="EA93" s="37">
        <v>0</v>
      </c>
      <c r="EB93" s="36">
        <v>86</v>
      </c>
      <c r="EC93" s="12">
        <v>446</v>
      </c>
      <c r="ED93" s="37">
        <f t="shared" si="999"/>
        <v>5186.0465116279074</v>
      </c>
      <c r="EE93" s="36">
        <v>0</v>
      </c>
      <c r="EF93" s="12">
        <v>0</v>
      </c>
      <c r="EG93" s="37">
        <v>0</v>
      </c>
      <c r="EH93" s="36">
        <v>0</v>
      </c>
      <c r="EI93" s="12">
        <v>0</v>
      </c>
      <c r="EJ93" s="37">
        <v>0</v>
      </c>
      <c r="EK93" s="36">
        <v>0</v>
      </c>
      <c r="EL93" s="12">
        <v>0</v>
      </c>
      <c r="EM93" s="37">
        <v>0</v>
      </c>
      <c r="EN93" s="36">
        <v>7</v>
      </c>
      <c r="EO93" s="12">
        <v>691</v>
      </c>
      <c r="EP93" s="37">
        <f t="shared" si="1033"/>
        <v>98714.28571428571</v>
      </c>
      <c r="EQ93" s="36">
        <v>129</v>
      </c>
      <c r="ER93" s="12">
        <v>4202</v>
      </c>
      <c r="ES93" s="37">
        <f t="shared" si="1001"/>
        <v>32573.64341085271</v>
      </c>
      <c r="ET93" s="36">
        <v>0</v>
      </c>
      <c r="EU93" s="12">
        <v>0</v>
      </c>
      <c r="EV93" s="37">
        <v>0</v>
      </c>
      <c r="EW93" s="36">
        <v>0</v>
      </c>
      <c r="EX93" s="12">
        <v>0</v>
      </c>
      <c r="EY93" s="37">
        <v>0</v>
      </c>
      <c r="EZ93" s="36">
        <v>0</v>
      </c>
      <c r="FA93" s="12">
        <v>0</v>
      </c>
      <c r="FB93" s="37">
        <v>0</v>
      </c>
      <c r="FC93" s="36">
        <v>0</v>
      </c>
      <c r="FD93" s="12">
        <v>0</v>
      </c>
      <c r="FE93" s="37">
        <v>0</v>
      </c>
      <c r="FF93" s="36">
        <v>2</v>
      </c>
      <c r="FG93" s="12">
        <v>37</v>
      </c>
      <c r="FH93" s="37">
        <f t="shared" ref="FH93:FH95" si="1045">FG93/FF93*1000</f>
        <v>18500</v>
      </c>
      <c r="FI93" s="36">
        <v>0</v>
      </c>
      <c r="FJ93" s="12">
        <v>0</v>
      </c>
      <c r="FK93" s="37">
        <v>0</v>
      </c>
      <c r="FL93" s="36">
        <v>0</v>
      </c>
      <c r="FM93" s="12">
        <v>0</v>
      </c>
      <c r="FN93" s="37">
        <v>0</v>
      </c>
      <c r="FO93" s="36">
        <v>0</v>
      </c>
      <c r="FP93" s="12">
        <v>0</v>
      </c>
      <c r="FQ93" s="37">
        <v>0</v>
      </c>
      <c r="FR93" s="36">
        <v>0</v>
      </c>
      <c r="FS93" s="12">
        <v>0</v>
      </c>
      <c r="FT93" s="37">
        <v>0</v>
      </c>
      <c r="FU93" s="36">
        <v>0</v>
      </c>
      <c r="FV93" s="12">
        <v>0</v>
      </c>
      <c r="FW93" s="37">
        <v>0</v>
      </c>
      <c r="FX93" s="36">
        <v>0</v>
      </c>
      <c r="FY93" s="12">
        <v>0</v>
      </c>
      <c r="FZ93" s="37">
        <v>0</v>
      </c>
      <c r="GA93" s="36">
        <v>0</v>
      </c>
      <c r="GB93" s="12">
        <v>0</v>
      </c>
      <c r="GC93" s="37">
        <v>0</v>
      </c>
      <c r="GD93" s="36">
        <v>0</v>
      </c>
      <c r="GE93" s="12">
        <v>0</v>
      </c>
      <c r="GF93" s="37">
        <v>0</v>
      </c>
      <c r="GG93" s="36">
        <v>0</v>
      </c>
      <c r="GH93" s="12">
        <v>0</v>
      </c>
      <c r="GI93" s="37">
        <v>0</v>
      </c>
      <c r="GJ93" s="36">
        <v>0</v>
      </c>
      <c r="GK93" s="12">
        <v>0</v>
      </c>
      <c r="GL93" s="37">
        <v>0</v>
      </c>
      <c r="GM93" s="36">
        <v>0</v>
      </c>
      <c r="GN93" s="12">
        <v>0</v>
      </c>
      <c r="GO93" s="37">
        <v>0</v>
      </c>
      <c r="GP93" s="36">
        <v>0</v>
      </c>
      <c r="GQ93" s="12">
        <v>0</v>
      </c>
      <c r="GR93" s="37">
        <f t="shared" si="1004"/>
        <v>0</v>
      </c>
      <c r="GS93" s="36">
        <v>0</v>
      </c>
      <c r="GT93" s="12">
        <v>0</v>
      </c>
      <c r="GU93" s="37">
        <f t="shared" si="1005"/>
        <v>0</v>
      </c>
      <c r="GV93" s="36">
        <v>0</v>
      </c>
      <c r="GW93" s="12">
        <v>0</v>
      </c>
      <c r="GX93" s="37">
        <f t="shared" si="1006"/>
        <v>0</v>
      </c>
      <c r="GY93" s="36">
        <v>0</v>
      </c>
      <c r="GZ93" s="12">
        <v>0</v>
      </c>
      <c r="HA93" s="37">
        <v>0</v>
      </c>
      <c r="HB93" s="36">
        <v>0</v>
      </c>
      <c r="HC93" s="12">
        <v>0</v>
      </c>
      <c r="HD93" s="37">
        <v>0</v>
      </c>
      <c r="HE93" s="36">
        <v>0</v>
      </c>
      <c r="HF93" s="12">
        <v>0</v>
      </c>
      <c r="HG93" s="37">
        <v>0</v>
      </c>
      <c r="HH93" s="36">
        <v>0</v>
      </c>
      <c r="HI93" s="12">
        <v>0</v>
      </c>
      <c r="HJ93" s="37">
        <v>0</v>
      </c>
      <c r="HK93" s="36">
        <v>0</v>
      </c>
      <c r="HL93" s="12">
        <v>0</v>
      </c>
      <c r="HM93" s="37">
        <v>0</v>
      </c>
      <c r="HN93" s="36">
        <v>0</v>
      </c>
      <c r="HO93" s="12">
        <v>0</v>
      </c>
      <c r="HP93" s="37">
        <v>0</v>
      </c>
      <c r="HQ93" s="36">
        <v>0</v>
      </c>
      <c r="HR93" s="12">
        <v>0</v>
      </c>
      <c r="HS93" s="37">
        <v>0</v>
      </c>
      <c r="HT93" s="36">
        <v>0</v>
      </c>
      <c r="HU93" s="12">
        <v>0</v>
      </c>
      <c r="HV93" s="37">
        <v>0</v>
      </c>
      <c r="HW93" s="36">
        <v>2</v>
      </c>
      <c r="HX93" s="12">
        <v>72</v>
      </c>
      <c r="HY93" s="37">
        <f t="shared" si="1007"/>
        <v>36000</v>
      </c>
      <c r="HZ93" s="36">
        <v>1</v>
      </c>
      <c r="IA93" s="12">
        <v>0</v>
      </c>
      <c r="IB93" s="37">
        <v>0</v>
      </c>
      <c r="IC93" s="36">
        <v>0</v>
      </c>
      <c r="ID93" s="12">
        <v>0</v>
      </c>
      <c r="IE93" s="37">
        <v>0</v>
      </c>
      <c r="IF93" s="36">
        <v>0</v>
      </c>
      <c r="IG93" s="12">
        <v>0</v>
      </c>
      <c r="IH93" s="37">
        <v>0</v>
      </c>
      <c r="II93" s="36">
        <v>0</v>
      </c>
      <c r="IJ93" s="12">
        <v>0</v>
      </c>
      <c r="IK93" s="37">
        <v>0</v>
      </c>
      <c r="IL93" s="36">
        <v>0</v>
      </c>
      <c r="IM93" s="12">
        <v>0</v>
      </c>
      <c r="IN93" s="37">
        <v>0</v>
      </c>
      <c r="IO93" s="36">
        <v>0</v>
      </c>
      <c r="IP93" s="12">
        <v>0</v>
      </c>
      <c r="IQ93" s="37">
        <v>0</v>
      </c>
      <c r="IR93" s="36">
        <v>8</v>
      </c>
      <c r="IS93" s="12">
        <v>270</v>
      </c>
      <c r="IT93" s="37">
        <f t="shared" si="1021"/>
        <v>33750</v>
      </c>
      <c r="IU93" s="36">
        <v>0</v>
      </c>
      <c r="IV93" s="12">
        <v>0</v>
      </c>
      <c r="IW93" s="37">
        <v>0</v>
      </c>
      <c r="IX93" s="36">
        <v>0</v>
      </c>
      <c r="IY93" s="12">
        <v>0</v>
      </c>
      <c r="IZ93" s="37">
        <v>0</v>
      </c>
      <c r="JA93" s="36">
        <v>0</v>
      </c>
      <c r="JB93" s="12">
        <v>0</v>
      </c>
      <c r="JC93" s="37">
        <v>0</v>
      </c>
      <c r="JD93" s="36">
        <v>0</v>
      </c>
      <c r="JE93" s="12">
        <v>0</v>
      </c>
      <c r="JF93" s="37">
        <v>0</v>
      </c>
      <c r="JG93" s="36">
        <v>4</v>
      </c>
      <c r="JH93" s="12">
        <v>60</v>
      </c>
      <c r="JI93" s="37">
        <f t="shared" si="1022"/>
        <v>15000</v>
      </c>
      <c r="JJ93" s="36">
        <v>0</v>
      </c>
      <c r="JK93" s="12">
        <v>0</v>
      </c>
      <c r="JL93" s="37">
        <v>0</v>
      </c>
      <c r="JM93" s="36">
        <v>0</v>
      </c>
      <c r="JN93" s="12">
        <v>0</v>
      </c>
      <c r="JO93" s="37">
        <v>0</v>
      </c>
      <c r="JP93" s="36">
        <v>0</v>
      </c>
      <c r="JQ93" s="12">
        <v>0</v>
      </c>
      <c r="JR93" s="37">
        <v>0</v>
      </c>
      <c r="JS93" s="36">
        <v>0</v>
      </c>
      <c r="JT93" s="12">
        <v>0</v>
      </c>
      <c r="JU93" s="37">
        <v>0</v>
      </c>
      <c r="JV93" s="36">
        <v>0</v>
      </c>
      <c r="JW93" s="12">
        <v>0</v>
      </c>
      <c r="JX93" s="37">
        <v>0</v>
      </c>
      <c r="JY93" s="36">
        <v>0</v>
      </c>
      <c r="JZ93" s="12">
        <v>0</v>
      </c>
      <c r="KA93" s="37">
        <v>0</v>
      </c>
      <c r="KB93" s="36">
        <v>0</v>
      </c>
      <c r="KC93" s="12">
        <v>0</v>
      </c>
      <c r="KD93" s="37">
        <v>0</v>
      </c>
      <c r="KE93" s="36"/>
      <c r="KF93" s="12"/>
      <c r="KG93" s="37"/>
      <c r="KH93" s="36">
        <v>4</v>
      </c>
      <c r="KI93" s="12">
        <v>10</v>
      </c>
      <c r="KJ93" s="37">
        <f t="shared" si="1027"/>
        <v>2500</v>
      </c>
      <c r="KK93" s="36">
        <v>0</v>
      </c>
      <c r="KL93" s="12">
        <v>0</v>
      </c>
      <c r="KM93" s="37">
        <f t="shared" si="1010"/>
        <v>0</v>
      </c>
      <c r="KN93" s="36">
        <v>11</v>
      </c>
      <c r="KO93" s="12">
        <v>325</v>
      </c>
      <c r="KP93" s="37">
        <f t="shared" si="1041"/>
        <v>29545.454545454548</v>
      </c>
      <c r="KQ93" s="36"/>
      <c r="KR93" s="12"/>
      <c r="KS93" s="37"/>
      <c r="KT93" s="36">
        <v>0</v>
      </c>
      <c r="KU93" s="12">
        <v>0</v>
      </c>
      <c r="KV93" s="37">
        <v>0</v>
      </c>
      <c r="KW93" s="36">
        <v>1</v>
      </c>
      <c r="KX93" s="12">
        <v>1</v>
      </c>
      <c r="KY93" s="37">
        <f t="shared" si="1036"/>
        <v>1000</v>
      </c>
      <c r="KZ93" s="36">
        <v>0</v>
      </c>
      <c r="LA93" s="12">
        <v>0</v>
      </c>
      <c r="LB93" s="37">
        <v>0</v>
      </c>
      <c r="LC93" s="36">
        <v>0</v>
      </c>
      <c r="LD93" s="12">
        <v>0</v>
      </c>
      <c r="LE93" s="37">
        <v>0</v>
      </c>
      <c r="LF93" s="36">
        <v>0</v>
      </c>
      <c r="LG93" s="12">
        <v>0</v>
      </c>
      <c r="LH93" s="37">
        <v>0</v>
      </c>
      <c r="LI93" s="36">
        <v>64</v>
      </c>
      <c r="LJ93" s="12">
        <v>4039</v>
      </c>
      <c r="LK93" s="37">
        <f t="shared" si="1013"/>
        <v>63109.375</v>
      </c>
      <c r="LL93" s="36">
        <v>50</v>
      </c>
      <c r="LM93" s="12">
        <v>586</v>
      </c>
      <c r="LN93" s="37">
        <f t="shared" si="1014"/>
        <v>11720</v>
      </c>
      <c r="LO93" s="36">
        <v>0</v>
      </c>
      <c r="LP93" s="12">
        <v>0</v>
      </c>
      <c r="LQ93" s="37">
        <v>0</v>
      </c>
      <c r="LR93" s="36">
        <v>0</v>
      </c>
      <c r="LS93" s="12">
        <v>0</v>
      </c>
      <c r="LT93" s="37">
        <v>0</v>
      </c>
      <c r="LU93" s="36">
        <v>0</v>
      </c>
      <c r="LV93" s="12">
        <v>0</v>
      </c>
      <c r="LW93" s="37">
        <v>0</v>
      </c>
      <c r="LX93" s="36">
        <v>0</v>
      </c>
      <c r="LY93" s="12">
        <v>0</v>
      </c>
      <c r="LZ93" s="37">
        <v>0</v>
      </c>
      <c r="MA93" s="6" t="e">
        <f>L93+O93+R93+AA93+AG93+AP93+AS93+BB93+BH93+BK93+CC93+CF93+CI93+CX93+DJ93+DV93+DY93+EB93+EE93+EH93+EK93+EN93+EQ93+EW93+EZ93+FF93+FU93+GM93+HB93+HQ93+HW93+HZ93+IC93+II93+IL93+IO93+IR93+IU93+IX93+JD93+JG93+JM93+JP93+JV93+JY93+KH93+KN93+KT93+KW93+LF93+LI93+LL93+LR93+LU93+CO93+FC93+AM93+ET93+FO93+FR93+LO93+HT93+HN93+CU93+LC93+KZ93+KB93+JS93+JJ93+IF93+HK93+HH93+HE93+FX93+DG93+DD93+CR93+BZ93+BT93+BN93+BE93+AY93+AJ93+AD93+X93+JA93+GJ93+GG93+CL93+LX93+DA93+GA93+FI93+BW93+GY93+DS93+GD93+FL93+#REF!+GS93</f>
        <v>#REF!</v>
      </c>
      <c r="MB93" s="63" t="e">
        <f>M93+P93+S93+AB93+AH93+AQ93+AT93+BC93+BI93+BL93+CD93+CG93+CJ93+CY93+DK93+DW93+DZ93+EC93+EF93+EI93+EL93+EO93+ER93+EX93+FA93+FG93+FV93+GN93+HC93+HR93+HX93+IA93+ID93+IJ93+IM93+IP93+IS93+IV93+IY93+JE93+JH93+JN93+JQ93+JW93+JZ93+KI93+KO93+KU93+KX93+LG93+LJ93+LM93+LS93+LV93+CP93+FD93+AN93+EU93+FP93+FS93+LP93+HU93+HO93+CV93+LD93+LA93+KC93+JT93+JK93+IG93+HL93+HI93+HF93+FY93+DH93+DE93+CS93+CA93+BU93+BO93+BF93+AZ93+AK93+AE93+Y93+JB93+GK93+GH93+CM93+LY93+DB93+GB93+FJ93+BX93+GZ93+DT93+GE93+FM93+#REF!+GT93</f>
        <v>#REF!</v>
      </c>
      <c r="MC93" s="3"/>
      <c r="MD93" s="4"/>
      <c r="ME93" s="3"/>
      <c r="MF93" s="3"/>
      <c r="MG93" s="3"/>
      <c r="MH93" s="4"/>
      <c r="MI93" s="3"/>
      <c r="MJ93" s="3"/>
      <c r="MK93" s="3"/>
      <c r="ML93" s="4"/>
      <c r="MM93" s="3"/>
      <c r="MN93" s="3"/>
      <c r="MO93" s="1"/>
    </row>
    <row r="94" spans="1:428" x14ac:dyDescent="0.3">
      <c r="A94" s="52">
        <v>2010</v>
      </c>
      <c r="B94" s="53" t="s">
        <v>15</v>
      </c>
      <c r="C94" s="36"/>
      <c r="D94" s="12"/>
      <c r="E94" s="37"/>
      <c r="F94" s="36">
        <v>0</v>
      </c>
      <c r="G94" s="12">
        <v>0</v>
      </c>
      <c r="H94" s="37">
        <f t="shared" si="988"/>
        <v>0</v>
      </c>
      <c r="I94" s="36"/>
      <c r="J94" s="12"/>
      <c r="K94" s="37"/>
      <c r="L94" s="36">
        <v>0</v>
      </c>
      <c r="M94" s="12">
        <v>0</v>
      </c>
      <c r="N94" s="37">
        <v>0</v>
      </c>
      <c r="O94" s="36">
        <v>42</v>
      </c>
      <c r="P94" s="12">
        <v>931</v>
      </c>
      <c r="Q94" s="37">
        <f t="shared" si="989"/>
        <v>22166.666666666668</v>
      </c>
      <c r="R94" s="36">
        <v>5</v>
      </c>
      <c r="S94" s="12">
        <v>112</v>
      </c>
      <c r="T94" s="37">
        <f t="shared" si="1016"/>
        <v>22400</v>
      </c>
      <c r="U94" s="36">
        <v>0</v>
      </c>
      <c r="V94" s="12">
        <v>0</v>
      </c>
      <c r="W94" s="37">
        <f t="shared" si="990"/>
        <v>0</v>
      </c>
      <c r="X94" s="36">
        <v>0</v>
      </c>
      <c r="Y94" s="12">
        <v>0</v>
      </c>
      <c r="Z94" s="37">
        <v>0</v>
      </c>
      <c r="AA94" s="36">
        <v>0</v>
      </c>
      <c r="AB94" s="12">
        <v>0</v>
      </c>
      <c r="AC94" s="37">
        <v>0</v>
      </c>
      <c r="AD94" s="36">
        <v>0</v>
      </c>
      <c r="AE94" s="12">
        <v>0</v>
      </c>
      <c r="AF94" s="37">
        <v>0</v>
      </c>
      <c r="AG94" s="36">
        <v>244</v>
      </c>
      <c r="AH94" s="12">
        <v>7817</v>
      </c>
      <c r="AI94" s="37">
        <f t="shared" si="991"/>
        <v>32036.885245901638</v>
      </c>
      <c r="AJ94" s="36">
        <v>0</v>
      </c>
      <c r="AK94" s="12">
        <v>0</v>
      </c>
      <c r="AL94" s="37">
        <v>0</v>
      </c>
      <c r="AM94" s="36">
        <v>0</v>
      </c>
      <c r="AN94" s="12">
        <v>0</v>
      </c>
      <c r="AO94" s="37">
        <v>0</v>
      </c>
      <c r="AP94" s="36">
        <v>0</v>
      </c>
      <c r="AQ94" s="12">
        <v>0</v>
      </c>
      <c r="AR94" s="37">
        <v>0</v>
      </c>
      <c r="AS94" s="36">
        <v>0</v>
      </c>
      <c r="AT94" s="12">
        <v>0</v>
      </c>
      <c r="AU94" s="37">
        <v>0</v>
      </c>
      <c r="AV94" s="36">
        <v>0</v>
      </c>
      <c r="AW94" s="12">
        <v>0</v>
      </c>
      <c r="AX94" s="37">
        <f t="shared" si="992"/>
        <v>0</v>
      </c>
      <c r="AY94" s="36">
        <v>0</v>
      </c>
      <c r="AZ94" s="12">
        <v>0</v>
      </c>
      <c r="BA94" s="37">
        <v>0</v>
      </c>
      <c r="BB94" s="36">
        <v>0</v>
      </c>
      <c r="BC94" s="12">
        <v>0</v>
      </c>
      <c r="BD94" s="37">
        <v>0</v>
      </c>
      <c r="BE94" s="36">
        <v>0</v>
      </c>
      <c r="BF94" s="12">
        <v>0</v>
      </c>
      <c r="BG94" s="37">
        <v>0</v>
      </c>
      <c r="BH94" s="36">
        <v>0</v>
      </c>
      <c r="BI94" s="12">
        <v>0</v>
      </c>
      <c r="BJ94" s="37">
        <v>0</v>
      </c>
      <c r="BK94" s="36">
        <v>1</v>
      </c>
      <c r="BL94" s="12">
        <v>5</v>
      </c>
      <c r="BM94" s="37">
        <f t="shared" si="993"/>
        <v>5000</v>
      </c>
      <c r="BN94" s="36">
        <v>0</v>
      </c>
      <c r="BO94" s="12">
        <v>0</v>
      </c>
      <c r="BP94" s="37">
        <v>0</v>
      </c>
      <c r="BQ94" s="36">
        <v>0</v>
      </c>
      <c r="BR94" s="12">
        <v>0</v>
      </c>
      <c r="BS94" s="37">
        <f t="shared" si="994"/>
        <v>0</v>
      </c>
      <c r="BT94" s="36">
        <v>0</v>
      </c>
      <c r="BU94" s="12">
        <v>0</v>
      </c>
      <c r="BV94" s="37">
        <v>0</v>
      </c>
      <c r="BW94" s="36">
        <v>0</v>
      </c>
      <c r="BX94" s="12">
        <v>0</v>
      </c>
      <c r="BY94" s="37">
        <v>0</v>
      </c>
      <c r="BZ94" s="36">
        <v>0</v>
      </c>
      <c r="CA94" s="12">
        <v>0</v>
      </c>
      <c r="CB94" s="37">
        <v>0</v>
      </c>
      <c r="CC94" s="36">
        <v>0</v>
      </c>
      <c r="CD94" s="12">
        <v>0</v>
      </c>
      <c r="CE94" s="37">
        <v>0</v>
      </c>
      <c r="CF94" s="36">
        <v>0</v>
      </c>
      <c r="CG94" s="12">
        <v>0</v>
      </c>
      <c r="CH94" s="37">
        <v>0</v>
      </c>
      <c r="CI94" s="36">
        <v>0</v>
      </c>
      <c r="CJ94" s="12">
        <v>0</v>
      </c>
      <c r="CK94" s="37">
        <v>0</v>
      </c>
      <c r="CL94" s="36">
        <v>0</v>
      </c>
      <c r="CM94" s="12">
        <v>0</v>
      </c>
      <c r="CN94" s="37">
        <v>0</v>
      </c>
      <c r="CO94" s="36">
        <v>0</v>
      </c>
      <c r="CP94" s="12">
        <v>0</v>
      </c>
      <c r="CQ94" s="37">
        <v>0</v>
      </c>
      <c r="CR94" s="36">
        <v>0</v>
      </c>
      <c r="CS94" s="12">
        <v>0</v>
      </c>
      <c r="CT94" s="37">
        <v>0</v>
      </c>
      <c r="CU94" s="36">
        <v>0</v>
      </c>
      <c r="CV94" s="12">
        <v>0</v>
      </c>
      <c r="CW94" s="37">
        <v>0</v>
      </c>
      <c r="CX94" s="36">
        <v>24</v>
      </c>
      <c r="CY94" s="12">
        <v>409</v>
      </c>
      <c r="CZ94" s="37">
        <f t="shared" si="996"/>
        <v>17041.666666666668</v>
      </c>
      <c r="DA94" s="36">
        <v>0</v>
      </c>
      <c r="DB94" s="12">
        <v>0</v>
      </c>
      <c r="DC94" s="37">
        <v>0</v>
      </c>
      <c r="DD94" s="36">
        <v>75</v>
      </c>
      <c r="DE94" s="12">
        <v>1404</v>
      </c>
      <c r="DF94" s="37">
        <f t="shared" si="997"/>
        <v>18720</v>
      </c>
      <c r="DG94" s="36">
        <v>0</v>
      </c>
      <c r="DH94" s="12">
        <v>0</v>
      </c>
      <c r="DI94" s="37">
        <v>0</v>
      </c>
      <c r="DJ94" s="36">
        <v>0</v>
      </c>
      <c r="DK94" s="12">
        <v>0</v>
      </c>
      <c r="DL94" s="37">
        <v>0</v>
      </c>
      <c r="DM94" s="36"/>
      <c r="DN94" s="12"/>
      <c r="DO94" s="37"/>
      <c r="DP94" s="36"/>
      <c r="DQ94" s="12"/>
      <c r="DR94" s="37"/>
      <c r="DS94" s="36">
        <v>0</v>
      </c>
      <c r="DT94" s="12">
        <v>0</v>
      </c>
      <c r="DU94" s="37">
        <f t="shared" si="1030"/>
        <v>0</v>
      </c>
      <c r="DV94" s="36">
        <v>0</v>
      </c>
      <c r="DW94" s="12">
        <v>0</v>
      </c>
      <c r="DX94" s="37">
        <v>0</v>
      </c>
      <c r="DY94" s="36">
        <v>3</v>
      </c>
      <c r="DZ94" s="12">
        <v>66</v>
      </c>
      <c r="EA94" s="37">
        <f t="shared" ref="EA94:EA95" si="1046">DZ94/DY94*1000</f>
        <v>22000</v>
      </c>
      <c r="EB94" s="36">
        <v>4</v>
      </c>
      <c r="EC94" s="12">
        <v>84</v>
      </c>
      <c r="ED94" s="37">
        <f t="shared" si="999"/>
        <v>21000</v>
      </c>
      <c r="EE94" s="36">
        <v>0</v>
      </c>
      <c r="EF94" s="12">
        <v>0</v>
      </c>
      <c r="EG94" s="37">
        <v>0</v>
      </c>
      <c r="EH94" s="36">
        <v>0</v>
      </c>
      <c r="EI94" s="12">
        <v>0</v>
      </c>
      <c r="EJ94" s="37">
        <v>0</v>
      </c>
      <c r="EK94" s="36">
        <v>0</v>
      </c>
      <c r="EL94" s="12">
        <v>0</v>
      </c>
      <c r="EM94" s="37">
        <v>0</v>
      </c>
      <c r="EN94" s="36">
        <v>25</v>
      </c>
      <c r="EO94" s="12">
        <v>444</v>
      </c>
      <c r="EP94" s="37">
        <f t="shared" si="1033"/>
        <v>17760</v>
      </c>
      <c r="EQ94" s="36">
        <v>74</v>
      </c>
      <c r="ER94" s="12">
        <v>2732</v>
      </c>
      <c r="ES94" s="37">
        <f t="shared" si="1001"/>
        <v>36918.91891891892</v>
      </c>
      <c r="ET94" s="36">
        <v>0</v>
      </c>
      <c r="EU94" s="12">
        <v>0</v>
      </c>
      <c r="EV94" s="37">
        <v>0</v>
      </c>
      <c r="EW94" s="36">
        <v>0</v>
      </c>
      <c r="EX94" s="12">
        <v>0</v>
      </c>
      <c r="EY94" s="37">
        <v>0</v>
      </c>
      <c r="EZ94" s="36">
        <v>2</v>
      </c>
      <c r="FA94" s="12">
        <v>16</v>
      </c>
      <c r="FB94" s="37">
        <f t="shared" ref="FB94" si="1047">FA94/EZ94*1000</f>
        <v>8000</v>
      </c>
      <c r="FC94" s="36">
        <v>0</v>
      </c>
      <c r="FD94" s="12">
        <v>0</v>
      </c>
      <c r="FE94" s="37">
        <v>0</v>
      </c>
      <c r="FF94" s="36">
        <v>3</v>
      </c>
      <c r="FG94" s="12">
        <v>36</v>
      </c>
      <c r="FH94" s="37">
        <f t="shared" si="1045"/>
        <v>12000</v>
      </c>
      <c r="FI94" s="36">
        <v>0</v>
      </c>
      <c r="FJ94" s="12">
        <v>0</v>
      </c>
      <c r="FK94" s="37">
        <v>0</v>
      </c>
      <c r="FL94" s="36">
        <v>0</v>
      </c>
      <c r="FM94" s="12">
        <v>0</v>
      </c>
      <c r="FN94" s="37">
        <v>0</v>
      </c>
      <c r="FO94" s="36">
        <v>0</v>
      </c>
      <c r="FP94" s="12">
        <v>0</v>
      </c>
      <c r="FQ94" s="37">
        <v>0</v>
      </c>
      <c r="FR94" s="36">
        <v>0</v>
      </c>
      <c r="FS94" s="12">
        <v>0</v>
      </c>
      <c r="FT94" s="37">
        <v>0</v>
      </c>
      <c r="FU94" s="36">
        <v>0</v>
      </c>
      <c r="FV94" s="12">
        <v>0</v>
      </c>
      <c r="FW94" s="37">
        <v>0</v>
      </c>
      <c r="FX94" s="36">
        <v>0</v>
      </c>
      <c r="FY94" s="12">
        <v>0</v>
      </c>
      <c r="FZ94" s="37">
        <v>0</v>
      </c>
      <c r="GA94" s="36">
        <v>0</v>
      </c>
      <c r="GB94" s="12">
        <v>0</v>
      </c>
      <c r="GC94" s="37">
        <v>0</v>
      </c>
      <c r="GD94" s="36">
        <v>0</v>
      </c>
      <c r="GE94" s="12">
        <v>0</v>
      </c>
      <c r="GF94" s="37">
        <v>0</v>
      </c>
      <c r="GG94" s="36">
        <v>0</v>
      </c>
      <c r="GH94" s="12">
        <v>0</v>
      </c>
      <c r="GI94" s="37">
        <v>0</v>
      </c>
      <c r="GJ94" s="36">
        <v>0</v>
      </c>
      <c r="GK94" s="12">
        <v>0</v>
      </c>
      <c r="GL94" s="37">
        <v>0</v>
      </c>
      <c r="GM94" s="36">
        <v>9</v>
      </c>
      <c r="GN94" s="12">
        <v>113</v>
      </c>
      <c r="GO94" s="37">
        <f t="shared" ref="GO94" si="1048">GN94/GM94*1000</f>
        <v>12555.555555555555</v>
      </c>
      <c r="GP94" s="36">
        <v>0</v>
      </c>
      <c r="GQ94" s="12">
        <v>0</v>
      </c>
      <c r="GR94" s="37">
        <f t="shared" si="1004"/>
        <v>0</v>
      </c>
      <c r="GS94" s="36">
        <v>0</v>
      </c>
      <c r="GT94" s="12">
        <v>0</v>
      </c>
      <c r="GU94" s="37">
        <f t="shared" si="1005"/>
        <v>0</v>
      </c>
      <c r="GV94" s="36">
        <v>0</v>
      </c>
      <c r="GW94" s="12">
        <v>0</v>
      </c>
      <c r="GX94" s="37">
        <f t="shared" si="1006"/>
        <v>0</v>
      </c>
      <c r="GY94" s="36">
        <v>0</v>
      </c>
      <c r="GZ94" s="12">
        <v>0</v>
      </c>
      <c r="HA94" s="37">
        <v>0</v>
      </c>
      <c r="HB94" s="36">
        <v>0</v>
      </c>
      <c r="HC94" s="12">
        <v>0</v>
      </c>
      <c r="HD94" s="37">
        <v>0</v>
      </c>
      <c r="HE94" s="36">
        <v>0</v>
      </c>
      <c r="HF94" s="12">
        <v>0</v>
      </c>
      <c r="HG94" s="37">
        <v>0</v>
      </c>
      <c r="HH94" s="36">
        <v>0</v>
      </c>
      <c r="HI94" s="12">
        <v>0</v>
      </c>
      <c r="HJ94" s="37">
        <v>0</v>
      </c>
      <c r="HK94" s="36">
        <v>0</v>
      </c>
      <c r="HL94" s="12">
        <v>0</v>
      </c>
      <c r="HM94" s="37">
        <v>0</v>
      </c>
      <c r="HN94" s="36">
        <v>0</v>
      </c>
      <c r="HO94" s="12">
        <v>0</v>
      </c>
      <c r="HP94" s="37">
        <v>0</v>
      </c>
      <c r="HQ94" s="36">
        <v>0</v>
      </c>
      <c r="HR94" s="12">
        <v>0</v>
      </c>
      <c r="HS94" s="37">
        <v>0</v>
      </c>
      <c r="HT94" s="36">
        <v>0</v>
      </c>
      <c r="HU94" s="12">
        <v>0</v>
      </c>
      <c r="HV94" s="37">
        <v>0</v>
      </c>
      <c r="HW94" s="36">
        <v>1</v>
      </c>
      <c r="HX94" s="12">
        <v>57</v>
      </c>
      <c r="HY94" s="37">
        <f t="shared" si="1007"/>
        <v>57000</v>
      </c>
      <c r="HZ94" s="36">
        <v>0</v>
      </c>
      <c r="IA94" s="12">
        <v>0</v>
      </c>
      <c r="IB94" s="37">
        <v>0</v>
      </c>
      <c r="IC94" s="36">
        <v>0</v>
      </c>
      <c r="ID94" s="12">
        <v>0</v>
      </c>
      <c r="IE94" s="37">
        <v>0</v>
      </c>
      <c r="IF94" s="36">
        <v>0</v>
      </c>
      <c r="IG94" s="12">
        <v>0</v>
      </c>
      <c r="IH94" s="37">
        <v>0</v>
      </c>
      <c r="II94" s="36">
        <v>0</v>
      </c>
      <c r="IJ94" s="12">
        <v>0</v>
      </c>
      <c r="IK94" s="37">
        <v>0</v>
      </c>
      <c r="IL94" s="36">
        <v>4</v>
      </c>
      <c r="IM94" s="12">
        <v>60</v>
      </c>
      <c r="IN94" s="37">
        <f t="shared" si="1020"/>
        <v>15000</v>
      </c>
      <c r="IO94" s="36">
        <v>0</v>
      </c>
      <c r="IP94" s="12">
        <v>0</v>
      </c>
      <c r="IQ94" s="37">
        <v>0</v>
      </c>
      <c r="IR94" s="36">
        <v>25</v>
      </c>
      <c r="IS94" s="12">
        <v>822</v>
      </c>
      <c r="IT94" s="37">
        <f t="shared" si="1021"/>
        <v>32880</v>
      </c>
      <c r="IU94" s="36">
        <v>0</v>
      </c>
      <c r="IV94" s="12">
        <v>0</v>
      </c>
      <c r="IW94" s="37">
        <v>0</v>
      </c>
      <c r="IX94" s="36">
        <v>0</v>
      </c>
      <c r="IY94" s="12">
        <v>0</v>
      </c>
      <c r="IZ94" s="37">
        <v>0</v>
      </c>
      <c r="JA94" s="36">
        <v>0</v>
      </c>
      <c r="JB94" s="12">
        <v>0</v>
      </c>
      <c r="JC94" s="37">
        <v>0</v>
      </c>
      <c r="JD94" s="36">
        <v>0</v>
      </c>
      <c r="JE94" s="12">
        <v>0</v>
      </c>
      <c r="JF94" s="37">
        <v>0</v>
      </c>
      <c r="JG94" s="36">
        <v>0</v>
      </c>
      <c r="JH94" s="12">
        <v>0</v>
      </c>
      <c r="JI94" s="37">
        <v>0</v>
      </c>
      <c r="JJ94" s="36">
        <v>0</v>
      </c>
      <c r="JK94" s="12">
        <v>0</v>
      </c>
      <c r="JL94" s="37">
        <v>0</v>
      </c>
      <c r="JM94" s="36">
        <v>0</v>
      </c>
      <c r="JN94" s="12">
        <v>0</v>
      </c>
      <c r="JO94" s="37">
        <v>0</v>
      </c>
      <c r="JP94" s="36">
        <v>0</v>
      </c>
      <c r="JQ94" s="12">
        <v>0</v>
      </c>
      <c r="JR94" s="37">
        <v>0</v>
      </c>
      <c r="JS94" s="36">
        <v>0</v>
      </c>
      <c r="JT94" s="12">
        <v>0</v>
      </c>
      <c r="JU94" s="37">
        <v>0</v>
      </c>
      <c r="JV94" s="36">
        <v>0</v>
      </c>
      <c r="JW94" s="12">
        <v>0</v>
      </c>
      <c r="JX94" s="37">
        <v>0</v>
      </c>
      <c r="JY94" s="36">
        <v>0</v>
      </c>
      <c r="JZ94" s="12">
        <v>0</v>
      </c>
      <c r="KA94" s="37">
        <v>0</v>
      </c>
      <c r="KB94" s="36">
        <v>0</v>
      </c>
      <c r="KC94" s="12">
        <v>0</v>
      </c>
      <c r="KD94" s="37">
        <v>0</v>
      </c>
      <c r="KE94" s="36"/>
      <c r="KF94" s="12"/>
      <c r="KG94" s="37"/>
      <c r="KH94" s="36">
        <v>4</v>
      </c>
      <c r="KI94" s="12">
        <v>10</v>
      </c>
      <c r="KJ94" s="37">
        <f t="shared" si="1027"/>
        <v>2500</v>
      </c>
      <c r="KK94" s="36">
        <v>0</v>
      </c>
      <c r="KL94" s="12">
        <v>0</v>
      </c>
      <c r="KM94" s="37">
        <f t="shared" si="1010"/>
        <v>0</v>
      </c>
      <c r="KN94" s="36">
        <v>13</v>
      </c>
      <c r="KO94" s="12">
        <v>366</v>
      </c>
      <c r="KP94" s="37">
        <f t="shared" si="1041"/>
        <v>28153.846153846152</v>
      </c>
      <c r="KQ94" s="36"/>
      <c r="KR94" s="12"/>
      <c r="KS94" s="37"/>
      <c r="KT94" s="36">
        <v>0</v>
      </c>
      <c r="KU94" s="12">
        <v>0</v>
      </c>
      <c r="KV94" s="37">
        <v>0</v>
      </c>
      <c r="KW94" s="36">
        <v>5</v>
      </c>
      <c r="KX94" s="12">
        <v>52</v>
      </c>
      <c r="KY94" s="37">
        <f t="shared" si="1036"/>
        <v>10400</v>
      </c>
      <c r="KZ94" s="36">
        <v>0</v>
      </c>
      <c r="LA94" s="12">
        <v>0</v>
      </c>
      <c r="LB94" s="37">
        <v>0</v>
      </c>
      <c r="LC94" s="36">
        <v>0</v>
      </c>
      <c r="LD94" s="12">
        <v>0</v>
      </c>
      <c r="LE94" s="37">
        <v>0</v>
      </c>
      <c r="LF94" s="36">
        <v>3</v>
      </c>
      <c r="LG94" s="12">
        <v>48</v>
      </c>
      <c r="LH94" s="37">
        <f t="shared" ref="LH94:LH95" si="1049">LG94/LF94*1000</f>
        <v>16000</v>
      </c>
      <c r="LI94" s="36">
        <v>62</v>
      </c>
      <c r="LJ94" s="12">
        <v>2744</v>
      </c>
      <c r="LK94" s="37">
        <f t="shared" si="1013"/>
        <v>44258.06451612903</v>
      </c>
      <c r="LL94" s="36">
        <v>60</v>
      </c>
      <c r="LM94" s="12">
        <v>621</v>
      </c>
      <c r="LN94" s="37">
        <f t="shared" si="1014"/>
        <v>10350</v>
      </c>
      <c r="LO94" s="36">
        <v>0</v>
      </c>
      <c r="LP94" s="12">
        <v>0</v>
      </c>
      <c r="LQ94" s="37">
        <v>0</v>
      </c>
      <c r="LR94" s="36">
        <v>26</v>
      </c>
      <c r="LS94" s="12">
        <v>475</v>
      </c>
      <c r="LT94" s="37">
        <f t="shared" si="1029"/>
        <v>18269.23076923077</v>
      </c>
      <c r="LU94" s="36">
        <v>0</v>
      </c>
      <c r="LV94" s="12">
        <v>0</v>
      </c>
      <c r="LW94" s="37">
        <v>0</v>
      </c>
      <c r="LX94" s="36">
        <v>0</v>
      </c>
      <c r="LY94" s="12">
        <v>0</v>
      </c>
      <c r="LZ94" s="37">
        <v>0</v>
      </c>
      <c r="MA94" s="6" t="e">
        <f>L94+O94+R94+AA94+AG94+AP94+AS94+BB94+BH94+BK94+CC94+CF94+CI94+CX94+DJ94+DV94+DY94+EB94+EE94+EH94+EK94+EN94+EQ94+EW94+EZ94+FF94+FU94+GM94+HB94+HQ94+HW94+HZ94+IC94+II94+IL94+IO94+IR94+IU94+IX94+JD94+JG94+JM94+JP94+JV94+JY94+KH94+KN94+KT94+KW94+LF94+LI94+LL94+LR94+LU94+CO94+FC94+AM94+ET94+FO94+FR94+LO94+HT94+HN94+CU94+LC94+KZ94+KB94+JS94+JJ94+IF94+HK94+HH94+HE94+FX94+DG94+DD94+CR94+BZ94+BT94+BN94+BE94+AY94+AJ94+AD94+X94+JA94+GJ94+GG94+CL94+LX94+DA94+GA94+FI94+BW94+GY94+DS94+GD94+FL94+#REF!+GS94</f>
        <v>#REF!</v>
      </c>
      <c r="MB94" s="63" t="e">
        <f>M94+P94+S94+AB94+AH94+AQ94+AT94+BC94+BI94+BL94+CD94+CG94+CJ94+CY94+DK94+DW94+DZ94+EC94+EF94+EI94+EL94+EO94+ER94+EX94+FA94+FG94+FV94+GN94+HC94+HR94+HX94+IA94+ID94+IJ94+IM94+IP94+IS94+IV94+IY94+JE94+JH94+JN94+JQ94+JW94+JZ94+KI94+KO94+KU94+KX94+LG94+LJ94+LM94+LS94+LV94+CP94+FD94+AN94+EU94+FP94+FS94+LP94+HU94+HO94+CV94+LD94+LA94+KC94+JT94+JK94+IG94+HL94+HI94+HF94+FY94+DH94+DE94+CS94+CA94+BU94+BO94+BF94+AZ94+AK94+AE94+Y94+JB94+GK94+GH94+CM94+LY94+DB94+GB94+FJ94+BX94+GZ94+DT94+GE94+FM94+#REF!+GT94</f>
        <v>#REF!</v>
      </c>
      <c r="MC94" s="3"/>
      <c r="MD94" s="4"/>
      <c r="ME94" s="3"/>
      <c r="MF94" s="3"/>
      <c r="MG94" s="3"/>
      <c r="MH94" s="4"/>
      <c r="MI94" s="3"/>
      <c r="MJ94" s="3"/>
      <c r="MK94" s="3"/>
      <c r="ML94" s="4"/>
      <c r="MM94" s="3"/>
      <c r="MN94" s="3"/>
      <c r="MO94" s="1"/>
    </row>
    <row r="95" spans="1:428" x14ac:dyDescent="0.3">
      <c r="A95" s="52">
        <v>2010</v>
      </c>
      <c r="B95" s="53" t="s">
        <v>16</v>
      </c>
      <c r="C95" s="36"/>
      <c r="D95" s="12"/>
      <c r="E95" s="37"/>
      <c r="F95" s="36">
        <v>0</v>
      </c>
      <c r="G95" s="12">
        <v>0</v>
      </c>
      <c r="H95" s="37">
        <f t="shared" si="988"/>
        <v>0</v>
      </c>
      <c r="I95" s="36"/>
      <c r="J95" s="12"/>
      <c r="K95" s="37"/>
      <c r="L95" s="36">
        <v>0</v>
      </c>
      <c r="M95" s="12">
        <v>0</v>
      </c>
      <c r="N95" s="37">
        <v>0</v>
      </c>
      <c r="O95" s="36">
        <v>30</v>
      </c>
      <c r="P95" s="12">
        <v>1255</v>
      </c>
      <c r="Q95" s="37">
        <f t="shared" si="989"/>
        <v>41833.333333333336</v>
      </c>
      <c r="R95" s="36">
        <v>7</v>
      </c>
      <c r="S95" s="12">
        <v>176</v>
      </c>
      <c r="T95" s="37">
        <f t="shared" si="1016"/>
        <v>25142.857142857141</v>
      </c>
      <c r="U95" s="36">
        <v>0</v>
      </c>
      <c r="V95" s="12">
        <v>0</v>
      </c>
      <c r="W95" s="37">
        <f t="shared" si="990"/>
        <v>0</v>
      </c>
      <c r="X95" s="36">
        <v>0</v>
      </c>
      <c r="Y95" s="12">
        <v>0</v>
      </c>
      <c r="Z95" s="37">
        <v>0</v>
      </c>
      <c r="AA95" s="36">
        <v>0</v>
      </c>
      <c r="AB95" s="12">
        <v>0</v>
      </c>
      <c r="AC95" s="37">
        <v>0</v>
      </c>
      <c r="AD95" s="36">
        <v>0</v>
      </c>
      <c r="AE95" s="12">
        <v>0</v>
      </c>
      <c r="AF95" s="37">
        <v>0</v>
      </c>
      <c r="AG95" s="36">
        <v>86</v>
      </c>
      <c r="AH95" s="12">
        <v>2946</v>
      </c>
      <c r="AI95" s="37">
        <f t="shared" si="991"/>
        <v>34255.813953488374</v>
      </c>
      <c r="AJ95" s="36">
        <v>0</v>
      </c>
      <c r="AK95" s="12">
        <v>0</v>
      </c>
      <c r="AL95" s="37">
        <v>0</v>
      </c>
      <c r="AM95" s="36">
        <v>0</v>
      </c>
      <c r="AN95" s="12">
        <v>0</v>
      </c>
      <c r="AO95" s="37">
        <v>0</v>
      </c>
      <c r="AP95" s="36">
        <v>0</v>
      </c>
      <c r="AQ95" s="12">
        <v>0</v>
      </c>
      <c r="AR95" s="37">
        <v>0</v>
      </c>
      <c r="AS95" s="36">
        <v>0</v>
      </c>
      <c r="AT95" s="12">
        <v>0</v>
      </c>
      <c r="AU95" s="37">
        <v>0</v>
      </c>
      <c r="AV95" s="36">
        <v>0</v>
      </c>
      <c r="AW95" s="12">
        <v>0</v>
      </c>
      <c r="AX95" s="37">
        <f t="shared" si="992"/>
        <v>0</v>
      </c>
      <c r="AY95" s="36">
        <v>0</v>
      </c>
      <c r="AZ95" s="12">
        <v>0</v>
      </c>
      <c r="BA95" s="37">
        <v>0</v>
      </c>
      <c r="BB95" s="36">
        <v>0</v>
      </c>
      <c r="BC95" s="12">
        <v>0</v>
      </c>
      <c r="BD95" s="37">
        <v>0</v>
      </c>
      <c r="BE95" s="36">
        <v>0</v>
      </c>
      <c r="BF95" s="12">
        <v>0</v>
      </c>
      <c r="BG95" s="37">
        <v>0</v>
      </c>
      <c r="BH95" s="36">
        <v>0</v>
      </c>
      <c r="BI95" s="12">
        <v>0</v>
      </c>
      <c r="BJ95" s="37">
        <v>0</v>
      </c>
      <c r="BK95" s="36">
        <v>17</v>
      </c>
      <c r="BL95" s="12">
        <v>244</v>
      </c>
      <c r="BM95" s="37">
        <f t="shared" si="993"/>
        <v>14352.941176470589</v>
      </c>
      <c r="BN95" s="36">
        <v>0</v>
      </c>
      <c r="BO95" s="12">
        <v>0</v>
      </c>
      <c r="BP95" s="37">
        <v>0</v>
      </c>
      <c r="BQ95" s="36">
        <v>0</v>
      </c>
      <c r="BR95" s="12">
        <v>0</v>
      </c>
      <c r="BS95" s="37">
        <f t="shared" si="994"/>
        <v>0</v>
      </c>
      <c r="BT95" s="36">
        <v>0</v>
      </c>
      <c r="BU95" s="12">
        <v>0</v>
      </c>
      <c r="BV95" s="37">
        <v>0</v>
      </c>
      <c r="BW95" s="36">
        <v>0</v>
      </c>
      <c r="BX95" s="12">
        <v>0</v>
      </c>
      <c r="BY95" s="37">
        <v>0</v>
      </c>
      <c r="BZ95" s="36">
        <v>0</v>
      </c>
      <c r="CA95" s="12">
        <v>0</v>
      </c>
      <c r="CB95" s="37">
        <v>0</v>
      </c>
      <c r="CC95" s="36">
        <v>0</v>
      </c>
      <c r="CD95" s="12">
        <v>0</v>
      </c>
      <c r="CE95" s="37">
        <v>0</v>
      </c>
      <c r="CF95" s="36">
        <v>0</v>
      </c>
      <c r="CG95" s="12">
        <v>0</v>
      </c>
      <c r="CH95" s="37">
        <v>0</v>
      </c>
      <c r="CI95" s="36">
        <v>0</v>
      </c>
      <c r="CJ95" s="12">
        <v>0</v>
      </c>
      <c r="CK95" s="37">
        <v>0</v>
      </c>
      <c r="CL95" s="36">
        <v>0</v>
      </c>
      <c r="CM95" s="12">
        <v>0</v>
      </c>
      <c r="CN95" s="37">
        <v>0</v>
      </c>
      <c r="CO95" s="36">
        <v>0</v>
      </c>
      <c r="CP95" s="12">
        <v>0</v>
      </c>
      <c r="CQ95" s="37">
        <v>0</v>
      </c>
      <c r="CR95" s="36">
        <v>0</v>
      </c>
      <c r="CS95" s="12">
        <v>0</v>
      </c>
      <c r="CT95" s="37">
        <v>0</v>
      </c>
      <c r="CU95" s="36">
        <v>0</v>
      </c>
      <c r="CV95" s="12">
        <v>0</v>
      </c>
      <c r="CW95" s="37">
        <v>0</v>
      </c>
      <c r="CX95" s="36">
        <v>12</v>
      </c>
      <c r="CY95" s="12">
        <v>170</v>
      </c>
      <c r="CZ95" s="37">
        <f t="shared" si="996"/>
        <v>14166.666666666666</v>
      </c>
      <c r="DA95" s="36">
        <v>0</v>
      </c>
      <c r="DB95" s="12">
        <v>0</v>
      </c>
      <c r="DC95" s="37">
        <v>0</v>
      </c>
      <c r="DD95" s="36">
        <v>72</v>
      </c>
      <c r="DE95" s="12">
        <v>1272</v>
      </c>
      <c r="DF95" s="37">
        <f t="shared" si="997"/>
        <v>17666.666666666668</v>
      </c>
      <c r="DG95" s="36">
        <v>0</v>
      </c>
      <c r="DH95" s="12">
        <v>0</v>
      </c>
      <c r="DI95" s="37">
        <v>0</v>
      </c>
      <c r="DJ95" s="36">
        <v>1</v>
      </c>
      <c r="DK95" s="12">
        <v>40</v>
      </c>
      <c r="DL95" s="37">
        <f t="shared" ref="DL95" si="1050">DK95/DJ95*1000</f>
        <v>40000</v>
      </c>
      <c r="DM95" s="36"/>
      <c r="DN95" s="12"/>
      <c r="DO95" s="37"/>
      <c r="DP95" s="36"/>
      <c r="DQ95" s="12"/>
      <c r="DR95" s="37"/>
      <c r="DS95" s="36">
        <v>0</v>
      </c>
      <c r="DT95" s="12">
        <v>0</v>
      </c>
      <c r="DU95" s="37">
        <f t="shared" si="1030"/>
        <v>0</v>
      </c>
      <c r="DV95" s="36">
        <v>0</v>
      </c>
      <c r="DW95" s="12">
        <v>0</v>
      </c>
      <c r="DX95" s="37">
        <v>0</v>
      </c>
      <c r="DY95" s="36">
        <v>4</v>
      </c>
      <c r="DZ95" s="12">
        <v>72</v>
      </c>
      <c r="EA95" s="37">
        <f t="shared" si="1046"/>
        <v>18000</v>
      </c>
      <c r="EB95" s="36">
        <v>0</v>
      </c>
      <c r="EC95" s="12">
        <v>0</v>
      </c>
      <c r="ED95" s="37">
        <v>0</v>
      </c>
      <c r="EE95" s="36">
        <v>0</v>
      </c>
      <c r="EF95" s="12">
        <v>0</v>
      </c>
      <c r="EG95" s="37">
        <v>0</v>
      </c>
      <c r="EH95" s="36">
        <v>0</v>
      </c>
      <c r="EI95" s="12">
        <v>0</v>
      </c>
      <c r="EJ95" s="37">
        <v>0</v>
      </c>
      <c r="EK95" s="36">
        <v>0</v>
      </c>
      <c r="EL95" s="12">
        <v>0</v>
      </c>
      <c r="EM95" s="37">
        <v>0</v>
      </c>
      <c r="EN95" s="36">
        <v>0</v>
      </c>
      <c r="EO95" s="12">
        <v>0</v>
      </c>
      <c r="EP95" s="37">
        <v>0</v>
      </c>
      <c r="EQ95" s="36">
        <v>47</v>
      </c>
      <c r="ER95" s="12">
        <v>1686</v>
      </c>
      <c r="ES95" s="37">
        <f t="shared" si="1001"/>
        <v>35872.340425531918</v>
      </c>
      <c r="ET95" s="36">
        <v>0</v>
      </c>
      <c r="EU95" s="12">
        <v>0</v>
      </c>
      <c r="EV95" s="37">
        <v>0</v>
      </c>
      <c r="EW95" s="36">
        <v>0</v>
      </c>
      <c r="EX95" s="12">
        <v>0</v>
      </c>
      <c r="EY95" s="37">
        <v>0</v>
      </c>
      <c r="EZ95" s="36">
        <v>0</v>
      </c>
      <c r="FA95" s="12">
        <v>0</v>
      </c>
      <c r="FB95" s="37">
        <v>0</v>
      </c>
      <c r="FC95" s="36">
        <v>0</v>
      </c>
      <c r="FD95" s="12">
        <v>0</v>
      </c>
      <c r="FE95" s="37">
        <v>0</v>
      </c>
      <c r="FF95" s="36">
        <v>1</v>
      </c>
      <c r="FG95" s="12">
        <v>7</v>
      </c>
      <c r="FH95" s="37">
        <f t="shared" si="1045"/>
        <v>7000</v>
      </c>
      <c r="FI95" s="36">
        <v>0</v>
      </c>
      <c r="FJ95" s="12">
        <v>0</v>
      </c>
      <c r="FK95" s="37">
        <v>0</v>
      </c>
      <c r="FL95" s="36">
        <v>0</v>
      </c>
      <c r="FM95" s="12">
        <v>0</v>
      </c>
      <c r="FN95" s="37">
        <v>0</v>
      </c>
      <c r="FO95" s="36">
        <v>0</v>
      </c>
      <c r="FP95" s="12">
        <v>0</v>
      </c>
      <c r="FQ95" s="37">
        <v>0</v>
      </c>
      <c r="FR95" s="36">
        <v>0</v>
      </c>
      <c r="FS95" s="12">
        <v>0</v>
      </c>
      <c r="FT95" s="37">
        <v>0</v>
      </c>
      <c r="FU95" s="36">
        <v>0</v>
      </c>
      <c r="FV95" s="12">
        <v>0</v>
      </c>
      <c r="FW95" s="37">
        <v>0</v>
      </c>
      <c r="FX95" s="36">
        <v>0</v>
      </c>
      <c r="FY95" s="12">
        <v>0</v>
      </c>
      <c r="FZ95" s="37">
        <v>0</v>
      </c>
      <c r="GA95" s="36">
        <v>0</v>
      </c>
      <c r="GB95" s="12">
        <v>0</v>
      </c>
      <c r="GC95" s="37">
        <v>0</v>
      </c>
      <c r="GD95" s="36">
        <v>0</v>
      </c>
      <c r="GE95" s="12">
        <v>0</v>
      </c>
      <c r="GF95" s="37">
        <v>0</v>
      </c>
      <c r="GG95" s="36">
        <v>0</v>
      </c>
      <c r="GH95" s="12">
        <v>0</v>
      </c>
      <c r="GI95" s="37">
        <v>0</v>
      </c>
      <c r="GJ95" s="36">
        <v>0</v>
      </c>
      <c r="GK95" s="12">
        <v>0</v>
      </c>
      <c r="GL95" s="37">
        <v>0</v>
      </c>
      <c r="GM95" s="36">
        <v>0</v>
      </c>
      <c r="GN95" s="12">
        <v>0</v>
      </c>
      <c r="GO95" s="37">
        <v>0</v>
      </c>
      <c r="GP95" s="36">
        <v>0</v>
      </c>
      <c r="GQ95" s="12">
        <v>0</v>
      </c>
      <c r="GR95" s="37">
        <f t="shared" si="1004"/>
        <v>0</v>
      </c>
      <c r="GS95" s="36">
        <v>0</v>
      </c>
      <c r="GT95" s="12">
        <v>0</v>
      </c>
      <c r="GU95" s="37">
        <f t="shared" si="1005"/>
        <v>0</v>
      </c>
      <c r="GV95" s="36">
        <v>0</v>
      </c>
      <c r="GW95" s="12">
        <v>0</v>
      </c>
      <c r="GX95" s="37">
        <f t="shared" si="1006"/>
        <v>0</v>
      </c>
      <c r="GY95" s="36">
        <v>0</v>
      </c>
      <c r="GZ95" s="12">
        <v>0</v>
      </c>
      <c r="HA95" s="37">
        <v>0</v>
      </c>
      <c r="HB95" s="36">
        <v>0</v>
      </c>
      <c r="HC95" s="12">
        <v>0</v>
      </c>
      <c r="HD95" s="37">
        <v>0</v>
      </c>
      <c r="HE95" s="36">
        <v>0</v>
      </c>
      <c r="HF95" s="12">
        <v>0</v>
      </c>
      <c r="HG95" s="37">
        <v>0</v>
      </c>
      <c r="HH95" s="36">
        <v>0</v>
      </c>
      <c r="HI95" s="12">
        <v>0</v>
      </c>
      <c r="HJ95" s="37">
        <v>0</v>
      </c>
      <c r="HK95" s="36">
        <v>0</v>
      </c>
      <c r="HL95" s="12">
        <v>0</v>
      </c>
      <c r="HM95" s="37">
        <v>0</v>
      </c>
      <c r="HN95" s="36">
        <v>0</v>
      </c>
      <c r="HO95" s="12">
        <v>0</v>
      </c>
      <c r="HP95" s="37">
        <v>0</v>
      </c>
      <c r="HQ95" s="36">
        <v>0</v>
      </c>
      <c r="HR95" s="12">
        <v>0</v>
      </c>
      <c r="HS95" s="37">
        <v>0</v>
      </c>
      <c r="HT95" s="36">
        <v>0</v>
      </c>
      <c r="HU95" s="12">
        <v>0</v>
      </c>
      <c r="HV95" s="37">
        <v>0</v>
      </c>
      <c r="HW95" s="36">
        <v>0</v>
      </c>
      <c r="HX95" s="12">
        <v>0</v>
      </c>
      <c r="HY95" s="37">
        <v>0</v>
      </c>
      <c r="HZ95" s="36">
        <v>0</v>
      </c>
      <c r="IA95" s="12">
        <v>0</v>
      </c>
      <c r="IB95" s="37">
        <v>0</v>
      </c>
      <c r="IC95" s="36">
        <v>0</v>
      </c>
      <c r="ID95" s="12">
        <v>0</v>
      </c>
      <c r="IE95" s="37">
        <v>0</v>
      </c>
      <c r="IF95" s="36">
        <v>0</v>
      </c>
      <c r="IG95" s="12">
        <v>0</v>
      </c>
      <c r="IH95" s="37">
        <v>0</v>
      </c>
      <c r="II95" s="36">
        <v>0</v>
      </c>
      <c r="IJ95" s="12">
        <v>0</v>
      </c>
      <c r="IK95" s="37">
        <v>0</v>
      </c>
      <c r="IL95" s="36">
        <v>0</v>
      </c>
      <c r="IM95" s="12">
        <v>0</v>
      </c>
      <c r="IN95" s="37">
        <v>0</v>
      </c>
      <c r="IO95" s="36">
        <v>14</v>
      </c>
      <c r="IP95" s="12">
        <v>99</v>
      </c>
      <c r="IQ95" s="37">
        <f t="shared" ref="IQ95" si="1051">IP95/IO95*1000</f>
        <v>7071.4285714285716</v>
      </c>
      <c r="IR95" s="36">
        <v>14</v>
      </c>
      <c r="IS95" s="12">
        <v>564</v>
      </c>
      <c r="IT95" s="37">
        <f t="shared" si="1021"/>
        <v>40285.714285714283</v>
      </c>
      <c r="IU95" s="36">
        <v>0</v>
      </c>
      <c r="IV95" s="12">
        <v>0</v>
      </c>
      <c r="IW95" s="37">
        <v>0</v>
      </c>
      <c r="IX95" s="36">
        <v>0</v>
      </c>
      <c r="IY95" s="12">
        <v>0</v>
      </c>
      <c r="IZ95" s="37">
        <v>0</v>
      </c>
      <c r="JA95" s="36">
        <v>0</v>
      </c>
      <c r="JB95" s="12">
        <v>0</v>
      </c>
      <c r="JC95" s="37">
        <v>0</v>
      </c>
      <c r="JD95" s="36">
        <v>0</v>
      </c>
      <c r="JE95" s="12">
        <v>0</v>
      </c>
      <c r="JF95" s="37">
        <v>0</v>
      </c>
      <c r="JG95" s="36">
        <v>6</v>
      </c>
      <c r="JH95" s="12">
        <v>97</v>
      </c>
      <c r="JI95" s="37">
        <f t="shared" si="1022"/>
        <v>16166.666666666668</v>
      </c>
      <c r="JJ95" s="36">
        <v>0</v>
      </c>
      <c r="JK95" s="12">
        <v>0</v>
      </c>
      <c r="JL95" s="37">
        <v>0</v>
      </c>
      <c r="JM95" s="36">
        <v>0</v>
      </c>
      <c r="JN95" s="12">
        <v>0</v>
      </c>
      <c r="JO95" s="37">
        <v>0</v>
      </c>
      <c r="JP95" s="36">
        <v>2</v>
      </c>
      <c r="JQ95" s="12">
        <v>81</v>
      </c>
      <c r="JR95" s="37">
        <f t="shared" ref="JR95" si="1052">JQ95/JP95*1000</f>
        <v>40500</v>
      </c>
      <c r="JS95" s="36">
        <v>0</v>
      </c>
      <c r="JT95" s="12">
        <v>0</v>
      </c>
      <c r="JU95" s="37">
        <v>0</v>
      </c>
      <c r="JV95" s="36">
        <v>0</v>
      </c>
      <c r="JW95" s="12">
        <v>0</v>
      </c>
      <c r="JX95" s="37">
        <v>0</v>
      </c>
      <c r="JY95" s="36">
        <v>0</v>
      </c>
      <c r="JZ95" s="12">
        <v>0</v>
      </c>
      <c r="KA95" s="37">
        <v>0</v>
      </c>
      <c r="KB95" s="36">
        <v>0</v>
      </c>
      <c r="KC95" s="12">
        <v>0</v>
      </c>
      <c r="KD95" s="37">
        <v>0</v>
      </c>
      <c r="KE95" s="36"/>
      <c r="KF95" s="12"/>
      <c r="KG95" s="37"/>
      <c r="KH95" s="36">
        <v>6</v>
      </c>
      <c r="KI95" s="12">
        <v>7</v>
      </c>
      <c r="KJ95" s="37">
        <f t="shared" si="1027"/>
        <v>1166.6666666666667</v>
      </c>
      <c r="KK95" s="36">
        <v>0</v>
      </c>
      <c r="KL95" s="12">
        <v>0</v>
      </c>
      <c r="KM95" s="37">
        <f t="shared" si="1010"/>
        <v>0</v>
      </c>
      <c r="KN95" s="36">
        <v>17</v>
      </c>
      <c r="KO95" s="12">
        <v>539</v>
      </c>
      <c r="KP95" s="37">
        <f t="shared" si="1041"/>
        <v>31705.882352941178</v>
      </c>
      <c r="KQ95" s="36"/>
      <c r="KR95" s="12"/>
      <c r="KS95" s="37"/>
      <c r="KT95" s="36">
        <v>0</v>
      </c>
      <c r="KU95" s="12">
        <v>0</v>
      </c>
      <c r="KV95" s="37">
        <v>0</v>
      </c>
      <c r="KW95" s="36">
        <v>17</v>
      </c>
      <c r="KX95" s="12">
        <v>89</v>
      </c>
      <c r="KY95" s="37">
        <f t="shared" si="1036"/>
        <v>5235.2941176470586</v>
      </c>
      <c r="KZ95" s="36">
        <v>0</v>
      </c>
      <c r="LA95" s="12">
        <v>0</v>
      </c>
      <c r="LB95" s="37">
        <v>0</v>
      </c>
      <c r="LC95" s="36">
        <v>0</v>
      </c>
      <c r="LD95" s="12">
        <v>0</v>
      </c>
      <c r="LE95" s="37">
        <v>0</v>
      </c>
      <c r="LF95" s="36">
        <v>2</v>
      </c>
      <c r="LG95" s="12">
        <v>69</v>
      </c>
      <c r="LH95" s="37">
        <f t="shared" si="1049"/>
        <v>34500</v>
      </c>
      <c r="LI95" s="36">
        <v>74</v>
      </c>
      <c r="LJ95" s="12">
        <v>1413</v>
      </c>
      <c r="LK95" s="37">
        <f t="shared" si="1013"/>
        <v>19094.594594594593</v>
      </c>
      <c r="LL95" s="36">
        <v>36</v>
      </c>
      <c r="LM95" s="12">
        <v>461</v>
      </c>
      <c r="LN95" s="37">
        <f t="shared" si="1014"/>
        <v>12805.555555555555</v>
      </c>
      <c r="LO95" s="36">
        <v>0</v>
      </c>
      <c r="LP95" s="12">
        <v>0</v>
      </c>
      <c r="LQ95" s="37">
        <v>0</v>
      </c>
      <c r="LR95" s="36">
        <v>82</v>
      </c>
      <c r="LS95" s="12">
        <v>2385</v>
      </c>
      <c r="LT95" s="37">
        <f t="shared" si="1029"/>
        <v>29085.365853658535</v>
      </c>
      <c r="LU95" s="36">
        <v>0</v>
      </c>
      <c r="LV95" s="12">
        <v>0</v>
      </c>
      <c r="LW95" s="37">
        <v>0</v>
      </c>
      <c r="LX95" s="36">
        <v>0</v>
      </c>
      <c r="LY95" s="12">
        <v>0</v>
      </c>
      <c r="LZ95" s="37">
        <v>0</v>
      </c>
      <c r="MA95" s="6" t="e">
        <f>L95+O95+R95+AA95+AG95+AP95+AS95+BB95+BH95+BK95+CC95+CF95+CI95+CX95+DJ95+DV95+DY95+EB95+EE95+EH95+EK95+EN95+EQ95+EW95+EZ95+FF95+FU95+GM95+HB95+HQ95+HW95+HZ95+IC95+II95+IL95+IO95+IR95+IU95+IX95+JD95+JG95+JM95+JP95+JV95+JY95+KH95+KN95+KT95+KW95+LF95+LI95+LL95+LR95+LU95+CO95+FC95+AM95+ET95+FO95+FR95+LO95+HT95+HN95+CU95+LC95+KZ95+KB95+JS95+JJ95+IF95+HK95+HH95+HE95+FX95+DG95+DD95+CR95+BZ95+BT95+BN95+BE95+AY95+AJ95+AD95+X95+JA95+GJ95+GG95+CL95+LX95+DA95+GA95+FI95+BW95+GY95+DS95+GD95+FL95+#REF!+GS95</f>
        <v>#REF!</v>
      </c>
      <c r="MB95" s="63" t="e">
        <f>M95+P95+S95+AB95+AH95+AQ95+AT95+BC95+BI95+BL95+CD95+CG95+CJ95+CY95+DK95+DW95+DZ95+EC95+EF95+EI95+EL95+EO95+ER95+EX95+FA95+FG95+FV95+GN95+HC95+HR95+HX95+IA95+ID95+IJ95+IM95+IP95+IS95+IV95+IY95+JE95+JH95+JN95+JQ95+JW95+JZ95+KI95+KO95+KU95+KX95+LG95+LJ95+LM95+LS95+LV95+CP95+FD95+AN95+EU95+FP95+FS95+LP95+HU95+HO95+CV95+LD95+LA95+KC95+JT95+JK95+IG95+HL95+HI95+HF95+FY95+DH95+DE95+CS95+CA95+BU95+BO95+BF95+AZ95+AK95+AE95+Y95+JB95+GK95+GH95+CM95+LY95+DB95+GB95+FJ95+BX95+GZ95+DT95+GE95+FM95+#REF!+GT95</f>
        <v>#REF!</v>
      </c>
      <c r="MC95" s="3"/>
      <c r="MD95" s="4"/>
      <c r="ME95" s="3"/>
      <c r="MF95" s="3"/>
      <c r="MG95" s="3"/>
      <c r="MH95" s="4"/>
      <c r="MI95" s="3"/>
      <c r="MJ95" s="3"/>
      <c r="MK95" s="3"/>
      <c r="ML95" s="4"/>
      <c r="MM95" s="3"/>
      <c r="MN95" s="3"/>
      <c r="MO95" s="1"/>
    </row>
    <row r="96" spans="1:428" ht="15" thickBot="1" x14ac:dyDescent="0.35">
      <c r="A96" s="54"/>
      <c r="B96" s="55" t="s">
        <v>17</v>
      </c>
      <c r="C96" s="38"/>
      <c r="D96" s="24"/>
      <c r="E96" s="39"/>
      <c r="F96" s="38">
        <f t="shared" ref="F96:G96" si="1053">SUM(F84:F95)</f>
        <v>0</v>
      </c>
      <c r="G96" s="24">
        <f t="shared" si="1053"/>
        <v>0</v>
      </c>
      <c r="H96" s="39"/>
      <c r="I96" s="38"/>
      <c r="J96" s="24"/>
      <c r="K96" s="39"/>
      <c r="L96" s="38">
        <f>SUM(L84:L95)</f>
        <v>1</v>
      </c>
      <c r="M96" s="24">
        <f t="shared" ref="M96" si="1054">SUM(M84:M95)</f>
        <v>3</v>
      </c>
      <c r="N96" s="39"/>
      <c r="O96" s="38">
        <f>SUM(O84:O95)</f>
        <v>334</v>
      </c>
      <c r="P96" s="24">
        <f t="shared" ref="P96" si="1055">SUM(P84:P95)</f>
        <v>10706</v>
      </c>
      <c r="Q96" s="39"/>
      <c r="R96" s="38">
        <f>SUM(R84:R95)</f>
        <v>70</v>
      </c>
      <c r="S96" s="24">
        <f t="shared" ref="S96" si="1056">SUM(S84:S95)</f>
        <v>1604</v>
      </c>
      <c r="T96" s="39"/>
      <c r="U96" s="38">
        <f t="shared" ref="U96:V96" si="1057">SUM(U84:U95)</f>
        <v>0</v>
      </c>
      <c r="V96" s="24">
        <f t="shared" si="1057"/>
        <v>0</v>
      </c>
      <c r="W96" s="39"/>
      <c r="X96" s="38">
        <f>SUM(X84:X95)</f>
        <v>0</v>
      </c>
      <c r="Y96" s="24">
        <f t="shared" ref="Y96" si="1058">SUM(Y84:Y95)</f>
        <v>0</v>
      </c>
      <c r="Z96" s="39"/>
      <c r="AA96" s="38">
        <f>SUM(AA84:AA95)</f>
        <v>1</v>
      </c>
      <c r="AB96" s="24">
        <f t="shared" ref="AB96" si="1059">SUM(AB84:AB95)</f>
        <v>4</v>
      </c>
      <c r="AC96" s="39"/>
      <c r="AD96" s="38">
        <f t="shared" ref="AD96:AE96" si="1060">SUM(AD84:AD95)</f>
        <v>0</v>
      </c>
      <c r="AE96" s="24">
        <f t="shared" si="1060"/>
        <v>0</v>
      </c>
      <c r="AF96" s="39"/>
      <c r="AG96" s="38">
        <f t="shared" ref="AG96:AH96" si="1061">SUM(AG84:AG95)</f>
        <v>2054</v>
      </c>
      <c r="AH96" s="24">
        <f t="shared" si="1061"/>
        <v>69881</v>
      </c>
      <c r="AI96" s="39"/>
      <c r="AJ96" s="38">
        <f>SUM(AJ84:AJ95)</f>
        <v>0</v>
      </c>
      <c r="AK96" s="24">
        <f t="shared" ref="AK96" si="1062">SUM(AK84:AK95)</f>
        <v>0</v>
      </c>
      <c r="AL96" s="39"/>
      <c r="AM96" s="38">
        <f>SUM(AM84:AM95)</f>
        <v>0</v>
      </c>
      <c r="AN96" s="24">
        <f t="shared" ref="AN96" si="1063">SUM(AN84:AN95)</f>
        <v>0</v>
      </c>
      <c r="AO96" s="39"/>
      <c r="AP96" s="38">
        <f>SUM(AP84:AP95)</f>
        <v>15</v>
      </c>
      <c r="AQ96" s="24">
        <f t="shared" ref="AQ96" si="1064">SUM(AQ84:AQ95)</f>
        <v>221</v>
      </c>
      <c r="AR96" s="39"/>
      <c r="AS96" s="38">
        <f>SUM(AS84:AS95)</f>
        <v>0</v>
      </c>
      <c r="AT96" s="24">
        <f t="shared" ref="AT96" si="1065">SUM(AT84:AT95)</f>
        <v>0</v>
      </c>
      <c r="AU96" s="39"/>
      <c r="AV96" s="38">
        <f t="shared" ref="AV96:AW96" si="1066">SUM(AV84:AV95)</f>
        <v>0</v>
      </c>
      <c r="AW96" s="24">
        <f t="shared" si="1066"/>
        <v>0</v>
      </c>
      <c r="AX96" s="39"/>
      <c r="AY96" s="38">
        <f>SUM(AY84:AY95)</f>
        <v>0</v>
      </c>
      <c r="AZ96" s="24">
        <f t="shared" ref="AZ96" si="1067">SUM(AZ84:AZ95)</f>
        <v>0</v>
      </c>
      <c r="BA96" s="39"/>
      <c r="BB96" s="38">
        <f>SUM(BB84:BB95)</f>
        <v>0</v>
      </c>
      <c r="BC96" s="24">
        <f t="shared" ref="BC96" si="1068">SUM(BC84:BC95)</f>
        <v>0</v>
      </c>
      <c r="BD96" s="39"/>
      <c r="BE96" s="38">
        <f t="shared" ref="BE96:BF96" si="1069">SUM(BE84:BE95)</f>
        <v>0</v>
      </c>
      <c r="BF96" s="24">
        <f t="shared" si="1069"/>
        <v>0</v>
      </c>
      <c r="BG96" s="39"/>
      <c r="BH96" s="38">
        <f t="shared" ref="BH96:BI96" si="1070">SUM(BH84:BH95)</f>
        <v>0</v>
      </c>
      <c r="BI96" s="24">
        <f t="shared" si="1070"/>
        <v>0</v>
      </c>
      <c r="BJ96" s="39"/>
      <c r="BK96" s="38">
        <f t="shared" ref="BK96:BL96" si="1071">SUM(BK84:BK95)</f>
        <v>329</v>
      </c>
      <c r="BL96" s="24">
        <f t="shared" si="1071"/>
        <v>5292</v>
      </c>
      <c r="BM96" s="39"/>
      <c r="BN96" s="38">
        <f>SUM(BN84:BN95)</f>
        <v>0</v>
      </c>
      <c r="BO96" s="24">
        <f t="shared" ref="BO96" si="1072">SUM(BO84:BO95)</f>
        <v>0</v>
      </c>
      <c r="BP96" s="39"/>
      <c r="BQ96" s="38">
        <f t="shared" ref="BQ96:BR96" si="1073">SUM(BQ84:BQ95)</f>
        <v>0</v>
      </c>
      <c r="BR96" s="24">
        <f t="shared" si="1073"/>
        <v>0</v>
      </c>
      <c r="BS96" s="39"/>
      <c r="BT96" s="38">
        <f>SUM(BT84:BT95)</f>
        <v>0</v>
      </c>
      <c r="BU96" s="24">
        <f t="shared" ref="BU96" si="1074">SUM(BU84:BU95)</f>
        <v>0</v>
      </c>
      <c r="BV96" s="39"/>
      <c r="BW96" s="38">
        <f>SUM(BW84:BW95)</f>
        <v>0</v>
      </c>
      <c r="BX96" s="24">
        <f t="shared" ref="BX96" si="1075">SUM(BX84:BX95)</f>
        <v>0</v>
      </c>
      <c r="BY96" s="39"/>
      <c r="BZ96" s="38">
        <f>SUM(BZ84:BZ95)</f>
        <v>0</v>
      </c>
      <c r="CA96" s="24">
        <f t="shared" ref="CA96" si="1076">SUM(CA84:CA95)</f>
        <v>0</v>
      </c>
      <c r="CB96" s="39"/>
      <c r="CC96" s="38">
        <f>SUM(CC84:CC95)</f>
        <v>0</v>
      </c>
      <c r="CD96" s="24">
        <f t="shared" ref="CD96" si="1077">SUM(CD84:CD95)</f>
        <v>0</v>
      </c>
      <c r="CE96" s="39"/>
      <c r="CF96" s="38">
        <f>SUM(CF84:CF95)</f>
        <v>54</v>
      </c>
      <c r="CG96" s="24">
        <f t="shared" ref="CG96" si="1078">SUM(CG84:CG95)</f>
        <v>1275</v>
      </c>
      <c r="CH96" s="39"/>
      <c r="CI96" s="38">
        <f>SUM(CI84:CI95)</f>
        <v>0</v>
      </c>
      <c r="CJ96" s="24">
        <f t="shared" ref="CJ96" si="1079">SUM(CJ84:CJ95)</f>
        <v>0</v>
      </c>
      <c r="CK96" s="39"/>
      <c r="CL96" s="38">
        <f>SUM(CL84:CL95)</f>
        <v>0</v>
      </c>
      <c r="CM96" s="24">
        <f t="shared" ref="CM96" si="1080">SUM(CM84:CM95)</f>
        <v>0</v>
      </c>
      <c r="CN96" s="39"/>
      <c r="CO96" s="38">
        <f t="shared" ref="CO96:CP96" si="1081">SUM(CO84:CO95)</f>
        <v>0</v>
      </c>
      <c r="CP96" s="24">
        <f t="shared" si="1081"/>
        <v>0</v>
      </c>
      <c r="CQ96" s="39"/>
      <c r="CR96" s="38">
        <f>SUM(CR84:CR95)</f>
        <v>0</v>
      </c>
      <c r="CS96" s="24">
        <f t="shared" ref="CS96" si="1082">SUM(CS84:CS95)</f>
        <v>0</v>
      </c>
      <c r="CT96" s="39"/>
      <c r="CU96" s="38">
        <f>SUM(CU84:CU95)</f>
        <v>0</v>
      </c>
      <c r="CV96" s="24">
        <f t="shared" ref="CV96" si="1083">SUM(CV84:CV95)</f>
        <v>0</v>
      </c>
      <c r="CW96" s="39"/>
      <c r="CX96" s="38">
        <f t="shared" ref="CX96:CY96" si="1084">SUM(CX84:CX95)</f>
        <v>273</v>
      </c>
      <c r="CY96" s="24">
        <f t="shared" si="1084"/>
        <v>5260</v>
      </c>
      <c r="CZ96" s="39"/>
      <c r="DA96" s="38">
        <f>SUM(DA84:DA95)</f>
        <v>0</v>
      </c>
      <c r="DB96" s="24">
        <f t="shared" ref="DB96" si="1085">SUM(DB84:DB95)</f>
        <v>0</v>
      </c>
      <c r="DC96" s="39"/>
      <c r="DD96" s="38">
        <f t="shared" ref="DD96:DE96" si="1086">SUM(DD84:DD95)</f>
        <v>304</v>
      </c>
      <c r="DE96" s="24">
        <f t="shared" si="1086"/>
        <v>7499</v>
      </c>
      <c r="DF96" s="39"/>
      <c r="DG96" s="38">
        <f t="shared" ref="DG96:DH96" si="1087">SUM(DG84:DG95)</f>
        <v>0</v>
      </c>
      <c r="DH96" s="24">
        <f t="shared" si="1087"/>
        <v>0</v>
      </c>
      <c r="DI96" s="39"/>
      <c r="DJ96" s="38">
        <f>SUM(DJ84:DJ95)</f>
        <v>1</v>
      </c>
      <c r="DK96" s="24">
        <f t="shared" ref="DK96" si="1088">SUM(DK84:DK95)</f>
        <v>40</v>
      </c>
      <c r="DL96" s="39"/>
      <c r="DM96" s="38"/>
      <c r="DN96" s="24"/>
      <c r="DO96" s="39"/>
      <c r="DP96" s="38"/>
      <c r="DQ96" s="24"/>
      <c r="DR96" s="39"/>
      <c r="DS96" s="38">
        <f>SUM(DS84:DS95)</f>
        <v>0</v>
      </c>
      <c r="DT96" s="24">
        <f t="shared" ref="DT96" si="1089">SUM(DT84:DT95)</f>
        <v>0</v>
      </c>
      <c r="DU96" s="39"/>
      <c r="DV96" s="38">
        <f t="shared" ref="DV96:DW96" si="1090">SUM(DV84:DV95)</f>
        <v>9</v>
      </c>
      <c r="DW96" s="24">
        <f t="shared" si="1090"/>
        <v>72</v>
      </c>
      <c r="DX96" s="39"/>
      <c r="DY96" s="38">
        <f>SUM(DY84:DY95)</f>
        <v>22</v>
      </c>
      <c r="DZ96" s="24">
        <f t="shared" ref="DZ96" si="1091">SUM(DZ84:DZ95)</f>
        <v>523</v>
      </c>
      <c r="EA96" s="39"/>
      <c r="EB96" s="38">
        <f>SUM(EB84:EB95)</f>
        <v>170</v>
      </c>
      <c r="EC96" s="24">
        <f t="shared" ref="EC96" si="1092">SUM(EC84:EC95)</f>
        <v>1160</v>
      </c>
      <c r="ED96" s="39"/>
      <c r="EE96" s="38">
        <f>SUM(EE84:EE95)</f>
        <v>0</v>
      </c>
      <c r="EF96" s="24">
        <f t="shared" ref="EF96" si="1093">SUM(EF84:EF95)</f>
        <v>0</v>
      </c>
      <c r="EG96" s="39"/>
      <c r="EH96" s="38">
        <f>SUM(EH84:EH95)</f>
        <v>1</v>
      </c>
      <c r="EI96" s="24">
        <f t="shared" ref="EI96" si="1094">SUM(EI84:EI95)</f>
        <v>2</v>
      </c>
      <c r="EJ96" s="39"/>
      <c r="EK96" s="38">
        <f>SUM(EK84:EK95)</f>
        <v>0</v>
      </c>
      <c r="EL96" s="24">
        <f t="shared" ref="EL96" si="1095">SUM(EL84:EL95)</f>
        <v>0</v>
      </c>
      <c r="EM96" s="39"/>
      <c r="EN96" s="38">
        <f t="shared" ref="EN96:EO96" si="1096">SUM(EN84:EN95)</f>
        <v>378</v>
      </c>
      <c r="EO96" s="24">
        <f t="shared" si="1096"/>
        <v>7955</v>
      </c>
      <c r="EP96" s="39"/>
      <c r="EQ96" s="38">
        <f>SUM(EQ84:EQ95)</f>
        <v>645</v>
      </c>
      <c r="ER96" s="24">
        <f t="shared" ref="ER96" si="1097">SUM(ER84:ER95)</f>
        <v>19029</v>
      </c>
      <c r="ES96" s="39"/>
      <c r="ET96" s="38">
        <f t="shared" ref="ET96:EU96" si="1098">SUM(ET84:ET95)</f>
        <v>0</v>
      </c>
      <c r="EU96" s="24">
        <f t="shared" si="1098"/>
        <v>0</v>
      </c>
      <c r="EV96" s="39"/>
      <c r="EW96" s="38">
        <f t="shared" ref="EW96:EX96" si="1099">SUM(EW84:EW95)</f>
        <v>0</v>
      </c>
      <c r="EX96" s="24">
        <f t="shared" si="1099"/>
        <v>0</v>
      </c>
      <c r="EY96" s="39"/>
      <c r="EZ96" s="38">
        <f>SUM(EZ84:EZ95)</f>
        <v>2</v>
      </c>
      <c r="FA96" s="24">
        <f t="shared" ref="FA96" si="1100">SUM(FA84:FA95)</f>
        <v>16</v>
      </c>
      <c r="FB96" s="39"/>
      <c r="FC96" s="38">
        <f>SUM(FC84:FC95)</f>
        <v>0</v>
      </c>
      <c r="FD96" s="24">
        <f t="shared" ref="FD96" si="1101">SUM(FD84:FD95)</f>
        <v>0</v>
      </c>
      <c r="FE96" s="39"/>
      <c r="FF96" s="38">
        <f t="shared" ref="FF96:FG96" si="1102">SUM(FF84:FF95)</f>
        <v>12</v>
      </c>
      <c r="FG96" s="24">
        <f t="shared" si="1102"/>
        <v>147</v>
      </c>
      <c r="FH96" s="39"/>
      <c r="FI96" s="38">
        <f>SUM(FI84:FI95)</f>
        <v>0</v>
      </c>
      <c r="FJ96" s="24">
        <f t="shared" ref="FJ96" si="1103">SUM(FJ84:FJ95)</f>
        <v>0</v>
      </c>
      <c r="FK96" s="39"/>
      <c r="FL96" s="38">
        <f>SUM(FL84:FL95)</f>
        <v>0</v>
      </c>
      <c r="FM96" s="24">
        <f t="shared" ref="FM96" si="1104">SUM(FM84:FM95)</f>
        <v>0</v>
      </c>
      <c r="FN96" s="39"/>
      <c r="FO96" s="38">
        <f>SUM(FO84:FO95)</f>
        <v>0</v>
      </c>
      <c r="FP96" s="24">
        <f t="shared" ref="FP96" si="1105">SUM(FP84:FP95)</f>
        <v>0</v>
      </c>
      <c r="FQ96" s="39"/>
      <c r="FR96" s="38">
        <f>SUM(FR84:FR95)</f>
        <v>0</v>
      </c>
      <c r="FS96" s="24">
        <f t="shared" ref="FS96" si="1106">SUM(FS84:FS95)</f>
        <v>0</v>
      </c>
      <c r="FT96" s="39"/>
      <c r="FU96" s="38">
        <f>SUM(FU84:FU95)</f>
        <v>0</v>
      </c>
      <c r="FV96" s="24">
        <f t="shared" ref="FV96" si="1107">SUM(FV84:FV95)</f>
        <v>0</v>
      </c>
      <c r="FW96" s="39"/>
      <c r="FX96" s="38">
        <f>SUM(FX84:FX95)</f>
        <v>0</v>
      </c>
      <c r="FY96" s="24">
        <f t="shared" ref="FY96" si="1108">SUM(FY84:FY95)</f>
        <v>0</v>
      </c>
      <c r="FZ96" s="39"/>
      <c r="GA96" s="38">
        <f>SUM(GA84:GA95)</f>
        <v>0</v>
      </c>
      <c r="GB96" s="24">
        <f t="shared" ref="GB96" si="1109">SUM(GB84:GB95)</f>
        <v>0</v>
      </c>
      <c r="GC96" s="39"/>
      <c r="GD96" s="38">
        <f>SUM(GD84:GD95)</f>
        <v>0</v>
      </c>
      <c r="GE96" s="24">
        <f t="shared" ref="GE96" si="1110">SUM(GE84:GE95)</f>
        <v>0</v>
      </c>
      <c r="GF96" s="39"/>
      <c r="GG96" s="38">
        <f>SUM(GG84:GG95)</f>
        <v>0</v>
      </c>
      <c r="GH96" s="24">
        <f t="shared" ref="GH96" si="1111">SUM(GH84:GH95)</f>
        <v>0</v>
      </c>
      <c r="GI96" s="39"/>
      <c r="GJ96" s="38">
        <f>SUM(GJ84:GJ95)</f>
        <v>0</v>
      </c>
      <c r="GK96" s="24">
        <f t="shared" ref="GK96" si="1112">SUM(GK84:GK95)</f>
        <v>0</v>
      </c>
      <c r="GL96" s="39"/>
      <c r="GM96" s="38">
        <f>SUM(GM84:GM95)</f>
        <v>80</v>
      </c>
      <c r="GN96" s="24">
        <f t="shared" ref="GN96" si="1113">SUM(GN84:GN95)</f>
        <v>952</v>
      </c>
      <c r="GO96" s="39"/>
      <c r="GP96" s="38">
        <f t="shared" ref="GP96:GQ96" si="1114">SUM(GP84:GP95)</f>
        <v>0</v>
      </c>
      <c r="GQ96" s="24">
        <f t="shared" si="1114"/>
        <v>0</v>
      </c>
      <c r="GR96" s="39"/>
      <c r="GS96" s="38">
        <f t="shared" ref="GS96:GT96" si="1115">SUM(GS84:GS95)</f>
        <v>0</v>
      </c>
      <c r="GT96" s="24">
        <f t="shared" si="1115"/>
        <v>0</v>
      </c>
      <c r="GU96" s="39"/>
      <c r="GV96" s="38">
        <f t="shared" ref="GV96:GW96" si="1116">SUM(GV84:GV95)</f>
        <v>0</v>
      </c>
      <c r="GW96" s="24">
        <f t="shared" si="1116"/>
        <v>0</v>
      </c>
      <c r="GX96" s="39"/>
      <c r="GY96" s="38">
        <f>SUM(GY84:GY95)</f>
        <v>0</v>
      </c>
      <c r="GZ96" s="24">
        <f t="shared" ref="GZ96" si="1117">SUM(GZ84:GZ95)</f>
        <v>0</v>
      </c>
      <c r="HA96" s="39"/>
      <c r="HB96" s="38">
        <f>SUM(HB84:HB95)</f>
        <v>0</v>
      </c>
      <c r="HC96" s="24">
        <f t="shared" ref="HC96" si="1118">SUM(HC84:HC95)</f>
        <v>0</v>
      </c>
      <c r="HD96" s="39"/>
      <c r="HE96" s="38">
        <f>SUM(HE84:HE95)</f>
        <v>0</v>
      </c>
      <c r="HF96" s="24">
        <f t="shared" ref="HF96" si="1119">SUM(HF84:HF95)</f>
        <v>0</v>
      </c>
      <c r="HG96" s="39"/>
      <c r="HH96" s="38">
        <f>SUM(HH84:HH95)</f>
        <v>0</v>
      </c>
      <c r="HI96" s="24">
        <f t="shared" ref="HI96" si="1120">SUM(HI84:HI95)</f>
        <v>0</v>
      </c>
      <c r="HJ96" s="39"/>
      <c r="HK96" s="38">
        <f>SUM(HK84:HK95)</f>
        <v>0</v>
      </c>
      <c r="HL96" s="24">
        <f t="shared" ref="HL96" si="1121">SUM(HL84:HL95)</f>
        <v>0</v>
      </c>
      <c r="HM96" s="39"/>
      <c r="HN96" s="38">
        <f>SUM(HN84:HN95)</f>
        <v>0</v>
      </c>
      <c r="HO96" s="24">
        <f t="shared" ref="HO96" si="1122">SUM(HO84:HO95)</f>
        <v>0</v>
      </c>
      <c r="HP96" s="39"/>
      <c r="HQ96" s="38">
        <f>SUM(HQ84:HQ95)</f>
        <v>4</v>
      </c>
      <c r="HR96" s="24">
        <f t="shared" ref="HR96" si="1123">SUM(HR84:HR95)</f>
        <v>41</v>
      </c>
      <c r="HS96" s="39"/>
      <c r="HT96" s="38">
        <f>SUM(HT84:HT95)</f>
        <v>0</v>
      </c>
      <c r="HU96" s="24">
        <f t="shared" ref="HU96" si="1124">SUM(HU84:HU95)</f>
        <v>0</v>
      </c>
      <c r="HV96" s="39"/>
      <c r="HW96" s="38">
        <f t="shared" ref="HW96:HX96" si="1125">SUM(HW84:HW95)</f>
        <v>15</v>
      </c>
      <c r="HX96" s="24">
        <f t="shared" si="1125"/>
        <v>695</v>
      </c>
      <c r="HY96" s="39"/>
      <c r="HZ96" s="38">
        <f t="shared" ref="HZ96:IA96" si="1126">SUM(HZ84:HZ95)</f>
        <v>1</v>
      </c>
      <c r="IA96" s="24">
        <f t="shared" si="1126"/>
        <v>0</v>
      </c>
      <c r="IB96" s="39"/>
      <c r="IC96" s="38">
        <f t="shared" ref="IC96:ID96" si="1127">SUM(IC84:IC95)</f>
        <v>0</v>
      </c>
      <c r="ID96" s="24">
        <f t="shared" si="1127"/>
        <v>0</v>
      </c>
      <c r="IE96" s="39"/>
      <c r="IF96" s="38">
        <f>SUM(IF84:IF95)</f>
        <v>0</v>
      </c>
      <c r="IG96" s="24">
        <f t="shared" ref="IG96" si="1128">SUM(IG84:IG95)</f>
        <v>0</v>
      </c>
      <c r="IH96" s="39"/>
      <c r="II96" s="38">
        <f t="shared" ref="II96:IJ96" si="1129">SUM(II84:II95)</f>
        <v>0</v>
      </c>
      <c r="IJ96" s="24">
        <f t="shared" si="1129"/>
        <v>0</v>
      </c>
      <c r="IK96" s="39"/>
      <c r="IL96" s="38">
        <f t="shared" ref="IL96:IM96" si="1130">SUM(IL84:IL95)</f>
        <v>80</v>
      </c>
      <c r="IM96" s="24">
        <f t="shared" si="1130"/>
        <v>1018</v>
      </c>
      <c r="IN96" s="39"/>
      <c r="IO96" s="38">
        <f t="shared" ref="IO96:IP96" si="1131">SUM(IO84:IO95)</f>
        <v>20</v>
      </c>
      <c r="IP96" s="24">
        <f t="shared" si="1131"/>
        <v>119</v>
      </c>
      <c r="IQ96" s="39"/>
      <c r="IR96" s="38">
        <f t="shared" ref="IR96:IS96" si="1132">SUM(IR84:IR95)</f>
        <v>203</v>
      </c>
      <c r="IS96" s="24">
        <f t="shared" si="1132"/>
        <v>8295</v>
      </c>
      <c r="IT96" s="39"/>
      <c r="IU96" s="38">
        <f t="shared" ref="IU96:IV96" si="1133">SUM(IU84:IU95)</f>
        <v>20</v>
      </c>
      <c r="IV96" s="24">
        <f t="shared" si="1133"/>
        <v>531</v>
      </c>
      <c r="IW96" s="39"/>
      <c r="IX96" s="38">
        <f t="shared" ref="IX96:IY96" si="1134">SUM(IX84:IX95)</f>
        <v>0</v>
      </c>
      <c r="IY96" s="24">
        <f t="shared" si="1134"/>
        <v>0</v>
      </c>
      <c r="IZ96" s="39"/>
      <c r="JA96" s="38">
        <f t="shared" ref="JA96:JB96" si="1135">SUM(JA84:JA95)</f>
        <v>0</v>
      </c>
      <c r="JB96" s="24">
        <f t="shared" si="1135"/>
        <v>0</v>
      </c>
      <c r="JC96" s="39"/>
      <c r="JD96" s="38">
        <f t="shared" ref="JD96:JE96" si="1136">SUM(JD84:JD95)</f>
        <v>281</v>
      </c>
      <c r="JE96" s="24">
        <f t="shared" si="1136"/>
        <v>906</v>
      </c>
      <c r="JF96" s="39"/>
      <c r="JG96" s="38">
        <f t="shared" ref="JG96:JH96" si="1137">SUM(JG84:JG95)</f>
        <v>34</v>
      </c>
      <c r="JH96" s="24">
        <f t="shared" si="1137"/>
        <v>531</v>
      </c>
      <c r="JI96" s="39"/>
      <c r="JJ96" s="38">
        <f t="shared" ref="JJ96:JK96" si="1138">SUM(JJ84:JJ95)</f>
        <v>0</v>
      </c>
      <c r="JK96" s="24">
        <f t="shared" si="1138"/>
        <v>0</v>
      </c>
      <c r="JL96" s="39"/>
      <c r="JM96" s="38">
        <f t="shared" ref="JM96:JN96" si="1139">SUM(JM84:JM95)</f>
        <v>1</v>
      </c>
      <c r="JN96" s="24">
        <f t="shared" si="1139"/>
        <v>36</v>
      </c>
      <c r="JO96" s="39"/>
      <c r="JP96" s="38">
        <f t="shared" ref="JP96:JQ96" si="1140">SUM(JP84:JP95)</f>
        <v>3</v>
      </c>
      <c r="JQ96" s="24">
        <f t="shared" si="1140"/>
        <v>121</v>
      </c>
      <c r="JR96" s="39"/>
      <c r="JS96" s="38">
        <f t="shared" ref="JS96:JT96" si="1141">SUM(JS84:JS95)</f>
        <v>0</v>
      </c>
      <c r="JT96" s="24">
        <f t="shared" si="1141"/>
        <v>0</v>
      </c>
      <c r="JU96" s="39"/>
      <c r="JV96" s="38">
        <f t="shared" ref="JV96:JW96" si="1142">SUM(JV84:JV95)</f>
        <v>0</v>
      </c>
      <c r="JW96" s="24">
        <f t="shared" si="1142"/>
        <v>0</v>
      </c>
      <c r="JX96" s="39"/>
      <c r="JY96" s="38">
        <f t="shared" ref="JY96:JZ96" si="1143">SUM(JY84:JY95)</f>
        <v>0</v>
      </c>
      <c r="JZ96" s="24">
        <f t="shared" si="1143"/>
        <v>0</v>
      </c>
      <c r="KA96" s="39"/>
      <c r="KB96" s="38">
        <f t="shared" ref="KB96:KC96" si="1144">SUM(KB84:KB95)</f>
        <v>0</v>
      </c>
      <c r="KC96" s="24">
        <f t="shared" si="1144"/>
        <v>0</v>
      </c>
      <c r="KD96" s="39"/>
      <c r="KE96" s="38"/>
      <c r="KF96" s="24"/>
      <c r="KG96" s="39"/>
      <c r="KH96" s="38">
        <f t="shared" ref="KH96:KI96" si="1145">SUM(KH84:KH95)</f>
        <v>45</v>
      </c>
      <c r="KI96" s="24">
        <f t="shared" si="1145"/>
        <v>153</v>
      </c>
      <c r="KJ96" s="39"/>
      <c r="KK96" s="38">
        <f t="shared" ref="KK96:KL96" si="1146">SUM(KK84:KK95)</f>
        <v>0</v>
      </c>
      <c r="KL96" s="24">
        <f t="shared" si="1146"/>
        <v>0</v>
      </c>
      <c r="KM96" s="39"/>
      <c r="KN96" s="38">
        <f t="shared" ref="KN96:KO96" si="1147">SUM(KN84:KN95)</f>
        <v>170</v>
      </c>
      <c r="KO96" s="24">
        <f t="shared" si="1147"/>
        <v>5265</v>
      </c>
      <c r="KP96" s="39"/>
      <c r="KQ96" s="38"/>
      <c r="KR96" s="24"/>
      <c r="KS96" s="39"/>
      <c r="KT96" s="38">
        <f t="shared" ref="KT96:KU96" si="1148">SUM(KT84:KT95)</f>
        <v>0</v>
      </c>
      <c r="KU96" s="24">
        <f t="shared" si="1148"/>
        <v>0</v>
      </c>
      <c r="KV96" s="39"/>
      <c r="KW96" s="38">
        <f t="shared" ref="KW96:KX96" si="1149">SUM(KW84:KW95)</f>
        <v>73</v>
      </c>
      <c r="KX96" s="24">
        <f t="shared" si="1149"/>
        <v>435</v>
      </c>
      <c r="KY96" s="39"/>
      <c r="KZ96" s="38">
        <f t="shared" ref="KZ96:LA96" si="1150">SUM(KZ84:KZ95)</f>
        <v>0</v>
      </c>
      <c r="LA96" s="24">
        <f t="shared" si="1150"/>
        <v>0</v>
      </c>
      <c r="LB96" s="39"/>
      <c r="LC96" s="38">
        <f t="shared" ref="LC96:LD96" si="1151">SUM(LC84:LC95)</f>
        <v>0</v>
      </c>
      <c r="LD96" s="24">
        <f t="shared" si="1151"/>
        <v>0</v>
      </c>
      <c r="LE96" s="39"/>
      <c r="LF96" s="38">
        <f t="shared" ref="LF96:LG96" si="1152">SUM(LF84:LF95)</f>
        <v>104</v>
      </c>
      <c r="LG96" s="24">
        <f t="shared" si="1152"/>
        <v>1466</v>
      </c>
      <c r="LH96" s="39"/>
      <c r="LI96" s="38">
        <f t="shared" ref="LI96:LJ96" si="1153">SUM(LI84:LI95)</f>
        <v>431</v>
      </c>
      <c r="LJ96" s="24">
        <f t="shared" si="1153"/>
        <v>14622</v>
      </c>
      <c r="LK96" s="39"/>
      <c r="LL96" s="38">
        <f t="shared" ref="LL96:LM96" si="1154">SUM(LL84:LL95)</f>
        <v>362</v>
      </c>
      <c r="LM96" s="24">
        <f t="shared" si="1154"/>
        <v>5447</v>
      </c>
      <c r="LN96" s="39"/>
      <c r="LO96" s="38">
        <f t="shared" ref="LO96:LP96" si="1155">SUM(LO84:LO95)</f>
        <v>0</v>
      </c>
      <c r="LP96" s="24">
        <f t="shared" si="1155"/>
        <v>0</v>
      </c>
      <c r="LQ96" s="39"/>
      <c r="LR96" s="38">
        <f t="shared" ref="LR96:LS96" si="1156">SUM(LR84:LR95)</f>
        <v>320</v>
      </c>
      <c r="LS96" s="24">
        <f t="shared" si="1156"/>
        <v>6833</v>
      </c>
      <c r="LT96" s="39"/>
      <c r="LU96" s="38">
        <f t="shared" ref="LU96:LV96" si="1157">SUM(LU84:LU95)</f>
        <v>0</v>
      </c>
      <c r="LV96" s="24">
        <f t="shared" si="1157"/>
        <v>0</v>
      </c>
      <c r="LW96" s="39"/>
      <c r="LX96" s="38">
        <f t="shared" ref="LX96:LY96" si="1158">SUM(LX84:LX95)</f>
        <v>0</v>
      </c>
      <c r="LY96" s="24">
        <f t="shared" si="1158"/>
        <v>0</v>
      </c>
      <c r="LZ96" s="39"/>
      <c r="MA96" s="25" t="e">
        <f>L96+O96+R96+AA96+AG96+AP96+AS96+BB96+BH96+BK96+CC96+CF96+CI96+CX96+DJ96+DV96+DY96+EB96+EE96+EH96+EK96+EN96+EQ96+EW96+EZ96+FF96+FU96+GM96+HB96+HQ96+HW96+HZ96+IC96+II96+IL96+IO96+IR96+IU96+IX96+JD96+JG96+JM96+JP96+JV96+JY96+KH96+KN96+KT96+KW96+LF96+LI96+LL96+LR96+LU96+CO96+FC96+AM96+ET96+FO96+FR96+LO96+HT96+HN96+CU96+LC96+KZ96+KB96+JS96+JJ96+IF96+HK96+HH96+HE96+FX96+DG96+DD96+CR96+BZ96+BT96+BN96+BE96+AY96+AJ96+AD96+X96+JA96+GJ96+GG96+CL96+LX96+DA96+GA96+FI96+BW96+GY96+DS96+GD96+FL96+#REF!+GS96</f>
        <v>#REF!</v>
      </c>
      <c r="MB96" s="64" t="e">
        <f>M96+P96+S96+AB96+AH96+AQ96+AT96+BC96+BI96+BL96+CD96+CG96+CJ96+CY96+DK96+DW96+DZ96+EC96+EF96+EI96+EL96+EO96+ER96+EX96+FA96+FG96+FV96+GN96+HC96+HR96+HX96+IA96+ID96+IJ96+IM96+IP96+IS96+IV96+IY96+JE96+JH96+JN96+JQ96+JW96+JZ96+KI96+KO96+KU96+KX96+LG96+LJ96+LM96+LS96+LV96+CP96+FD96+AN96+EU96+FP96+FS96+LP96+HU96+HO96+CV96+LD96+LA96+KC96+JT96+JK96+IG96+HL96+HI96+HF96+FY96+DH96+DE96+CS96+CA96+BU96+BO96+BF96+AZ96+AK96+AE96+Y96+JB96+GK96+GH96+CM96+LY96+DB96+GB96+FJ96+BX96+GZ96+DT96+GE96+FM96+#REF!+GT96</f>
        <v>#REF!</v>
      </c>
      <c r="MC96" s="3"/>
      <c r="MD96" s="4"/>
      <c r="ME96" s="3"/>
      <c r="MF96" s="3"/>
      <c r="MG96" s="3"/>
      <c r="MH96" s="4"/>
      <c r="MI96" s="3"/>
      <c r="MJ96" s="3"/>
      <c r="MK96" s="3"/>
      <c r="ML96" s="4"/>
      <c r="MM96" s="3"/>
      <c r="MN96" s="3"/>
      <c r="MO96" s="1"/>
      <c r="MT96" s="2"/>
      <c r="MY96" s="2"/>
      <c r="ND96" s="2"/>
      <c r="NI96" s="2"/>
      <c r="NN96" s="2"/>
      <c r="NS96" s="2"/>
      <c r="NX96" s="2"/>
      <c r="OC96" s="2"/>
      <c r="OH96" s="2"/>
      <c r="OM96" s="2"/>
      <c r="OR96" s="2"/>
      <c r="OW96" s="2"/>
      <c r="PB96" s="2"/>
      <c r="PG96" s="2"/>
      <c r="PL96" s="2"/>
    </row>
    <row r="97" spans="1:428" x14ac:dyDescent="0.3">
      <c r="A97" s="52">
        <v>2011</v>
      </c>
      <c r="B97" s="53" t="s">
        <v>5</v>
      </c>
      <c r="C97" s="36"/>
      <c r="D97" s="12"/>
      <c r="E97" s="37"/>
      <c r="F97" s="36">
        <v>0</v>
      </c>
      <c r="G97" s="12">
        <v>0</v>
      </c>
      <c r="H97" s="37">
        <f t="shared" ref="H97:H108" si="1159">IF(F97=0,0,G97/F97*1000)</f>
        <v>0</v>
      </c>
      <c r="I97" s="36"/>
      <c r="J97" s="12"/>
      <c r="K97" s="37"/>
      <c r="L97" s="36">
        <v>0</v>
      </c>
      <c r="M97" s="12">
        <v>0</v>
      </c>
      <c r="N97" s="37">
        <v>0</v>
      </c>
      <c r="O97" s="36">
        <v>27</v>
      </c>
      <c r="P97" s="12">
        <v>791</v>
      </c>
      <c r="Q97" s="37">
        <f t="shared" ref="Q97:Q108" si="1160">P97/O97*1000</f>
        <v>29296.296296296299</v>
      </c>
      <c r="R97" s="36">
        <v>5</v>
      </c>
      <c r="S97" s="12">
        <v>135</v>
      </c>
      <c r="T97" s="37">
        <f t="shared" ref="T97:T108" si="1161">S97/R97*1000</f>
        <v>27000</v>
      </c>
      <c r="U97" s="36">
        <v>0</v>
      </c>
      <c r="V97" s="12">
        <v>0</v>
      </c>
      <c r="W97" s="37">
        <f t="shared" ref="W97:W108" si="1162">IF(U97=0,0,V97/U97*1000)</f>
        <v>0</v>
      </c>
      <c r="X97" s="36">
        <v>0</v>
      </c>
      <c r="Y97" s="12">
        <v>0</v>
      </c>
      <c r="Z97" s="37">
        <v>0</v>
      </c>
      <c r="AA97" s="36">
        <v>0</v>
      </c>
      <c r="AB97" s="12">
        <v>0</v>
      </c>
      <c r="AC97" s="37">
        <v>0</v>
      </c>
      <c r="AD97" s="36">
        <v>0</v>
      </c>
      <c r="AE97" s="12">
        <v>0</v>
      </c>
      <c r="AF97" s="37">
        <v>0</v>
      </c>
      <c r="AG97" s="36">
        <v>178</v>
      </c>
      <c r="AH97" s="12">
        <v>5868</v>
      </c>
      <c r="AI97" s="37">
        <f t="shared" ref="AI97:AI108" si="1163">AH97/AG97*1000</f>
        <v>32966.292134831463</v>
      </c>
      <c r="AJ97" s="36">
        <v>0</v>
      </c>
      <c r="AK97" s="12">
        <v>0</v>
      </c>
      <c r="AL97" s="37">
        <v>0</v>
      </c>
      <c r="AM97" s="36">
        <v>0</v>
      </c>
      <c r="AN97" s="12">
        <v>0</v>
      </c>
      <c r="AO97" s="37">
        <v>0</v>
      </c>
      <c r="AP97" s="36">
        <v>0</v>
      </c>
      <c r="AQ97" s="12">
        <v>0</v>
      </c>
      <c r="AR97" s="37">
        <v>0</v>
      </c>
      <c r="AS97" s="36">
        <v>0</v>
      </c>
      <c r="AT97" s="12">
        <v>0</v>
      </c>
      <c r="AU97" s="37">
        <v>0</v>
      </c>
      <c r="AV97" s="36">
        <v>0</v>
      </c>
      <c r="AW97" s="12">
        <v>0</v>
      </c>
      <c r="AX97" s="37">
        <f t="shared" ref="AX97:AX108" si="1164">IF(AV97=0,0,AW97/AV97*1000)</f>
        <v>0</v>
      </c>
      <c r="AY97" s="36">
        <v>0</v>
      </c>
      <c r="AZ97" s="12">
        <v>0</v>
      </c>
      <c r="BA97" s="37">
        <v>0</v>
      </c>
      <c r="BB97" s="36">
        <v>0</v>
      </c>
      <c r="BC97" s="12">
        <v>0</v>
      </c>
      <c r="BD97" s="37">
        <v>0</v>
      </c>
      <c r="BE97" s="36">
        <v>0</v>
      </c>
      <c r="BF97" s="12">
        <v>0</v>
      </c>
      <c r="BG97" s="37">
        <v>0</v>
      </c>
      <c r="BH97" s="36">
        <v>0</v>
      </c>
      <c r="BI97" s="12">
        <v>0</v>
      </c>
      <c r="BJ97" s="37">
        <v>0</v>
      </c>
      <c r="BK97" s="36">
        <v>70</v>
      </c>
      <c r="BL97" s="12">
        <v>1038</v>
      </c>
      <c r="BM97" s="37">
        <f t="shared" ref="BM97:BM108" si="1165">BL97/BK97*1000</f>
        <v>14828.571428571429</v>
      </c>
      <c r="BN97" s="36">
        <v>0</v>
      </c>
      <c r="BO97" s="12">
        <v>0</v>
      </c>
      <c r="BP97" s="37">
        <v>0</v>
      </c>
      <c r="BQ97" s="36">
        <v>0</v>
      </c>
      <c r="BR97" s="12">
        <v>0</v>
      </c>
      <c r="BS97" s="37">
        <f t="shared" ref="BS97:BS108" si="1166">IF(BQ97=0,0,BR97/BQ97*1000)</f>
        <v>0</v>
      </c>
      <c r="BT97" s="36">
        <v>0</v>
      </c>
      <c r="BU97" s="12">
        <v>0</v>
      </c>
      <c r="BV97" s="37">
        <v>0</v>
      </c>
      <c r="BW97" s="36">
        <v>0</v>
      </c>
      <c r="BX97" s="12">
        <v>0</v>
      </c>
      <c r="BY97" s="37">
        <v>0</v>
      </c>
      <c r="BZ97" s="36">
        <v>0</v>
      </c>
      <c r="CA97" s="12">
        <v>0</v>
      </c>
      <c r="CB97" s="37">
        <v>0</v>
      </c>
      <c r="CC97" s="36">
        <v>0</v>
      </c>
      <c r="CD97" s="12">
        <v>0</v>
      </c>
      <c r="CE97" s="37">
        <v>0</v>
      </c>
      <c r="CF97" s="36">
        <v>5</v>
      </c>
      <c r="CG97" s="12">
        <v>88</v>
      </c>
      <c r="CH97" s="37">
        <f t="shared" ref="CH97" si="1167">CG97/CF97*1000</f>
        <v>17600</v>
      </c>
      <c r="CI97" s="36">
        <v>0</v>
      </c>
      <c r="CJ97" s="12">
        <v>0</v>
      </c>
      <c r="CK97" s="37">
        <v>0</v>
      </c>
      <c r="CL97" s="36">
        <v>0</v>
      </c>
      <c r="CM97" s="12">
        <v>0</v>
      </c>
      <c r="CN97" s="37">
        <v>0</v>
      </c>
      <c r="CO97" s="36">
        <v>0</v>
      </c>
      <c r="CP97" s="12">
        <v>0</v>
      </c>
      <c r="CQ97" s="37">
        <v>0</v>
      </c>
      <c r="CR97" s="36">
        <v>0</v>
      </c>
      <c r="CS97" s="12">
        <v>0</v>
      </c>
      <c r="CT97" s="37">
        <v>0</v>
      </c>
      <c r="CU97" s="36">
        <v>0</v>
      </c>
      <c r="CV97" s="12">
        <v>0</v>
      </c>
      <c r="CW97" s="37">
        <v>0</v>
      </c>
      <c r="CX97" s="36">
        <v>6</v>
      </c>
      <c r="CY97" s="12">
        <v>72</v>
      </c>
      <c r="CZ97" s="37">
        <f t="shared" ref="CZ97:CZ108" si="1168">CY97/CX97*1000</f>
        <v>12000</v>
      </c>
      <c r="DA97" s="36">
        <v>0</v>
      </c>
      <c r="DB97" s="12">
        <v>0</v>
      </c>
      <c r="DC97" s="37">
        <v>0</v>
      </c>
      <c r="DD97" s="36">
        <v>14</v>
      </c>
      <c r="DE97" s="12">
        <v>332</v>
      </c>
      <c r="DF97" s="37">
        <f t="shared" ref="DF97:DF108" si="1169">DE97/DD97*1000</f>
        <v>23714.285714285714</v>
      </c>
      <c r="DG97" s="36">
        <v>0</v>
      </c>
      <c r="DH97" s="12">
        <v>0</v>
      </c>
      <c r="DI97" s="37">
        <v>0</v>
      </c>
      <c r="DJ97" s="36">
        <v>0</v>
      </c>
      <c r="DK97" s="12">
        <v>0</v>
      </c>
      <c r="DL97" s="37">
        <v>0</v>
      </c>
      <c r="DM97" s="36"/>
      <c r="DN97" s="12"/>
      <c r="DO97" s="37"/>
      <c r="DP97" s="36"/>
      <c r="DQ97" s="12"/>
      <c r="DR97" s="37"/>
      <c r="DS97" s="36">
        <v>0</v>
      </c>
      <c r="DT97" s="12">
        <v>0</v>
      </c>
      <c r="DU97" s="37">
        <v>0</v>
      </c>
      <c r="DV97" s="36">
        <v>1</v>
      </c>
      <c r="DW97" s="12">
        <v>3</v>
      </c>
      <c r="DX97" s="37">
        <f t="shared" ref="DX97:DX101" si="1170">DW97/DV97*1000</f>
        <v>3000</v>
      </c>
      <c r="DY97" s="36">
        <v>0</v>
      </c>
      <c r="DZ97" s="12">
        <v>0</v>
      </c>
      <c r="EA97" s="37">
        <v>0</v>
      </c>
      <c r="EB97" s="36">
        <v>4</v>
      </c>
      <c r="EC97" s="12">
        <v>81</v>
      </c>
      <c r="ED97" s="37">
        <f t="shared" ref="ED97:ED98" si="1171">EC97/EB97*1000</f>
        <v>20250</v>
      </c>
      <c r="EE97" s="36">
        <v>0</v>
      </c>
      <c r="EF97" s="12">
        <v>0</v>
      </c>
      <c r="EG97" s="37">
        <v>0</v>
      </c>
      <c r="EH97" s="36">
        <v>0</v>
      </c>
      <c r="EI97" s="12">
        <v>0</v>
      </c>
      <c r="EJ97" s="37">
        <v>0</v>
      </c>
      <c r="EK97" s="36">
        <v>0</v>
      </c>
      <c r="EL97" s="12">
        <v>0</v>
      </c>
      <c r="EM97" s="37">
        <v>0</v>
      </c>
      <c r="EN97" s="36">
        <v>40</v>
      </c>
      <c r="EO97" s="12">
        <v>887</v>
      </c>
      <c r="EP97" s="37">
        <f t="shared" ref="EP97:EP108" si="1172">EO97/EN97*1000</f>
        <v>22175</v>
      </c>
      <c r="EQ97" s="36">
        <v>42</v>
      </c>
      <c r="ER97" s="12">
        <v>975</v>
      </c>
      <c r="ES97" s="37">
        <f t="shared" ref="ES97:ES108" si="1173">ER97/EQ97*1000</f>
        <v>23214.285714285714</v>
      </c>
      <c r="ET97" s="36">
        <v>0</v>
      </c>
      <c r="EU97" s="12">
        <v>0</v>
      </c>
      <c r="EV97" s="37">
        <v>0</v>
      </c>
      <c r="EW97" s="36">
        <v>0</v>
      </c>
      <c r="EX97" s="12">
        <v>0</v>
      </c>
      <c r="EY97" s="37">
        <v>0</v>
      </c>
      <c r="EZ97" s="36">
        <v>0</v>
      </c>
      <c r="FA97" s="12">
        <v>0</v>
      </c>
      <c r="FB97" s="37">
        <v>0</v>
      </c>
      <c r="FC97" s="36">
        <v>0</v>
      </c>
      <c r="FD97" s="12">
        <v>0</v>
      </c>
      <c r="FE97" s="37">
        <v>0</v>
      </c>
      <c r="FF97" s="36">
        <v>1</v>
      </c>
      <c r="FG97" s="12">
        <v>9</v>
      </c>
      <c r="FH97" s="37">
        <f t="shared" ref="FH97:FH102" si="1174">FG97/FF97*1000</f>
        <v>9000</v>
      </c>
      <c r="FI97" s="36">
        <v>0</v>
      </c>
      <c r="FJ97" s="12">
        <v>0</v>
      </c>
      <c r="FK97" s="37">
        <v>0</v>
      </c>
      <c r="FL97" s="36">
        <v>0</v>
      </c>
      <c r="FM97" s="12">
        <v>0</v>
      </c>
      <c r="FN97" s="37">
        <v>0</v>
      </c>
      <c r="FO97" s="36">
        <v>0</v>
      </c>
      <c r="FP97" s="12">
        <v>0</v>
      </c>
      <c r="FQ97" s="37">
        <v>0</v>
      </c>
      <c r="FR97" s="36">
        <v>0</v>
      </c>
      <c r="FS97" s="12">
        <v>0</v>
      </c>
      <c r="FT97" s="37">
        <v>0</v>
      </c>
      <c r="FU97" s="36">
        <v>0</v>
      </c>
      <c r="FV97" s="12">
        <v>0</v>
      </c>
      <c r="FW97" s="37">
        <v>0</v>
      </c>
      <c r="FX97" s="36">
        <v>0</v>
      </c>
      <c r="FY97" s="12">
        <v>0</v>
      </c>
      <c r="FZ97" s="37">
        <v>0</v>
      </c>
      <c r="GA97" s="36">
        <v>0</v>
      </c>
      <c r="GB97" s="12">
        <v>0</v>
      </c>
      <c r="GC97" s="37">
        <v>0</v>
      </c>
      <c r="GD97" s="36">
        <v>0</v>
      </c>
      <c r="GE97" s="12">
        <v>0</v>
      </c>
      <c r="GF97" s="37">
        <v>0</v>
      </c>
      <c r="GG97" s="36">
        <v>0</v>
      </c>
      <c r="GH97" s="12">
        <v>0</v>
      </c>
      <c r="GI97" s="37">
        <v>0</v>
      </c>
      <c r="GJ97" s="36">
        <v>0</v>
      </c>
      <c r="GK97" s="12">
        <v>0</v>
      </c>
      <c r="GL97" s="37">
        <v>0</v>
      </c>
      <c r="GM97" s="36">
        <v>7</v>
      </c>
      <c r="GN97" s="12">
        <v>65</v>
      </c>
      <c r="GO97" s="37">
        <f t="shared" ref="GO97:GO108" si="1175">GN97/GM97*1000</f>
        <v>9285.7142857142862</v>
      </c>
      <c r="GP97" s="36">
        <v>0</v>
      </c>
      <c r="GQ97" s="12">
        <v>0</v>
      </c>
      <c r="GR97" s="37">
        <f t="shared" ref="GR97:GR108" si="1176">IF(GP97=0,0,GQ97/GP97*1000)</f>
        <v>0</v>
      </c>
      <c r="GS97" s="36">
        <v>0</v>
      </c>
      <c r="GT97" s="12">
        <v>0</v>
      </c>
      <c r="GU97" s="37">
        <f t="shared" ref="GU97:GU108" si="1177">IF(GS97=0,0,GT97/GS97*1000)</f>
        <v>0</v>
      </c>
      <c r="GV97" s="36">
        <v>0</v>
      </c>
      <c r="GW97" s="12">
        <v>0</v>
      </c>
      <c r="GX97" s="37">
        <f t="shared" ref="GX97:GX108" si="1178">IF(GV97=0,0,GW97/GV97*1000)</f>
        <v>0</v>
      </c>
      <c r="GY97" s="36">
        <v>0</v>
      </c>
      <c r="GZ97" s="12">
        <v>0</v>
      </c>
      <c r="HA97" s="37">
        <v>0</v>
      </c>
      <c r="HB97" s="36">
        <v>0</v>
      </c>
      <c r="HC97" s="12">
        <v>0</v>
      </c>
      <c r="HD97" s="37">
        <v>0</v>
      </c>
      <c r="HE97" s="36">
        <v>0</v>
      </c>
      <c r="HF97" s="12">
        <v>0</v>
      </c>
      <c r="HG97" s="37">
        <v>0</v>
      </c>
      <c r="HH97" s="36">
        <v>0</v>
      </c>
      <c r="HI97" s="12">
        <v>0</v>
      </c>
      <c r="HJ97" s="37">
        <v>0</v>
      </c>
      <c r="HK97" s="36">
        <v>0</v>
      </c>
      <c r="HL97" s="12">
        <v>0</v>
      </c>
      <c r="HM97" s="37">
        <v>0</v>
      </c>
      <c r="HN97" s="36">
        <v>0</v>
      </c>
      <c r="HO97" s="12">
        <v>0</v>
      </c>
      <c r="HP97" s="37">
        <v>0</v>
      </c>
      <c r="HQ97" s="36">
        <v>0</v>
      </c>
      <c r="HR97" s="12">
        <v>0</v>
      </c>
      <c r="HS97" s="37">
        <v>0</v>
      </c>
      <c r="HT97" s="36">
        <v>0</v>
      </c>
      <c r="HU97" s="12">
        <v>0</v>
      </c>
      <c r="HV97" s="37">
        <v>0</v>
      </c>
      <c r="HW97" s="36">
        <v>2</v>
      </c>
      <c r="HX97" s="12">
        <v>87</v>
      </c>
      <c r="HY97" s="37">
        <f t="shared" ref="HY97:HY108" si="1179">HX97/HW97*1000</f>
        <v>43500</v>
      </c>
      <c r="HZ97" s="36">
        <v>0</v>
      </c>
      <c r="IA97" s="12">
        <v>0</v>
      </c>
      <c r="IB97" s="37">
        <v>0</v>
      </c>
      <c r="IC97" s="36">
        <v>0</v>
      </c>
      <c r="ID97" s="12">
        <v>0</v>
      </c>
      <c r="IE97" s="37">
        <v>0</v>
      </c>
      <c r="IF97" s="36">
        <v>0</v>
      </c>
      <c r="IG97" s="12">
        <v>0</v>
      </c>
      <c r="IH97" s="37">
        <v>0</v>
      </c>
      <c r="II97" s="36">
        <v>0</v>
      </c>
      <c r="IJ97" s="12">
        <v>0</v>
      </c>
      <c r="IK97" s="37">
        <v>0</v>
      </c>
      <c r="IL97" s="36">
        <v>0</v>
      </c>
      <c r="IM97" s="12">
        <v>0</v>
      </c>
      <c r="IN97" s="37">
        <v>0</v>
      </c>
      <c r="IO97" s="36">
        <v>0</v>
      </c>
      <c r="IP97" s="12">
        <v>0</v>
      </c>
      <c r="IQ97" s="37">
        <v>0</v>
      </c>
      <c r="IR97" s="36">
        <v>30</v>
      </c>
      <c r="IS97" s="12">
        <v>924</v>
      </c>
      <c r="IT97" s="37">
        <f t="shared" ref="IT97:IT108" si="1180">IS97/IR97*1000</f>
        <v>30800</v>
      </c>
      <c r="IU97" s="36">
        <v>6</v>
      </c>
      <c r="IV97" s="12">
        <v>132</v>
      </c>
      <c r="IW97" s="37">
        <f t="shared" ref="IW97" si="1181">IV97/IU97*1000</f>
        <v>22000</v>
      </c>
      <c r="IX97" s="36">
        <v>0</v>
      </c>
      <c r="IY97" s="12">
        <v>0</v>
      </c>
      <c r="IZ97" s="37">
        <v>0</v>
      </c>
      <c r="JA97" s="36">
        <v>0</v>
      </c>
      <c r="JB97" s="12">
        <v>0</v>
      </c>
      <c r="JC97" s="37">
        <v>0</v>
      </c>
      <c r="JD97" s="36">
        <v>0</v>
      </c>
      <c r="JE97" s="12">
        <v>0</v>
      </c>
      <c r="JF97" s="37">
        <v>0</v>
      </c>
      <c r="JG97" s="36">
        <v>4</v>
      </c>
      <c r="JH97" s="12">
        <v>58</v>
      </c>
      <c r="JI97" s="37">
        <f t="shared" ref="JI97:JI108" si="1182">JH97/JG97*1000</f>
        <v>14500</v>
      </c>
      <c r="JJ97" s="36">
        <v>0</v>
      </c>
      <c r="JK97" s="12">
        <v>0</v>
      </c>
      <c r="JL97" s="37">
        <v>0</v>
      </c>
      <c r="JM97" s="36">
        <v>0</v>
      </c>
      <c r="JN97" s="12">
        <v>0</v>
      </c>
      <c r="JO97" s="37">
        <v>0</v>
      </c>
      <c r="JP97" s="36">
        <v>18</v>
      </c>
      <c r="JQ97" s="12">
        <v>669</v>
      </c>
      <c r="JR97" s="37">
        <f t="shared" ref="JR97" si="1183">JQ97/JP97*1000</f>
        <v>37166.666666666664</v>
      </c>
      <c r="JS97" s="36">
        <v>0</v>
      </c>
      <c r="JT97" s="12">
        <v>0</v>
      </c>
      <c r="JU97" s="37">
        <v>0</v>
      </c>
      <c r="JV97" s="36">
        <v>0</v>
      </c>
      <c r="JW97" s="12">
        <v>0</v>
      </c>
      <c r="JX97" s="37">
        <v>0</v>
      </c>
      <c r="JY97" s="36">
        <v>0</v>
      </c>
      <c r="JZ97" s="12">
        <v>0</v>
      </c>
      <c r="KA97" s="37">
        <v>0</v>
      </c>
      <c r="KB97" s="36">
        <v>0</v>
      </c>
      <c r="KC97" s="12">
        <v>0</v>
      </c>
      <c r="KD97" s="37">
        <v>0</v>
      </c>
      <c r="KE97" s="36"/>
      <c r="KF97" s="12"/>
      <c r="KG97" s="37"/>
      <c r="KH97" s="36">
        <v>8</v>
      </c>
      <c r="KI97" s="12">
        <v>23</v>
      </c>
      <c r="KJ97" s="37">
        <f t="shared" ref="KJ97:KJ108" si="1184">KI97/KH97*1000</f>
        <v>2875</v>
      </c>
      <c r="KK97" s="36">
        <v>0</v>
      </c>
      <c r="KL97" s="12">
        <v>0</v>
      </c>
      <c r="KM97" s="37">
        <f t="shared" ref="KM97:KM108" si="1185">IF(KK97=0,0,KL97/KK97*1000)</f>
        <v>0</v>
      </c>
      <c r="KN97" s="36">
        <v>20</v>
      </c>
      <c r="KO97" s="12">
        <v>745</v>
      </c>
      <c r="KP97" s="37">
        <f t="shared" ref="KP97:KP108" si="1186">KO97/KN97*1000</f>
        <v>37250</v>
      </c>
      <c r="KQ97" s="36"/>
      <c r="KR97" s="12"/>
      <c r="KS97" s="37"/>
      <c r="KT97" s="36">
        <v>0</v>
      </c>
      <c r="KU97" s="12">
        <v>0</v>
      </c>
      <c r="KV97" s="37">
        <v>0</v>
      </c>
      <c r="KW97" s="36">
        <v>4</v>
      </c>
      <c r="KX97" s="12">
        <v>73</v>
      </c>
      <c r="KY97" s="37">
        <f t="shared" ref="KY97:KY108" si="1187">KX97/KW97*1000</f>
        <v>18250</v>
      </c>
      <c r="KZ97" s="36">
        <v>0</v>
      </c>
      <c r="LA97" s="12">
        <v>0</v>
      </c>
      <c r="LB97" s="37">
        <v>0</v>
      </c>
      <c r="LC97" s="36">
        <v>0</v>
      </c>
      <c r="LD97" s="12">
        <v>0</v>
      </c>
      <c r="LE97" s="37">
        <v>0</v>
      </c>
      <c r="LF97" s="36">
        <v>8</v>
      </c>
      <c r="LG97" s="12">
        <v>160</v>
      </c>
      <c r="LH97" s="37">
        <f t="shared" ref="LH97" si="1188">LG97/LF97*1000</f>
        <v>20000</v>
      </c>
      <c r="LI97" s="36">
        <v>55</v>
      </c>
      <c r="LJ97" s="12">
        <v>1408</v>
      </c>
      <c r="LK97" s="37">
        <f t="shared" ref="LK97:LK108" si="1189">LJ97/LI97*1000</f>
        <v>25600</v>
      </c>
      <c r="LL97" s="36">
        <v>53</v>
      </c>
      <c r="LM97" s="12">
        <v>868</v>
      </c>
      <c r="LN97" s="37">
        <f t="shared" ref="LN97:LN108" si="1190">LM97/LL97*1000</f>
        <v>16377.358490566039</v>
      </c>
      <c r="LO97" s="36">
        <v>0</v>
      </c>
      <c r="LP97" s="12">
        <v>0</v>
      </c>
      <c r="LQ97" s="37">
        <v>0</v>
      </c>
      <c r="LR97" s="36">
        <v>33</v>
      </c>
      <c r="LS97" s="12">
        <v>693</v>
      </c>
      <c r="LT97" s="37">
        <f t="shared" ref="LT97:LT108" si="1191">LS97/LR97*1000</f>
        <v>21000</v>
      </c>
      <c r="LU97" s="36">
        <v>0</v>
      </c>
      <c r="LV97" s="12">
        <v>0</v>
      </c>
      <c r="LW97" s="37">
        <v>0</v>
      </c>
      <c r="LX97" s="36">
        <v>0</v>
      </c>
      <c r="LY97" s="12">
        <v>0</v>
      </c>
      <c r="LZ97" s="37">
        <v>0</v>
      </c>
      <c r="MA97" s="6" t="e">
        <f>L97+O97+R97+AA97+AG97+AP97+AS97+BB97+BH97+BK97+CC97+CF97+CI97+CX97+DJ97+DV97+DY97+EB97+EE97+EH97+EK97+EN97+EQ97+EW97+EZ97+FF97+FU97+GM97+HB97+HQ97+HW97+HZ97+IC97+II97+IL97+IO97+IR97+IU97+IX97+JD97+JG97+JM97+JP97+JV97+JY97+KH97+KN97+KT97+KW97+LF97+LI97+LL97+LR97+LU97+CO97+FC97+AM97+ET97+FO97+FR97+LO97+HT97+HN97+CU97+LC97+KZ97+KB97+JS97+JJ97+IF97+HK97+HH97+HE97+FX97+DG97+DD97+CR97+BZ97+BT97+BN97+BE97+AY97+AJ97+AD97+X97+JA97+GJ97+GG97+CL97+LX97+DA97+GA97+FI97+BW97+GY97+DS97+GD97+FL97+#REF!+GS97</f>
        <v>#REF!</v>
      </c>
      <c r="MB97" s="63" t="e">
        <f>M97+P97+S97+AB97+AH97+AQ97+AT97+BC97+BI97+BL97+CD97+CG97+CJ97+CY97+DK97+DW97+DZ97+EC97+EF97+EI97+EL97+EO97+ER97+EX97+FA97+FG97+FV97+GN97+HC97+HR97+HX97+IA97+ID97+IJ97+IM97+IP97+IS97+IV97+IY97+JE97+JH97+JN97+JQ97+JW97+JZ97+KI97+KO97+KU97+KX97+LG97+LJ97+LM97+LS97+LV97+CP97+FD97+AN97+EU97+FP97+FS97+LP97+HU97+HO97+CV97+LD97+LA97+KC97+JT97+JK97+IG97+HL97+HI97+HF97+FY97+DH97+DE97+CS97+CA97+BU97+BO97+BF97+AZ97+AK97+AE97+Y97+JB97+GK97+GH97+CM97+LY97+DB97+GB97+FJ97+BX97+GZ97+DT97+GE97+FM97+#REF!+GT97</f>
        <v>#REF!</v>
      </c>
      <c r="MC97" s="3"/>
      <c r="MD97" s="4"/>
      <c r="ME97" s="3"/>
      <c r="MF97" s="3"/>
      <c r="MG97" s="3"/>
      <c r="MH97" s="4"/>
      <c r="MI97" s="3"/>
      <c r="MJ97" s="3"/>
      <c r="MK97" s="3"/>
      <c r="ML97" s="4"/>
      <c r="MM97" s="3"/>
      <c r="MN97" s="3"/>
      <c r="MO97" s="1"/>
    </row>
    <row r="98" spans="1:428" x14ac:dyDescent="0.3">
      <c r="A98" s="52">
        <v>2011</v>
      </c>
      <c r="B98" s="53" t="s">
        <v>6</v>
      </c>
      <c r="C98" s="36"/>
      <c r="D98" s="12"/>
      <c r="E98" s="37"/>
      <c r="F98" s="36">
        <v>0</v>
      </c>
      <c r="G98" s="12">
        <v>0</v>
      </c>
      <c r="H98" s="37">
        <f t="shared" si="1159"/>
        <v>0</v>
      </c>
      <c r="I98" s="36"/>
      <c r="J98" s="12"/>
      <c r="K98" s="37"/>
      <c r="L98" s="36">
        <v>0</v>
      </c>
      <c r="M98" s="12">
        <v>0</v>
      </c>
      <c r="N98" s="37">
        <v>0</v>
      </c>
      <c r="O98" s="36">
        <v>7</v>
      </c>
      <c r="P98" s="12">
        <v>270</v>
      </c>
      <c r="Q98" s="37">
        <f t="shared" si="1160"/>
        <v>38571.428571428572</v>
      </c>
      <c r="R98" s="36">
        <v>0</v>
      </c>
      <c r="S98" s="12">
        <v>0</v>
      </c>
      <c r="T98" s="37">
        <v>0</v>
      </c>
      <c r="U98" s="36">
        <v>0</v>
      </c>
      <c r="V98" s="12">
        <v>0</v>
      </c>
      <c r="W98" s="37">
        <f t="shared" si="1162"/>
        <v>0</v>
      </c>
      <c r="X98" s="36">
        <v>0</v>
      </c>
      <c r="Y98" s="12">
        <v>0</v>
      </c>
      <c r="Z98" s="37">
        <v>0</v>
      </c>
      <c r="AA98" s="36">
        <v>0</v>
      </c>
      <c r="AB98" s="12">
        <v>0</v>
      </c>
      <c r="AC98" s="37">
        <v>0</v>
      </c>
      <c r="AD98" s="36">
        <v>0</v>
      </c>
      <c r="AE98" s="12">
        <v>0</v>
      </c>
      <c r="AF98" s="37">
        <v>0</v>
      </c>
      <c r="AG98" s="36">
        <v>40</v>
      </c>
      <c r="AH98" s="12">
        <v>7252</v>
      </c>
      <c r="AI98" s="37">
        <f t="shared" si="1163"/>
        <v>181300</v>
      </c>
      <c r="AJ98" s="36">
        <v>0</v>
      </c>
      <c r="AK98" s="12">
        <v>0</v>
      </c>
      <c r="AL98" s="37">
        <v>0</v>
      </c>
      <c r="AM98" s="36">
        <v>0</v>
      </c>
      <c r="AN98" s="12">
        <v>0</v>
      </c>
      <c r="AO98" s="37">
        <v>0</v>
      </c>
      <c r="AP98" s="36">
        <v>0</v>
      </c>
      <c r="AQ98" s="12">
        <v>0</v>
      </c>
      <c r="AR98" s="37">
        <v>0</v>
      </c>
      <c r="AS98" s="36">
        <v>0</v>
      </c>
      <c r="AT98" s="12">
        <v>0</v>
      </c>
      <c r="AU98" s="37">
        <v>0</v>
      </c>
      <c r="AV98" s="36">
        <v>0</v>
      </c>
      <c r="AW98" s="12">
        <v>0</v>
      </c>
      <c r="AX98" s="37">
        <f t="shared" si="1164"/>
        <v>0</v>
      </c>
      <c r="AY98" s="36">
        <v>0</v>
      </c>
      <c r="AZ98" s="12">
        <v>0</v>
      </c>
      <c r="BA98" s="37">
        <v>0</v>
      </c>
      <c r="BB98" s="36">
        <v>0</v>
      </c>
      <c r="BC98" s="12">
        <v>0</v>
      </c>
      <c r="BD98" s="37">
        <v>0</v>
      </c>
      <c r="BE98" s="36">
        <v>0</v>
      </c>
      <c r="BF98" s="12">
        <v>0</v>
      </c>
      <c r="BG98" s="37">
        <v>0</v>
      </c>
      <c r="BH98" s="36">
        <v>0</v>
      </c>
      <c r="BI98" s="12">
        <v>0</v>
      </c>
      <c r="BJ98" s="37">
        <v>0</v>
      </c>
      <c r="BK98" s="36">
        <v>24</v>
      </c>
      <c r="BL98" s="12">
        <v>327</v>
      </c>
      <c r="BM98" s="37">
        <f t="shared" si="1165"/>
        <v>13625</v>
      </c>
      <c r="BN98" s="36">
        <v>0</v>
      </c>
      <c r="BO98" s="12">
        <v>0</v>
      </c>
      <c r="BP98" s="37">
        <v>0</v>
      </c>
      <c r="BQ98" s="36">
        <v>0</v>
      </c>
      <c r="BR98" s="12">
        <v>0</v>
      </c>
      <c r="BS98" s="37">
        <f t="shared" si="1166"/>
        <v>0</v>
      </c>
      <c r="BT98" s="36">
        <v>0</v>
      </c>
      <c r="BU98" s="12">
        <v>0</v>
      </c>
      <c r="BV98" s="37">
        <v>0</v>
      </c>
      <c r="BW98" s="36">
        <v>0</v>
      </c>
      <c r="BX98" s="12">
        <v>0</v>
      </c>
      <c r="BY98" s="37">
        <v>0</v>
      </c>
      <c r="BZ98" s="36">
        <v>0</v>
      </c>
      <c r="CA98" s="12">
        <v>0</v>
      </c>
      <c r="CB98" s="37">
        <v>0</v>
      </c>
      <c r="CC98" s="36">
        <v>0</v>
      </c>
      <c r="CD98" s="12">
        <v>0</v>
      </c>
      <c r="CE98" s="37">
        <v>0</v>
      </c>
      <c r="CF98" s="36">
        <v>0</v>
      </c>
      <c r="CG98" s="12">
        <v>0</v>
      </c>
      <c r="CH98" s="37">
        <v>0</v>
      </c>
      <c r="CI98" s="36">
        <v>0</v>
      </c>
      <c r="CJ98" s="12">
        <v>0</v>
      </c>
      <c r="CK98" s="37">
        <v>0</v>
      </c>
      <c r="CL98" s="36">
        <v>0</v>
      </c>
      <c r="CM98" s="12">
        <v>0</v>
      </c>
      <c r="CN98" s="37">
        <v>0</v>
      </c>
      <c r="CO98" s="36">
        <v>0</v>
      </c>
      <c r="CP98" s="12">
        <v>0</v>
      </c>
      <c r="CQ98" s="37">
        <v>0</v>
      </c>
      <c r="CR98" s="36">
        <v>0</v>
      </c>
      <c r="CS98" s="12">
        <v>0</v>
      </c>
      <c r="CT98" s="37">
        <v>0</v>
      </c>
      <c r="CU98" s="36">
        <v>0</v>
      </c>
      <c r="CV98" s="12">
        <v>0</v>
      </c>
      <c r="CW98" s="37">
        <v>0</v>
      </c>
      <c r="CX98" s="36">
        <v>15</v>
      </c>
      <c r="CY98" s="12">
        <v>224</v>
      </c>
      <c r="CZ98" s="37">
        <f t="shared" si="1168"/>
        <v>14933.333333333334</v>
      </c>
      <c r="DA98" s="36">
        <v>0</v>
      </c>
      <c r="DB98" s="12">
        <v>0</v>
      </c>
      <c r="DC98" s="37">
        <v>0</v>
      </c>
      <c r="DD98" s="36">
        <v>10</v>
      </c>
      <c r="DE98" s="12">
        <v>336</v>
      </c>
      <c r="DF98" s="37">
        <f t="shared" si="1169"/>
        <v>33600</v>
      </c>
      <c r="DG98" s="36">
        <v>0</v>
      </c>
      <c r="DH98" s="12">
        <v>0</v>
      </c>
      <c r="DI98" s="37">
        <v>0</v>
      </c>
      <c r="DJ98" s="36">
        <v>2</v>
      </c>
      <c r="DK98" s="12">
        <v>29</v>
      </c>
      <c r="DL98" s="37">
        <f t="shared" ref="DL98" si="1192">DK98/DJ98*1000</f>
        <v>14500</v>
      </c>
      <c r="DM98" s="36"/>
      <c r="DN98" s="12"/>
      <c r="DO98" s="37"/>
      <c r="DP98" s="36"/>
      <c r="DQ98" s="12"/>
      <c r="DR98" s="37"/>
      <c r="DS98" s="36">
        <v>0</v>
      </c>
      <c r="DT98" s="12">
        <v>0</v>
      </c>
      <c r="DU98" s="37">
        <v>0</v>
      </c>
      <c r="DV98" s="36">
        <v>0</v>
      </c>
      <c r="DW98" s="12">
        <v>0</v>
      </c>
      <c r="DX98" s="37">
        <v>0</v>
      </c>
      <c r="DY98" s="36">
        <v>0</v>
      </c>
      <c r="DZ98" s="12">
        <v>0</v>
      </c>
      <c r="EA98" s="37">
        <v>0</v>
      </c>
      <c r="EB98" s="36">
        <v>3</v>
      </c>
      <c r="EC98" s="12">
        <v>46</v>
      </c>
      <c r="ED98" s="37">
        <f t="shared" si="1171"/>
        <v>15333.333333333334</v>
      </c>
      <c r="EE98" s="36">
        <v>0</v>
      </c>
      <c r="EF98" s="12">
        <v>0</v>
      </c>
      <c r="EG98" s="37">
        <v>0</v>
      </c>
      <c r="EH98" s="36">
        <v>0</v>
      </c>
      <c r="EI98" s="12">
        <v>0</v>
      </c>
      <c r="EJ98" s="37">
        <v>0</v>
      </c>
      <c r="EK98" s="36">
        <v>0</v>
      </c>
      <c r="EL98" s="12">
        <v>0</v>
      </c>
      <c r="EM98" s="37">
        <v>0</v>
      </c>
      <c r="EN98" s="36">
        <v>174</v>
      </c>
      <c r="EO98" s="12">
        <v>3990</v>
      </c>
      <c r="EP98" s="37">
        <f t="shared" si="1172"/>
        <v>22931.03448275862</v>
      </c>
      <c r="EQ98" s="36">
        <v>34</v>
      </c>
      <c r="ER98" s="12">
        <v>878</v>
      </c>
      <c r="ES98" s="37">
        <f t="shared" si="1173"/>
        <v>25823.529411764706</v>
      </c>
      <c r="ET98" s="36">
        <v>0</v>
      </c>
      <c r="EU98" s="12">
        <v>0</v>
      </c>
      <c r="EV98" s="37">
        <v>0</v>
      </c>
      <c r="EW98" s="36">
        <v>0</v>
      </c>
      <c r="EX98" s="12">
        <v>0</v>
      </c>
      <c r="EY98" s="37">
        <v>0</v>
      </c>
      <c r="EZ98" s="36">
        <v>5</v>
      </c>
      <c r="FA98" s="12">
        <v>34</v>
      </c>
      <c r="FB98" s="37">
        <f t="shared" ref="FB98" si="1193">FA98/EZ98*1000</f>
        <v>6800</v>
      </c>
      <c r="FC98" s="36">
        <v>0</v>
      </c>
      <c r="FD98" s="12">
        <v>0</v>
      </c>
      <c r="FE98" s="37">
        <v>0</v>
      </c>
      <c r="FF98" s="36">
        <v>1</v>
      </c>
      <c r="FG98" s="12">
        <v>13</v>
      </c>
      <c r="FH98" s="37">
        <f t="shared" si="1174"/>
        <v>13000</v>
      </c>
      <c r="FI98" s="36">
        <v>0</v>
      </c>
      <c r="FJ98" s="12">
        <v>0</v>
      </c>
      <c r="FK98" s="37">
        <v>0</v>
      </c>
      <c r="FL98" s="36">
        <v>0</v>
      </c>
      <c r="FM98" s="12">
        <v>0</v>
      </c>
      <c r="FN98" s="37">
        <v>0</v>
      </c>
      <c r="FO98" s="36">
        <v>0</v>
      </c>
      <c r="FP98" s="12">
        <v>0</v>
      </c>
      <c r="FQ98" s="37">
        <v>0</v>
      </c>
      <c r="FR98" s="36">
        <v>0</v>
      </c>
      <c r="FS98" s="12">
        <v>0</v>
      </c>
      <c r="FT98" s="37">
        <v>0</v>
      </c>
      <c r="FU98" s="36">
        <v>0</v>
      </c>
      <c r="FV98" s="12">
        <v>0</v>
      </c>
      <c r="FW98" s="37">
        <v>0</v>
      </c>
      <c r="FX98" s="36">
        <v>0</v>
      </c>
      <c r="FY98" s="12">
        <v>0</v>
      </c>
      <c r="FZ98" s="37">
        <v>0</v>
      </c>
      <c r="GA98" s="36">
        <v>0</v>
      </c>
      <c r="GB98" s="12">
        <v>0</v>
      </c>
      <c r="GC98" s="37">
        <v>0</v>
      </c>
      <c r="GD98" s="36">
        <v>0</v>
      </c>
      <c r="GE98" s="12">
        <v>0</v>
      </c>
      <c r="GF98" s="37">
        <v>0</v>
      </c>
      <c r="GG98" s="36">
        <v>0</v>
      </c>
      <c r="GH98" s="12">
        <v>0</v>
      </c>
      <c r="GI98" s="37">
        <v>0</v>
      </c>
      <c r="GJ98" s="36">
        <v>0</v>
      </c>
      <c r="GK98" s="12">
        <v>0</v>
      </c>
      <c r="GL98" s="37">
        <v>0</v>
      </c>
      <c r="GM98" s="36">
        <v>15</v>
      </c>
      <c r="GN98" s="12">
        <v>169</v>
      </c>
      <c r="GO98" s="37">
        <f t="shared" si="1175"/>
        <v>11266.666666666668</v>
      </c>
      <c r="GP98" s="36">
        <v>0</v>
      </c>
      <c r="GQ98" s="12">
        <v>0</v>
      </c>
      <c r="GR98" s="37">
        <f t="shared" si="1176"/>
        <v>0</v>
      </c>
      <c r="GS98" s="36">
        <v>0</v>
      </c>
      <c r="GT98" s="12">
        <v>0</v>
      </c>
      <c r="GU98" s="37">
        <f t="shared" si="1177"/>
        <v>0</v>
      </c>
      <c r="GV98" s="36">
        <v>0</v>
      </c>
      <c r="GW98" s="12">
        <v>0</v>
      </c>
      <c r="GX98" s="37">
        <f t="shared" si="1178"/>
        <v>0</v>
      </c>
      <c r="GY98" s="36">
        <v>0</v>
      </c>
      <c r="GZ98" s="12">
        <v>0</v>
      </c>
      <c r="HA98" s="37">
        <v>0</v>
      </c>
      <c r="HB98" s="36">
        <v>0</v>
      </c>
      <c r="HC98" s="12">
        <v>0</v>
      </c>
      <c r="HD98" s="37">
        <v>0</v>
      </c>
      <c r="HE98" s="36">
        <v>0</v>
      </c>
      <c r="HF98" s="12">
        <v>0</v>
      </c>
      <c r="HG98" s="37">
        <v>0</v>
      </c>
      <c r="HH98" s="36">
        <v>0</v>
      </c>
      <c r="HI98" s="12">
        <v>0</v>
      </c>
      <c r="HJ98" s="37">
        <v>0</v>
      </c>
      <c r="HK98" s="36">
        <v>0</v>
      </c>
      <c r="HL98" s="12">
        <v>0</v>
      </c>
      <c r="HM98" s="37">
        <v>0</v>
      </c>
      <c r="HN98" s="36">
        <v>0</v>
      </c>
      <c r="HO98" s="12">
        <v>0</v>
      </c>
      <c r="HP98" s="37">
        <v>0</v>
      </c>
      <c r="HQ98" s="36">
        <v>0</v>
      </c>
      <c r="HR98" s="12">
        <v>0</v>
      </c>
      <c r="HS98" s="37">
        <v>0</v>
      </c>
      <c r="HT98" s="36">
        <v>0</v>
      </c>
      <c r="HU98" s="12">
        <v>0</v>
      </c>
      <c r="HV98" s="37">
        <v>0</v>
      </c>
      <c r="HW98" s="36">
        <v>4</v>
      </c>
      <c r="HX98" s="12">
        <v>135</v>
      </c>
      <c r="HY98" s="37">
        <f t="shared" si="1179"/>
        <v>33750</v>
      </c>
      <c r="HZ98" s="36">
        <v>0</v>
      </c>
      <c r="IA98" s="12">
        <v>0</v>
      </c>
      <c r="IB98" s="37">
        <v>0</v>
      </c>
      <c r="IC98" s="36">
        <v>0</v>
      </c>
      <c r="ID98" s="12">
        <v>0</v>
      </c>
      <c r="IE98" s="37">
        <v>0</v>
      </c>
      <c r="IF98" s="36">
        <v>0</v>
      </c>
      <c r="IG98" s="12">
        <v>0</v>
      </c>
      <c r="IH98" s="37">
        <v>0</v>
      </c>
      <c r="II98" s="36">
        <v>3</v>
      </c>
      <c r="IJ98" s="12">
        <v>33</v>
      </c>
      <c r="IK98" s="37">
        <f t="shared" ref="IK98" si="1194">IJ98/II98*1000</f>
        <v>11000</v>
      </c>
      <c r="IL98" s="36">
        <v>0</v>
      </c>
      <c r="IM98" s="12">
        <v>0</v>
      </c>
      <c r="IN98" s="37">
        <v>0</v>
      </c>
      <c r="IO98" s="36">
        <v>0</v>
      </c>
      <c r="IP98" s="12">
        <v>0</v>
      </c>
      <c r="IQ98" s="37">
        <v>0</v>
      </c>
      <c r="IR98" s="36">
        <v>36</v>
      </c>
      <c r="IS98" s="12">
        <v>1220</v>
      </c>
      <c r="IT98" s="37">
        <f t="shared" si="1180"/>
        <v>33888.888888888883</v>
      </c>
      <c r="IU98" s="36">
        <v>0</v>
      </c>
      <c r="IV98" s="12">
        <v>0</v>
      </c>
      <c r="IW98" s="37">
        <v>0</v>
      </c>
      <c r="IX98" s="36">
        <v>0</v>
      </c>
      <c r="IY98" s="12">
        <v>0</v>
      </c>
      <c r="IZ98" s="37">
        <v>0</v>
      </c>
      <c r="JA98" s="36">
        <v>0</v>
      </c>
      <c r="JB98" s="12">
        <v>0</v>
      </c>
      <c r="JC98" s="37">
        <v>0</v>
      </c>
      <c r="JD98" s="36">
        <v>0</v>
      </c>
      <c r="JE98" s="12">
        <v>0</v>
      </c>
      <c r="JF98" s="37">
        <v>0</v>
      </c>
      <c r="JG98" s="36">
        <v>0</v>
      </c>
      <c r="JH98" s="12">
        <v>0</v>
      </c>
      <c r="JI98" s="37">
        <v>0</v>
      </c>
      <c r="JJ98" s="36">
        <v>0</v>
      </c>
      <c r="JK98" s="12">
        <v>0</v>
      </c>
      <c r="JL98" s="37">
        <v>0</v>
      </c>
      <c r="JM98" s="36">
        <v>0</v>
      </c>
      <c r="JN98" s="12">
        <v>0</v>
      </c>
      <c r="JO98" s="37">
        <v>0</v>
      </c>
      <c r="JP98" s="36">
        <v>0</v>
      </c>
      <c r="JQ98" s="12">
        <v>0</v>
      </c>
      <c r="JR98" s="37">
        <v>0</v>
      </c>
      <c r="JS98" s="36">
        <v>0</v>
      </c>
      <c r="JT98" s="12">
        <v>0</v>
      </c>
      <c r="JU98" s="37">
        <v>0</v>
      </c>
      <c r="JV98" s="36">
        <v>0</v>
      </c>
      <c r="JW98" s="12">
        <v>0</v>
      </c>
      <c r="JX98" s="37">
        <v>0</v>
      </c>
      <c r="JY98" s="36">
        <v>0</v>
      </c>
      <c r="JZ98" s="12">
        <v>0</v>
      </c>
      <c r="KA98" s="37">
        <v>0</v>
      </c>
      <c r="KB98" s="36">
        <v>0</v>
      </c>
      <c r="KC98" s="12">
        <v>0</v>
      </c>
      <c r="KD98" s="37">
        <v>0</v>
      </c>
      <c r="KE98" s="36"/>
      <c r="KF98" s="12"/>
      <c r="KG98" s="37"/>
      <c r="KH98" s="36">
        <v>0</v>
      </c>
      <c r="KI98" s="12">
        <v>0</v>
      </c>
      <c r="KJ98" s="37">
        <v>0</v>
      </c>
      <c r="KK98" s="36">
        <v>0</v>
      </c>
      <c r="KL98" s="12">
        <v>0</v>
      </c>
      <c r="KM98" s="37">
        <f t="shared" si="1185"/>
        <v>0</v>
      </c>
      <c r="KN98" s="36">
        <v>15</v>
      </c>
      <c r="KO98" s="12">
        <v>494</v>
      </c>
      <c r="KP98" s="37">
        <f t="shared" si="1186"/>
        <v>32933.333333333328</v>
      </c>
      <c r="KQ98" s="36"/>
      <c r="KR98" s="12"/>
      <c r="KS98" s="37"/>
      <c r="KT98" s="36">
        <v>0</v>
      </c>
      <c r="KU98" s="12">
        <v>0</v>
      </c>
      <c r="KV98" s="37">
        <v>0</v>
      </c>
      <c r="KW98" s="36">
        <v>0</v>
      </c>
      <c r="KX98" s="12">
        <v>0</v>
      </c>
      <c r="KY98" s="37">
        <v>0</v>
      </c>
      <c r="KZ98" s="36">
        <v>0</v>
      </c>
      <c r="LA98" s="12">
        <v>0</v>
      </c>
      <c r="LB98" s="37">
        <v>0</v>
      </c>
      <c r="LC98" s="36">
        <v>0</v>
      </c>
      <c r="LD98" s="12">
        <v>0</v>
      </c>
      <c r="LE98" s="37">
        <v>0</v>
      </c>
      <c r="LF98" s="36">
        <v>0</v>
      </c>
      <c r="LG98" s="12">
        <v>0</v>
      </c>
      <c r="LH98" s="37">
        <v>0</v>
      </c>
      <c r="LI98" s="36">
        <v>70</v>
      </c>
      <c r="LJ98" s="12">
        <v>1355</v>
      </c>
      <c r="LK98" s="37">
        <f t="shared" si="1189"/>
        <v>19357.142857142859</v>
      </c>
      <c r="LL98" s="36">
        <v>39</v>
      </c>
      <c r="LM98" s="12">
        <v>725</v>
      </c>
      <c r="LN98" s="37">
        <f t="shared" si="1190"/>
        <v>18589.74358974359</v>
      </c>
      <c r="LO98" s="36">
        <v>0</v>
      </c>
      <c r="LP98" s="12">
        <v>0</v>
      </c>
      <c r="LQ98" s="37">
        <v>0</v>
      </c>
      <c r="LR98" s="36">
        <v>2</v>
      </c>
      <c r="LS98" s="12">
        <v>319</v>
      </c>
      <c r="LT98" s="37">
        <f t="shared" si="1191"/>
        <v>159500</v>
      </c>
      <c r="LU98" s="36">
        <v>0</v>
      </c>
      <c r="LV98" s="12">
        <v>0</v>
      </c>
      <c r="LW98" s="37">
        <v>0</v>
      </c>
      <c r="LX98" s="36">
        <v>0</v>
      </c>
      <c r="LY98" s="12">
        <v>0</v>
      </c>
      <c r="LZ98" s="37">
        <v>0</v>
      </c>
      <c r="MA98" s="6" t="e">
        <f>L98+O98+R98+AA98+AG98+AP98+AS98+BB98+BH98+BK98+CC98+CF98+CI98+CX98+DJ98+DV98+DY98+EB98+EE98+EH98+EK98+EN98+EQ98+EW98+EZ98+FF98+FU98+GM98+HB98+HQ98+HW98+HZ98+IC98+II98+IL98+IO98+IR98+IU98+IX98+JD98+JG98+JM98+JP98+JV98+JY98+KH98+KN98+KT98+KW98+LF98+LI98+LL98+LR98+LU98+CO98+FC98+AM98+ET98+FO98+FR98+LO98+HT98+HN98+CU98+LC98+KZ98+KB98+JS98+JJ98+IF98+HK98+HH98+HE98+FX98+DG98+DD98+CR98+BZ98+BT98+BN98+BE98+AY98+AJ98+AD98+X98+JA98+GJ98+GG98+CL98+LX98+DA98+GA98+FI98+BW98+GY98+DS98+GD98+FL98+#REF!+GS98</f>
        <v>#REF!</v>
      </c>
      <c r="MB98" s="63" t="e">
        <f>M98+P98+S98+AB98+AH98+AQ98+AT98+BC98+BI98+BL98+CD98+CG98+CJ98+CY98+DK98+DW98+DZ98+EC98+EF98+EI98+EL98+EO98+ER98+EX98+FA98+FG98+FV98+GN98+HC98+HR98+HX98+IA98+ID98+IJ98+IM98+IP98+IS98+IV98+IY98+JE98+JH98+JN98+JQ98+JW98+JZ98+KI98+KO98+KU98+KX98+LG98+LJ98+LM98+LS98+LV98+CP98+FD98+AN98+EU98+FP98+FS98+LP98+HU98+HO98+CV98+LD98+LA98+KC98+JT98+JK98+IG98+HL98+HI98+HF98+FY98+DH98+DE98+CS98+CA98+BU98+BO98+BF98+AZ98+AK98+AE98+Y98+JB98+GK98+GH98+CM98+LY98+DB98+GB98+FJ98+BX98+GZ98+DT98+GE98+FM98+#REF!+GT98</f>
        <v>#REF!</v>
      </c>
      <c r="MC98" s="3"/>
      <c r="MD98" s="4"/>
      <c r="ME98" s="3"/>
      <c r="MF98" s="3"/>
      <c r="MG98" s="3"/>
      <c r="MH98" s="4"/>
      <c r="MI98" s="3"/>
      <c r="MJ98" s="3"/>
      <c r="MK98" s="3"/>
      <c r="ML98" s="4"/>
      <c r="MM98" s="3"/>
      <c r="MN98" s="3"/>
      <c r="MO98" s="1"/>
    </row>
    <row r="99" spans="1:428" x14ac:dyDescent="0.3">
      <c r="A99" s="52">
        <v>2011</v>
      </c>
      <c r="B99" s="53" t="s">
        <v>7</v>
      </c>
      <c r="C99" s="36"/>
      <c r="D99" s="12"/>
      <c r="E99" s="37"/>
      <c r="F99" s="36">
        <v>0</v>
      </c>
      <c r="G99" s="12">
        <v>0</v>
      </c>
      <c r="H99" s="37">
        <f t="shared" si="1159"/>
        <v>0</v>
      </c>
      <c r="I99" s="36"/>
      <c r="J99" s="12"/>
      <c r="K99" s="37"/>
      <c r="L99" s="36">
        <v>0</v>
      </c>
      <c r="M99" s="12">
        <v>0</v>
      </c>
      <c r="N99" s="37">
        <v>0</v>
      </c>
      <c r="O99" s="36">
        <v>16</v>
      </c>
      <c r="P99" s="12">
        <v>611</v>
      </c>
      <c r="Q99" s="37">
        <f t="shared" si="1160"/>
        <v>38187.5</v>
      </c>
      <c r="R99" s="36">
        <v>32</v>
      </c>
      <c r="S99" s="12">
        <v>686</v>
      </c>
      <c r="T99" s="37">
        <f t="shared" si="1161"/>
        <v>21437.5</v>
      </c>
      <c r="U99" s="36">
        <v>0</v>
      </c>
      <c r="V99" s="12">
        <v>0</v>
      </c>
      <c r="W99" s="37">
        <f t="shared" si="1162"/>
        <v>0</v>
      </c>
      <c r="X99" s="36">
        <v>0</v>
      </c>
      <c r="Y99" s="12">
        <v>0</v>
      </c>
      <c r="Z99" s="37">
        <v>0</v>
      </c>
      <c r="AA99" s="36">
        <v>0</v>
      </c>
      <c r="AB99" s="12">
        <v>0</v>
      </c>
      <c r="AC99" s="37">
        <v>0</v>
      </c>
      <c r="AD99" s="36">
        <v>0</v>
      </c>
      <c r="AE99" s="12">
        <v>0</v>
      </c>
      <c r="AF99" s="37">
        <v>0</v>
      </c>
      <c r="AG99" s="36">
        <v>163</v>
      </c>
      <c r="AH99" s="12">
        <v>4856</v>
      </c>
      <c r="AI99" s="37">
        <f t="shared" si="1163"/>
        <v>29791.411042944783</v>
      </c>
      <c r="AJ99" s="36">
        <v>0</v>
      </c>
      <c r="AK99" s="12">
        <v>0</v>
      </c>
      <c r="AL99" s="37">
        <v>0</v>
      </c>
      <c r="AM99" s="36">
        <v>0</v>
      </c>
      <c r="AN99" s="12">
        <v>0</v>
      </c>
      <c r="AO99" s="37">
        <v>0</v>
      </c>
      <c r="AP99" s="36">
        <v>0</v>
      </c>
      <c r="AQ99" s="12">
        <v>0</v>
      </c>
      <c r="AR99" s="37">
        <v>0</v>
      </c>
      <c r="AS99" s="36">
        <v>0</v>
      </c>
      <c r="AT99" s="12">
        <v>0</v>
      </c>
      <c r="AU99" s="37">
        <v>0</v>
      </c>
      <c r="AV99" s="36">
        <v>0</v>
      </c>
      <c r="AW99" s="12">
        <v>0</v>
      </c>
      <c r="AX99" s="37">
        <f t="shared" si="1164"/>
        <v>0</v>
      </c>
      <c r="AY99" s="36">
        <v>0</v>
      </c>
      <c r="AZ99" s="12">
        <v>0</v>
      </c>
      <c r="BA99" s="37">
        <v>0</v>
      </c>
      <c r="BB99" s="36">
        <v>0</v>
      </c>
      <c r="BC99" s="12">
        <v>0</v>
      </c>
      <c r="BD99" s="37">
        <v>0</v>
      </c>
      <c r="BE99" s="36">
        <v>0</v>
      </c>
      <c r="BF99" s="12">
        <v>0</v>
      </c>
      <c r="BG99" s="37">
        <v>0</v>
      </c>
      <c r="BH99" s="36">
        <v>0</v>
      </c>
      <c r="BI99" s="12">
        <v>0</v>
      </c>
      <c r="BJ99" s="37">
        <v>0</v>
      </c>
      <c r="BK99" s="36">
        <v>37</v>
      </c>
      <c r="BL99" s="12">
        <v>582</v>
      </c>
      <c r="BM99" s="37">
        <f t="shared" si="1165"/>
        <v>15729.72972972973</v>
      </c>
      <c r="BN99" s="36">
        <v>0</v>
      </c>
      <c r="BO99" s="12">
        <v>0</v>
      </c>
      <c r="BP99" s="37">
        <v>0</v>
      </c>
      <c r="BQ99" s="36">
        <v>0</v>
      </c>
      <c r="BR99" s="12">
        <v>0</v>
      </c>
      <c r="BS99" s="37">
        <f t="shared" si="1166"/>
        <v>0</v>
      </c>
      <c r="BT99" s="36">
        <v>0</v>
      </c>
      <c r="BU99" s="12">
        <v>0</v>
      </c>
      <c r="BV99" s="37">
        <v>0</v>
      </c>
      <c r="BW99" s="36">
        <v>0</v>
      </c>
      <c r="BX99" s="12">
        <v>0</v>
      </c>
      <c r="BY99" s="37">
        <v>0</v>
      </c>
      <c r="BZ99" s="36">
        <v>0</v>
      </c>
      <c r="CA99" s="12">
        <v>0</v>
      </c>
      <c r="CB99" s="37">
        <v>0</v>
      </c>
      <c r="CC99" s="36">
        <v>0</v>
      </c>
      <c r="CD99" s="12">
        <v>0</v>
      </c>
      <c r="CE99" s="37">
        <v>0</v>
      </c>
      <c r="CF99" s="36">
        <v>0</v>
      </c>
      <c r="CG99" s="12">
        <v>0</v>
      </c>
      <c r="CH99" s="37">
        <v>0</v>
      </c>
      <c r="CI99" s="36">
        <v>0</v>
      </c>
      <c r="CJ99" s="12">
        <v>0</v>
      </c>
      <c r="CK99" s="37">
        <v>0</v>
      </c>
      <c r="CL99" s="36">
        <v>0</v>
      </c>
      <c r="CM99" s="12">
        <v>0</v>
      </c>
      <c r="CN99" s="37">
        <v>0</v>
      </c>
      <c r="CO99" s="36">
        <v>0</v>
      </c>
      <c r="CP99" s="12">
        <v>0</v>
      </c>
      <c r="CQ99" s="37">
        <v>0</v>
      </c>
      <c r="CR99" s="36">
        <v>0</v>
      </c>
      <c r="CS99" s="12">
        <v>0</v>
      </c>
      <c r="CT99" s="37">
        <v>0</v>
      </c>
      <c r="CU99" s="36">
        <v>0</v>
      </c>
      <c r="CV99" s="12">
        <v>0</v>
      </c>
      <c r="CW99" s="37">
        <v>0</v>
      </c>
      <c r="CX99" s="36">
        <v>59</v>
      </c>
      <c r="CY99" s="12">
        <v>874</v>
      </c>
      <c r="CZ99" s="37">
        <f t="shared" si="1168"/>
        <v>14813.559322033898</v>
      </c>
      <c r="DA99" s="36">
        <v>0</v>
      </c>
      <c r="DB99" s="12">
        <v>0</v>
      </c>
      <c r="DC99" s="37">
        <v>0</v>
      </c>
      <c r="DD99" s="36">
        <v>79</v>
      </c>
      <c r="DE99" s="12">
        <v>1758</v>
      </c>
      <c r="DF99" s="37">
        <f t="shared" si="1169"/>
        <v>22253.164556962027</v>
      </c>
      <c r="DG99" s="36">
        <v>0</v>
      </c>
      <c r="DH99" s="12">
        <v>0</v>
      </c>
      <c r="DI99" s="37">
        <v>0</v>
      </c>
      <c r="DJ99" s="36">
        <v>0</v>
      </c>
      <c r="DK99" s="12">
        <v>0</v>
      </c>
      <c r="DL99" s="37">
        <v>0</v>
      </c>
      <c r="DM99" s="36"/>
      <c r="DN99" s="12"/>
      <c r="DO99" s="37"/>
      <c r="DP99" s="36"/>
      <c r="DQ99" s="12"/>
      <c r="DR99" s="37"/>
      <c r="DS99" s="36">
        <v>0</v>
      </c>
      <c r="DT99" s="12">
        <v>0</v>
      </c>
      <c r="DU99" s="37">
        <v>0</v>
      </c>
      <c r="DV99" s="36">
        <v>2</v>
      </c>
      <c r="DW99" s="12">
        <v>6</v>
      </c>
      <c r="DX99" s="37">
        <f t="shared" si="1170"/>
        <v>3000</v>
      </c>
      <c r="DY99" s="36">
        <v>28</v>
      </c>
      <c r="DZ99" s="12">
        <v>869</v>
      </c>
      <c r="EA99" s="37">
        <f t="shared" ref="EA99:EA108" si="1195">DZ99/DY99*1000</f>
        <v>31035.714285714286</v>
      </c>
      <c r="EB99" s="36">
        <v>0</v>
      </c>
      <c r="EC99" s="12">
        <v>0</v>
      </c>
      <c r="ED99" s="37">
        <v>0</v>
      </c>
      <c r="EE99" s="36">
        <v>0</v>
      </c>
      <c r="EF99" s="12">
        <v>0</v>
      </c>
      <c r="EG99" s="37">
        <v>0</v>
      </c>
      <c r="EH99" s="36">
        <v>0</v>
      </c>
      <c r="EI99" s="12">
        <v>0</v>
      </c>
      <c r="EJ99" s="37">
        <v>0</v>
      </c>
      <c r="EK99" s="36">
        <v>0</v>
      </c>
      <c r="EL99" s="12">
        <v>0</v>
      </c>
      <c r="EM99" s="37">
        <v>0</v>
      </c>
      <c r="EN99" s="36">
        <v>51</v>
      </c>
      <c r="EO99" s="12">
        <v>1098</v>
      </c>
      <c r="EP99" s="37">
        <f t="shared" si="1172"/>
        <v>21529.411764705885</v>
      </c>
      <c r="EQ99" s="36">
        <v>84</v>
      </c>
      <c r="ER99" s="12">
        <v>2819</v>
      </c>
      <c r="ES99" s="37">
        <f t="shared" si="1173"/>
        <v>33559.523809523809</v>
      </c>
      <c r="ET99" s="36">
        <v>0</v>
      </c>
      <c r="EU99" s="12">
        <v>0</v>
      </c>
      <c r="EV99" s="37">
        <v>0</v>
      </c>
      <c r="EW99" s="36">
        <v>0</v>
      </c>
      <c r="EX99" s="12">
        <v>0</v>
      </c>
      <c r="EY99" s="37">
        <v>0</v>
      </c>
      <c r="EZ99" s="36">
        <v>0</v>
      </c>
      <c r="FA99" s="12">
        <v>0</v>
      </c>
      <c r="FB99" s="37">
        <v>0</v>
      </c>
      <c r="FC99" s="36">
        <v>0</v>
      </c>
      <c r="FD99" s="12">
        <v>0</v>
      </c>
      <c r="FE99" s="37">
        <v>0</v>
      </c>
      <c r="FF99" s="36">
        <v>1</v>
      </c>
      <c r="FG99" s="12">
        <v>12</v>
      </c>
      <c r="FH99" s="37">
        <f t="shared" si="1174"/>
        <v>12000</v>
      </c>
      <c r="FI99" s="36">
        <v>0</v>
      </c>
      <c r="FJ99" s="12">
        <v>0</v>
      </c>
      <c r="FK99" s="37">
        <v>0</v>
      </c>
      <c r="FL99" s="36">
        <v>0</v>
      </c>
      <c r="FM99" s="12">
        <v>0</v>
      </c>
      <c r="FN99" s="37">
        <v>0</v>
      </c>
      <c r="FO99" s="36">
        <v>0</v>
      </c>
      <c r="FP99" s="12">
        <v>0</v>
      </c>
      <c r="FQ99" s="37">
        <v>0</v>
      </c>
      <c r="FR99" s="36">
        <v>0</v>
      </c>
      <c r="FS99" s="12">
        <v>0</v>
      </c>
      <c r="FT99" s="37">
        <v>0</v>
      </c>
      <c r="FU99" s="36">
        <v>0</v>
      </c>
      <c r="FV99" s="12">
        <v>0</v>
      </c>
      <c r="FW99" s="37">
        <v>0</v>
      </c>
      <c r="FX99" s="36">
        <v>0</v>
      </c>
      <c r="FY99" s="12">
        <v>0</v>
      </c>
      <c r="FZ99" s="37">
        <v>0</v>
      </c>
      <c r="GA99" s="36">
        <v>0</v>
      </c>
      <c r="GB99" s="12">
        <v>0</v>
      </c>
      <c r="GC99" s="37">
        <v>0</v>
      </c>
      <c r="GD99" s="36">
        <v>0</v>
      </c>
      <c r="GE99" s="12">
        <v>0</v>
      </c>
      <c r="GF99" s="37">
        <v>0</v>
      </c>
      <c r="GG99" s="36">
        <v>0</v>
      </c>
      <c r="GH99" s="12">
        <v>0</v>
      </c>
      <c r="GI99" s="37">
        <v>0</v>
      </c>
      <c r="GJ99" s="36">
        <v>0</v>
      </c>
      <c r="GK99" s="12">
        <v>0</v>
      </c>
      <c r="GL99" s="37">
        <v>0</v>
      </c>
      <c r="GM99" s="36">
        <v>17</v>
      </c>
      <c r="GN99" s="12">
        <v>305</v>
      </c>
      <c r="GO99" s="37">
        <f t="shared" si="1175"/>
        <v>17941.176470588234</v>
      </c>
      <c r="GP99" s="36">
        <v>0</v>
      </c>
      <c r="GQ99" s="12">
        <v>0</v>
      </c>
      <c r="GR99" s="37">
        <f t="shared" si="1176"/>
        <v>0</v>
      </c>
      <c r="GS99" s="36">
        <v>0</v>
      </c>
      <c r="GT99" s="12">
        <v>0</v>
      </c>
      <c r="GU99" s="37">
        <f t="shared" si="1177"/>
        <v>0</v>
      </c>
      <c r="GV99" s="36">
        <v>0</v>
      </c>
      <c r="GW99" s="12">
        <v>0</v>
      </c>
      <c r="GX99" s="37">
        <f t="shared" si="1178"/>
        <v>0</v>
      </c>
      <c r="GY99" s="36">
        <v>0</v>
      </c>
      <c r="GZ99" s="12">
        <v>0</v>
      </c>
      <c r="HA99" s="37">
        <v>0</v>
      </c>
      <c r="HB99" s="36">
        <v>0</v>
      </c>
      <c r="HC99" s="12">
        <v>0</v>
      </c>
      <c r="HD99" s="37">
        <v>0</v>
      </c>
      <c r="HE99" s="36">
        <v>0</v>
      </c>
      <c r="HF99" s="12">
        <v>0</v>
      </c>
      <c r="HG99" s="37">
        <v>0</v>
      </c>
      <c r="HH99" s="36">
        <v>0</v>
      </c>
      <c r="HI99" s="12">
        <v>0</v>
      </c>
      <c r="HJ99" s="37">
        <v>0</v>
      </c>
      <c r="HK99" s="36">
        <v>0</v>
      </c>
      <c r="HL99" s="12">
        <v>0</v>
      </c>
      <c r="HM99" s="37">
        <v>0</v>
      </c>
      <c r="HN99" s="36">
        <v>0</v>
      </c>
      <c r="HO99" s="12">
        <v>0</v>
      </c>
      <c r="HP99" s="37">
        <v>0</v>
      </c>
      <c r="HQ99" s="36">
        <v>0</v>
      </c>
      <c r="HR99" s="12">
        <v>0</v>
      </c>
      <c r="HS99" s="37">
        <v>0</v>
      </c>
      <c r="HT99" s="36">
        <v>0</v>
      </c>
      <c r="HU99" s="12">
        <v>0</v>
      </c>
      <c r="HV99" s="37">
        <v>0</v>
      </c>
      <c r="HW99" s="36">
        <v>2</v>
      </c>
      <c r="HX99" s="12">
        <v>49</v>
      </c>
      <c r="HY99" s="37">
        <f t="shared" si="1179"/>
        <v>24500</v>
      </c>
      <c r="HZ99" s="36">
        <v>0</v>
      </c>
      <c r="IA99" s="12">
        <v>0</v>
      </c>
      <c r="IB99" s="37">
        <v>0</v>
      </c>
      <c r="IC99" s="36">
        <v>0</v>
      </c>
      <c r="ID99" s="12">
        <v>0</v>
      </c>
      <c r="IE99" s="37">
        <v>0</v>
      </c>
      <c r="IF99" s="36">
        <v>0</v>
      </c>
      <c r="IG99" s="12">
        <v>0</v>
      </c>
      <c r="IH99" s="37">
        <v>0</v>
      </c>
      <c r="II99" s="36">
        <v>0</v>
      </c>
      <c r="IJ99" s="12">
        <v>0</v>
      </c>
      <c r="IK99" s="37">
        <v>0</v>
      </c>
      <c r="IL99" s="36">
        <v>0</v>
      </c>
      <c r="IM99" s="12">
        <v>0</v>
      </c>
      <c r="IN99" s="37">
        <v>0</v>
      </c>
      <c r="IO99" s="36">
        <v>0</v>
      </c>
      <c r="IP99" s="12">
        <v>0</v>
      </c>
      <c r="IQ99" s="37">
        <v>0</v>
      </c>
      <c r="IR99" s="36">
        <v>19</v>
      </c>
      <c r="IS99" s="12">
        <v>796</v>
      </c>
      <c r="IT99" s="37">
        <f t="shared" si="1180"/>
        <v>41894.73684210526</v>
      </c>
      <c r="IU99" s="36">
        <v>0</v>
      </c>
      <c r="IV99" s="12">
        <v>0</v>
      </c>
      <c r="IW99" s="37">
        <v>0</v>
      </c>
      <c r="IX99" s="36">
        <v>0</v>
      </c>
      <c r="IY99" s="12">
        <v>0</v>
      </c>
      <c r="IZ99" s="37">
        <v>0</v>
      </c>
      <c r="JA99" s="36">
        <v>0</v>
      </c>
      <c r="JB99" s="12">
        <v>0</v>
      </c>
      <c r="JC99" s="37">
        <v>0</v>
      </c>
      <c r="JD99" s="36">
        <v>0</v>
      </c>
      <c r="JE99" s="12">
        <v>0</v>
      </c>
      <c r="JF99" s="37">
        <v>0</v>
      </c>
      <c r="JG99" s="36">
        <v>5</v>
      </c>
      <c r="JH99" s="12">
        <v>76</v>
      </c>
      <c r="JI99" s="37">
        <f t="shared" si="1182"/>
        <v>15200</v>
      </c>
      <c r="JJ99" s="36">
        <v>0</v>
      </c>
      <c r="JK99" s="12">
        <v>0</v>
      </c>
      <c r="JL99" s="37">
        <v>0</v>
      </c>
      <c r="JM99" s="36">
        <v>0</v>
      </c>
      <c r="JN99" s="12">
        <v>0</v>
      </c>
      <c r="JO99" s="37">
        <v>0</v>
      </c>
      <c r="JP99" s="36">
        <v>0</v>
      </c>
      <c r="JQ99" s="12">
        <v>0</v>
      </c>
      <c r="JR99" s="37">
        <v>0</v>
      </c>
      <c r="JS99" s="36">
        <v>0</v>
      </c>
      <c r="JT99" s="12">
        <v>0</v>
      </c>
      <c r="JU99" s="37">
        <v>0</v>
      </c>
      <c r="JV99" s="36">
        <v>0</v>
      </c>
      <c r="JW99" s="12">
        <v>0</v>
      </c>
      <c r="JX99" s="37">
        <v>0</v>
      </c>
      <c r="JY99" s="36">
        <v>0</v>
      </c>
      <c r="JZ99" s="12">
        <v>0</v>
      </c>
      <c r="KA99" s="37">
        <v>0</v>
      </c>
      <c r="KB99" s="36">
        <v>0</v>
      </c>
      <c r="KC99" s="12">
        <v>0</v>
      </c>
      <c r="KD99" s="37">
        <v>0</v>
      </c>
      <c r="KE99" s="36"/>
      <c r="KF99" s="12"/>
      <c r="KG99" s="37"/>
      <c r="KH99" s="36">
        <v>5</v>
      </c>
      <c r="KI99" s="12">
        <v>12</v>
      </c>
      <c r="KJ99" s="37">
        <f t="shared" si="1184"/>
        <v>2400</v>
      </c>
      <c r="KK99" s="36">
        <v>0</v>
      </c>
      <c r="KL99" s="12">
        <v>0</v>
      </c>
      <c r="KM99" s="37">
        <f t="shared" si="1185"/>
        <v>0</v>
      </c>
      <c r="KN99" s="36">
        <v>36</v>
      </c>
      <c r="KO99" s="12">
        <v>1109</v>
      </c>
      <c r="KP99" s="37">
        <f t="shared" si="1186"/>
        <v>30805.555555555558</v>
      </c>
      <c r="KQ99" s="36"/>
      <c r="KR99" s="12"/>
      <c r="KS99" s="37"/>
      <c r="KT99" s="36">
        <v>0</v>
      </c>
      <c r="KU99" s="12">
        <v>0</v>
      </c>
      <c r="KV99" s="37">
        <v>0</v>
      </c>
      <c r="KW99" s="36">
        <v>14</v>
      </c>
      <c r="KX99" s="12">
        <v>155</v>
      </c>
      <c r="KY99" s="37">
        <f t="shared" si="1187"/>
        <v>11071.428571428571</v>
      </c>
      <c r="KZ99" s="36">
        <v>0</v>
      </c>
      <c r="LA99" s="12">
        <v>0</v>
      </c>
      <c r="LB99" s="37">
        <v>0</v>
      </c>
      <c r="LC99" s="36">
        <v>0</v>
      </c>
      <c r="LD99" s="12">
        <v>0</v>
      </c>
      <c r="LE99" s="37">
        <v>0</v>
      </c>
      <c r="LF99" s="36">
        <v>0</v>
      </c>
      <c r="LG99" s="12">
        <v>0</v>
      </c>
      <c r="LH99" s="37">
        <v>0</v>
      </c>
      <c r="LI99" s="36">
        <v>18</v>
      </c>
      <c r="LJ99" s="12">
        <v>463</v>
      </c>
      <c r="LK99" s="37">
        <f t="shared" si="1189"/>
        <v>25722.222222222223</v>
      </c>
      <c r="LL99" s="36">
        <v>31</v>
      </c>
      <c r="LM99" s="12">
        <v>650</v>
      </c>
      <c r="LN99" s="37">
        <f t="shared" si="1190"/>
        <v>20967.741935483871</v>
      </c>
      <c r="LO99" s="36">
        <v>0</v>
      </c>
      <c r="LP99" s="12">
        <v>0</v>
      </c>
      <c r="LQ99" s="37">
        <v>0</v>
      </c>
      <c r="LR99" s="36">
        <v>48</v>
      </c>
      <c r="LS99" s="12">
        <v>859</v>
      </c>
      <c r="LT99" s="37">
        <f t="shared" si="1191"/>
        <v>17895.833333333332</v>
      </c>
      <c r="LU99" s="36">
        <v>0</v>
      </c>
      <c r="LV99" s="12">
        <v>0</v>
      </c>
      <c r="LW99" s="37">
        <v>0</v>
      </c>
      <c r="LX99" s="36">
        <v>0</v>
      </c>
      <c r="LY99" s="12">
        <v>0</v>
      </c>
      <c r="LZ99" s="37">
        <v>0</v>
      </c>
      <c r="MA99" s="6" t="e">
        <f>L99+O99+R99+AA99+AG99+AP99+AS99+BB99+BH99+BK99+CC99+CF99+CI99+CX99+DJ99+DV99+DY99+EB99+EE99+EH99+EK99+EN99+EQ99+EW99+EZ99+FF99+FU99+GM99+HB99+HQ99+HW99+HZ99+IC99+II99+IL99+IO99+IR99+IU99+IX99+JD99+JG99+JM99+JP99+JV99+JY99+KH99+KN99+KT99+KW99+LF99+LI99+LL99+LR99+LU99+CO99+FC99+AM99+ET99+FO99+FR99+LO99+HT99+HN99+CU99+LC99+KZ99+KB99+JS99+JJ99+IF99+HK99+HH99+HE99+FX99+DG99+DD99+CR99+BZ99+BT99+BN99+BE99+AY99+AJ99+AD99+X99+JA99+GJ99+GG99+CL99+LX99+DA99+GA99+FI99+BW99+GY99+DS99+GD99+FL99+#REF!+GS99</f>
        <v>#REF!</v>
      </c>
      <c r="MB99" s="63" t="e">
        <f>M99+P99+S99+AB99+AH99+AQ99+AT99+BC99+BI99+BL99+CD99+CG99+CJ99+CY99+DK99+DW99+DZ99+EC99+EF99+EI99+EL99+EO99+ER99+EX99+FA99+FG99+FV99+GN99+HC99+HR99+HX99+IA99+ID99+IJ99+IM99+IP99+IS99+IV99+IY99+JE99+JH99+JN99+JQ99+JW99+JZ99+KI99+KO99+KU99+KX99+LG99+LJ99+LM99+LS99+LV99+CP99+FD99+AN99+EU99+FP99+FS99+LP99+HU99+HO99+CV99+LD99+LA99+KC99+JT99+JK99+IG99+HL99+HI99+HF99+FY99+DH99+DE99+CS99+CA99+BU99+BO99+BF99+AZ99+AK99+AE99+Y99+JB99+GK99+GH99+CM99+LY99+DB99+GB99+FJ99+BX99+GZ99+DT99+GE99+FM99+#REF!+GT99</f>
        <v>#REF!</v>
      </c>
      <c r="MC99" s="3"/>
      <c r="MD99" s="4"/>
      <c r="ME99" s="3"/>
      <c r="MF99" s="3"/>
      <c r="MG99" s="3"/>
      <c r="MH99" s="4"/>
      <c r="MI99" s="3"/>
      <c r="MJ99" s="3"/>
      <c r="MK99" s="3"/>
      <c r="ML99" s="4"/>
      <c r="MM99" s="3"/>
      <c r="MN99" s="3"/>
      <c r="MO99" s="1"/>
    </row>
    <row r="100" spans="1:428" x14ac:dyDescent="0.3">
      <c r="A100" s="52">
        <v>2011</v>
      </c>
      <c r="B100" s="53" t="s">
        <v>8</v>
      </c>
      <c r="C100" s="36"/>
      <c r="D100" s="12"/>
      <c r="E100" s="37"/>
      <c r="F100" s="36">
        <v>0</v>
      </c>
      <c r="G100" s="12">
        <v>0</v>
      </c>
      <c r="H100" s="37">
        <f t="shared" si="1159"/>
        <v>0</v>
      </c>
      <c r="I100" s="36"/>
      <c r="J100" s="12"/>
      <c r="K100" s="37"/>
      <c r="L100" s="36">
        <v>0</v>
      </c>
      <c r="M100" s="12">
        <v>0</v>
      </c>
      <c r="N100" s="37">
        <v>0</v>
      </c>
      <c r="O100" s="36">
        <v>27</v>
      </c>
      <c r="P100" s="12">
        <v>837</v>
      </c>
      <c r="Q100" s="37">
        <f t="shared" si="1160"/>
        <v>31000</v>
      </c>
      <c r="R100" s="36">
        <v>0</v>
      </c>
      <c r="S100" s="12">
        <v>0</v>
      </c>
      <c r="T100" s="37">
        <v>0</v>
      </c>
      <c r="U100" s="36">
        <v>0</v>
      </c>
      <c r="V100" s="12">
        <v>0</v>
      </c>
      <c r="W100" s="37">
        <f t="shared" si="1162"/>
        <v>0</v>
      </c>
      <c r="X100" s="36">
        <v>0</v>
      </c>
      <c r="Y100" s="12">
        <v>0</v>
      </c>
      <c r="Z100" s="37">
        <v>0</v>
      </c>
      <c r="AA100" s="36">
        <v>0</v>
      </c>
      <c r="AB100" s="12">
        <v>0</v>
      </c>
      <c r="AC100" s="37">
        <v>0</v>
      </c>
      <c r="AD100" s="36">
        <v>0</v>
      </c>
      <c r="AE100" s="12">
        <v>0</v>
      </c>
      <c r="AF100" s="37">
        <v>0</v>
      </c>
      <c r="AG100" s="36">
        <v>84</v>
      </c>
      <c r="AH100" s="12">
        <v>2730</v>
      </c>
      <c r="AI100" s="37">
        <f t="shared" si="1163"/>
        <v>32500</v>
      </c>
      <c r="AJ100" s="36">
        <v>0</v>
      </c>
      <c r="AK100" s="12">
        <v>0</v>
      </c>
      <c r="AL100" s="37">
        <v>0</v>
      </c>
      <c r="AM100" s="36">
        <v>0</v>
      </c>
      <c r="AN100" s="12">
        <v>0</v>
      </c>
      <c r="AO100" s="37">
        <v>0</v>
      </c>
      <c r="AP100" s="36">
        <v>0</v>
      </c>
      <c r="AQ100" s="12">
        <v>0</v>
      </c>
      <c r="AR100" s="37">
        <v>0</v>
      </c>
      <c r="AS100" s="36">
        <v>0</v>
      </c>
      <c r="AT100" s="12">
        <v>0</v>
      </c>
      <c r="AU100" s="37">
        <v>0</v>
      </c>
      <c r="AV100" s="36">
        <v>0</v>
      </c>
      <c r="AW100" s="12">
        <v>0</v>
      </c>
      <c r="AX100" s="37">
        <f t="shared" si="1164"/>
        <v>0</v>
      </c>
      <c r="AY100" s="36">
        <v>0</v>
      </c>
      <c r="AZ100" s="12">
        <v>0</v>
      </c>
      <c r="BA100" s="37">
        <v>0</v>
      </c>
      <c r="BB100" s="36">
        <v>0</v>
      </c>
      <c r="BC100" s="12">
        <v>0</v>
      </c>
      <c r="BD100" s="37">
        <v>0</v>
      </c>
      <c r="BE100" s="36">
        <v>0</v>
      </c>
      <c r="BF100" s="12">
        <v>0</v>
      </c>
      <c r="BG100" s="37">
        <v>0</v>
      </c>
      <c r="BH100" s="36">
        <v>0</v>
      </c>
      <c r="BI100" s="12">
        <v>0</v>
      </c>
      <c r="BJ100" s="37">
        <v>0</v>
      </c>
      <c r="BK100" s="36">
        <v>50</v>
      </c>
      <c r="BL100" s="12">
        <v>698</v>
      </c>
      <c r="BM100" s="37">
        <f t="shared" si="1165"/>
        <v>13960</v>
      </c>
      <c r="BN100" s="36">
        <v>0</v>
      </c>
      <c r="BO100" s="12">
        <v>0</v>
      </c>
      <c r="BP100" s="37">
        <v>0</v>
      </c>
      <c r="BQ100" s="36">
        <v>0</v>
      </c>
      <c r="BR100" s="12">
        <v>0</v>
      </c>
      <c r="BS100" s="37">
        <f t="shared" si="1166"/>
        <v>0</v>
      </c>
      <c r="BT100" s="36">
        <v>0</v>
      </c>
      <c r="BU100" s="12">
        <v>0</v>
      </c>
      <c r="BV100" s="37">
        <v>0</v>
      </c>
      <c r="BW100" s="36">
        <v>0</v>
      </c>
      <c r="BX100" s="12">
        <v>0</v>
      </c>
      <c r="BY100" s="37">
        <v>0</v>
      </c>
      <c r="BZ100" s="36">
        <v>0</v>
      </c>
      <c r="CA100" s="12">
        <v>0</v>
      </c>
      <c r="CB100" s="37">
        <v>0</v>
      </c>
      <c r="CC100" s="36">
        <v>0</v>
      </c>
      <c r="CD100" s="12">
        <v>0</v>
      </c>
      <c r="CE100" s="37">
        <v>0</v>
      </c>
      <c r="CF100" s="36">
        <v>0</v>
      </c>
      <c r="CG100" s="12">
        <v>0</v>
      </c>
      <c r="CH100" s="37">
        <v>0</v>
      </c>
      <c r="CI100" s="36">
        <v>0</v>
      </c>
      <c r="CJ100" s="12">
        <v>0</v>
      </c>
      <c r="CK100" s="37">
        <v>0</v>
      </c>
      <c r="CL100" s="36">
        <v>0</v>
      </c>
      <c r="CM100" s="12">
        <v>0</v>
      </c>
      <c r="CN100" s="37">
        <v>0</v>
      </c>
      <c r="CO100" s="36">
        <v>0</v>
      </c>
      <c r="CP100" s="12">
        <v>0</v>
      </c>
      <c r="CQ100" s="37">
        <v>0</v>
      </c>
      <c r="CR100" s="36">
        <v>0</v>
      </c>
      <c r="CS100" s="12">
        <v>0</v>
      </c>
      <c r="CT100" s="37">
        <v>0</v>
      </c>
      <c r="CU100" s="36">
        <v>0</v>
      </c>
      <c r="CV100" s="12">
        <v>0</v>
      </c>
      <c r="CW100" s="37">
        <v>0</v>
      </c>
      <c r="CX100" s="36">
        <v>16</v>
      </c>
      <c r="CY100" s="12">
        <v>369</v>
      </c>
      <c r="CZ100" s="37">
        <f t="shared" si="1168"/>
        <v>23062.5</v>
      </c>
      <c r="DA100" s="36">
        <v>0</v>
      </c>
      <c r="DB100" s="12">
        <v>0</v>
      </c>
      <c r="DC100" s="37">
        <v>0</v>
      </c>
      <c r="DD100" s="36">
        <v>10</v>
      </c>
      <c r="DE100" s="12">
        <v>147</v>
      </c>
      <c r="DF100" s="37">
        <f t="shared" si="1169"/>
        <v>14700</v>
      </c>
      <c r="DG100" s="36">
        <v>0</v>
      </c>
      <c r="DH100" s="12">
        <v>0</v>
      </c>
      <c r="DI100" s="37">
        <v>0</v>
      </c>
      <c r="DJ100" s="36">
        <v>0</v>
      </c>
      <c r="DK100" s="12">
        <v>0</v>
      </c>
      <c r="DL100" s="37">
        <v>0</v>
      </c>
      <c r="DM100" s="36"/>
      <c r="DN100" s="12"/>
      <c r="DO100" s="37"/>
      <c r="DP100" s="36"/>
      <c r="DQ100" s="12"/>
      <c r="DR100" s="37"/>
      <c r="DS100" s="36">
        <v>0</v>
      </c>
      <c r="DT100" s="12">
        <v>0</v>
      </c>
      <c r="DU100" s="37">
        <f>IF(DS100=0,0,DT100/DS100*1000)</f>
        <v>0</v>
      </c>
      <c r="DV100" s="36">
        <v>1</v>
      </c>
      <c r="DW100" s="12">
        <v>7</v>
      </c>
      <c r="DX100" s="37">
        <f t="shared" si="1170"/>
        <v>7000</v>
      </c>
      <c r="DY100" s="36">
        <v>20</v>
      </c>
      <c r="DZ100" s="12">
        <v>633</v>
      </c>
      <c r="EA100" s="37">
        <f t="shared" si="1195"/>
        <v>31650</v>
      </c>
      <c r="EB100" s="36">
        <v>0</v>
      </c>
      <c r="EC100" s="12">
        <v>0</v>
      </c>
      <c r="ED100" s="37">
        <v>0</v>
      </c>
      <c r="EE100" s="36">
        <v>0</v>
      </c>
      <c r="EF100" s="12">
        <v>0</v>
      </c>
      <c r="EG100" s="37">
        <v>0</v>
      </c>
      <c r="EH100" s="36">
        <v>0</v>
      </c>
      <c r="EI100" s="12">
        <v>0</v>
      </c>
      <c r="EJ100" s="37">
        <v>0</v>
      </c>
      <c r="EK100" s="36">
        <v>0</v>
      </c>
      <c r="EL100" s="12">
        <v>0</v>
      </c>
      <c r="EM100" s="37">
        <v>0</v>
      </c>
      <c r="EN100" s="36">
        <v>34</v>
      </c>
      <c r="EO100" s="12">
        <v>584</v>
      </c>
      <c r="EP100" s="37">
        <f t="shared" si="1172"/>
        <v>17176.470588235294</v>
      </c>
      <c r="EQ100" s="36">
        <v>30</v>
      </c>
      <c r="ER100" s="12">
        <v>987</v>
      </c>
      <c r="ES100" s="37">
        <f t="shared" si="1173"/>
        <v>32900</v>
      </c>
      <c r="ET100" s="36">
        <v>0</v>
      </c>
      <c r="EU100" s="12">
        <v>0</v>
      </c>
      <c r="EV100" s="37">
        <v>0</v>
      </c>
      <c r="EW100" s="36">
        <v>0</v>
      </c>
      <c r="EX100" s="12">
        <v>0</v>
      </c>
      <c r="EY100" s="37">
        <v>0</v>
      </c>
      <c r="EZ100" s="36">
        <v>0</v>
      </c>
      <c r="FA100" s="12">
        <v>0</v>
      </c>
      <c r="FB100" s="37">
        <v>0</v>
      </c>
      <c r="FC100" s="36">
        <v>0</v>
      </c>
      <c r="FD100" s="12">
        <v>0</v>
      </c>
      <c r="FE100" s="37">
        <v>0</v>
      </c>
      <c r="FF100" s="36">
        <v>0</v>
      </c>
      <c r="FG100" s="12">
        <v>0</v>
      </c>
      <c r="FH100" s="37">
        <v>0</v>
      </c>
      <c r="FI100" s="36">
        <v>0</v>
      </c>
      <c r="FJ100" s="12">
        <v>0</v>
      </c>
      <c r="FK100" s="37">
        <v>0</v>
      </c>
      <c r="FL100" s="36">
        <v>0</v>
      </c>
      <c r="FM100" s="12">
        <v>0</v>
      </c>
      <c r="FN100" s="37">
        <v>0</v>
      </c>
      <c r="FO100" s="36">
        <v>0</v>
      </c>
      <c r="FP100" s="12">
        <v>0</v>
      </c>
      <c r="FQ100" s="37">
        <v>0</v>
      </c>
      <c r="FR100" s="36">
        <v>0</v>
      </c>
      <c r="FS100" s="12">
        <v>0</v>
      </c>
      <c r="FT100" s="37">
        <v>0</v>
      </c>
      <c r="FU100" s="36">
        <v>0</v>
      </c>
      <c r="FV100" s="12">
        <v>0</v>
      </c>
      <c r="FW100" s="37">
        <v>0</v>
      </c>
      <c r="FX100" s="36">
        <v>0</v>
      </c>
      <c r="FY100" s="12">
        <v>0</v>
      </c>
      <c r="FZ100" s="37">
        <v>0</v>
      </c>
      <c r="GA100" s="36">
        <v>0</v>
      </c>
      <c r="GB100" s="12">
        <v>0</v>
      </c>
      <c r="GC100" s="37">
        <v>0</v>
      </c>
      <c r="GD100" s="36">
        <v>0</v>
      </c>
      <c r="GE100" s="12">
        <v>0</v>
      </c>
      <c r="GF100" s="37">
        <v>0</v>
      </c>
      <c r="GG100" s="36">
        <v>0</v>
      </c>
      <c r="GH100" s="12">
        <v>0</v>
      </c>
      <c r="GI100" s="37">
        <v>0</v>
      </c>
      <c r="GJ100" s="36">
        <v>0</v>
      </c>
      <c r="GK100" s="12">
        <v>0</v>
      </c>
      <c r="GL100" s="37">
        <v>0</v>
      </c>
      <c r="GM100" s="36">
        <v>18</v>
      </c>
      <c r="GN100" s="12">
        <v>178</v>
      </c>
      <c r="GO100" s="37">
        <f t="shared" si="1175"/>
        <v>9888.8888888888887</v>
      </c>
      <c r="GP100" s="36">
        <v>0</v>
      </c>
      <c r="GQ100" s="12">
        <v>0</v>
      </c>
      <c r="GR100" s="37">
        <f t="shared" si="1176"/>
        <v>0</v>
      </c>
      <c r="GS100" s="36">
        <v>0</v>
      </c>
      <c r="GT100" s="12">
        <v>0</v>
      </c>
      <c r="GU100" s="37">
        <f t="shared" si="1177"/>
        <v>0</v>
      </c>
      <c r="GV100" s="36">
        <v>0</v>
      </c>
      <c r="GW100" s="12">
        <v>0</v>
      </c>
      <c r="GX100" s="37">
        <f t="shared" si="1178"/>
        <v>0</v>
      </c>
      <c r="GY100" s="36">
        <v>0</v>
      </c>
      <c r="GZ100" s="12">
        <v>0</v>
      </c>
      <c r="HA100" s="37">
        <v>0</v>
      </c>
      <c r="HB100" s="36">
        <v>0</v>
      </c>
      <c r="HC100" s="12">
        <v>0</v>
      </c>
      <c r="HD100" s="37">
        <v>0</v>
      </c>
      <c r="HE100" s="36">
        <v>0</v>
      </c>
      <c r="HF100" s="12">
        <v>0</v>
      </c>
      <c r="HG100" s="37">
        <v>0</v>
      </c>
      <c r="HH100" s="36">
        <v>0</v>
      </c>
      <c r="HI100" s="12">
        <v>0</v>
      </c>
      <c r="HJ100" s="37">
        <v>0</v>
      </c>
      <c r="HK100" s="36">
        <v>0</v>
      </c>
      <c r="HL100" s="12">
        <v>0</v>
      </c>
      <c r="HM100" s="37">
        <v>0</v>
      </c>
      <c r="HN100" s="36">
        <v>0</v>
      </c>
      <c r="HO100" s="12">
        <v>0</v>
      </c>
      <c r="HP100" s="37">
        <v>0</v>
      </c>
      <c r="HQ100" s="36">
        <v>0</v>
      </c>
      <c r="HR100" s="12">
        <v>0</v>
      </c>
      <c r="HS100" s="37">
        <v>0</v>
      </c>
      <c r="HT100" s="36">
        <v>0</v>
      </c>
      <c r="HU100" s="12">
        <v>0</v>
      </c>
      <c r="HV100" s="37">
        <v>0</v>
      </c>
      <c r="HW100" s="36">
        <v>2</v>
      </c>
      <c r="HX100" s="12">
        <v>32</v>
      </c>
      <c r="HY100" s="37">
        <f t="shared" si="1179"/>
        <v>16000</v>
      </c>
      <c r="HZ100" s="36">
        <v>0</v>
      </c>
      <c r="IA100" s="12">
        <v>0</v>
      </c>
      <c r="IB100" s="37">
        <v>0</v>
      </c>
      <c r="IC100" s="36">
        <v>0</v>
      </c>
      <c r="ID100" s="12">
        <v>0</v>
      </c>
      <c r="IE100" s="37">
        <v>0</v>
      </c>
      <c r="IF100" s="36">
        <v>0</v>
      </c>
      <c r="IG100" s="12">
        <v>0</v>
      </c>
      <c r="IH100" s="37">
        <v>0</v>
      </c>
      <c r="II100" s="36">
        <v>0</v>
      </c>
      <c r="IJ100" s="12">
        <v>0</v>
      </c>
      <c r="IK100" s="37">
        <v>0</v>
      </c>
      <c r="IL100" s="36">
        <v>6</v>
      </c>
      <c r="IM100" s="12">
        <v>58</v>
      </c>
      <c r="IN100" s="37">
        <f t="shared" ref="IN100:IN104" si="1196">IM100/IL100*1000</f>
        <v>9666.6666666666661</v>
      </c>
      <c r="IO100" s="36">
        <v>1</v>
      </c>
      <c r="IP100" s="12">
        <v>4</v>
      </c>
      <c r="IQ100" s="37">
        <f t="shared" ref="IQ100" si="1197">IP100/IO100*1000</f>
        <v>4000</v>
      </c>
      <c r="IR100" s="36">
        <v>20</v>
      </c>
      <c r="IS100" s="12">
        <v>852</v>
      </c>
      <c r="IT100" s="37">
        <f t="shared" si="1180"/>
        <v>42600</v>
      </c>
      <c r="IU100" s="36">
        <v>0</v>
      </c>
      <c r="IV100" s="12">
        <v>0</v>
      </c>
      <c r="IW100" s="37">
        <v>0</v>
      </c>
      <c r="IX100" s="36">
        <v>0</v>
      </c>
      <c r="IY100" s="12">
        <v>0</v>
      </c>
      <c r="IZ100" s="37">
        <v>0</v>
      </c>
      <c r="JA100" s="36">
        <v>0</v>
      </c>
      <c r="JB100" s="12">
        <v>0</v>
      </c>
      <c r="JC100" s="37">
        <v>0</v>
      </c>
      <c r="JD100" s="36">
        <v>0</v>
      </c>
      <c r="JE100" s="12">
        <v>0</v>
      </c>
      <c r="JF100" s="37">
        <v>0</v>
      </c>
      <c r="JG100" s="36">
        <v>3</v>
      </c>
      <c r="JH100" s="12">
        <v>48</v>
      </c>
      <c r="JI100" s="37">
        <f t="shared" si="1182"/>
        <v>16000</v>
      </c>
      <c r="JJ100" s="36">
        <v>0</v>
      </c>
      <c r="JK100" s="12">
        <v>0</v>
      </c>
      <c r="JL100" s="37">
        <v>0</v>
      </c>
      <c r="JM100" s="36">
        <v>0</v>
      </c>
      <c r="JN100" s="12">
        <v>0</v>
      </c>
      <c r="JO100" s="37">
        <v>0</v>
      </c>
      <c r="JP100" s="36">
        <v>0</v>
      </c>
      <c r="JQ100" s="12">
        <v>0</v>
      </c>
      <c r="JR100" s="37">
        <v>0</v>
      </c>
      <c r="JS100" s="36">
        <v>0</v>
      </c>
      <c r="JT100" s="12">
        <v>0</v>
      </c>
      <c r="JU100" s="37">
        <v>0</v>
      </c>
      <c r="JV100" s="36">
        <v>0</v>
      </c>
      <c r="JW100" s="12">
        <v>0</v>
      </c>
      <c r="JX100" s="37">
        <v>0</v>
      </c>
      <c r="JY100" s="36">
        <v>0</v>
      </c>
      <c r="JZ100" s="12">
        <v>0</v>
      </c>
      <c r="KA100" s="37">
        <v>0</v>
      </c>
      <c r="KB100" s="36">
        <v>0</v>
      </c>
      <c r="KC100" s="12">
        <v>0</v>
      </c>
      <c r="KD100" s="37">
        <v>0</v>
      </c>
      <c r="KE100" s="36"/>
      <c r="KF100" s="12"/>
      <c r="KG100" s="37"/>
      <c r="KH100" s="36">
        <v>6</v>
      </c>
      <c r="KI100" s="12">
        <v>10</v>
      </c>
      <c r="KJ100" s="37">
        <f t="shared" si="1184"/>
        <v>1666.6666666666667</v>
      </c>
      <c r="KK100" s="36">
        <v>0</v>
      </c>
      <c r="KL100" s="12">
        <v>0</v>
      </c>
      <c r="KM100" s="37">
        <f t="shared" si="1185"/>
        <v>0</v>
      </c>
      <c r="KN100" s="36">
        <v>41</v>
      </c>
      <c r="KO100" s="12">
        <v>1442</v>
      </c>
      <c r="KP100" s="37">
        <f t="shared" si="1186"/>
        <v>35170.731707317071</v>
      </c>
      <c r="KQ100" s="36"/>
      <c r="KR100" s="12"/>
      <c r="KS100" s="37"/>
      <c r="KT100" s="36">
        <v>0</v>
      </c>
      <c r="KU100" s="12">
        <v>0</v>
      </c>
      <c r="KV100" s="37">
        <v>0</v>
      </c>
      <c r="KW100" s="36">
        <v>6</v>
      </c>
      <c r="KX100" s="12">
        <v>38</v>
      </c>
      <c r="KY100" s="37">
        <f t="shared" si="1187"/>
        <v>6333.333333333333</v>
      </c>
      <c r="KZ100" s="36">
        <v>0</v>
      </c>
      <c r="LA100" s="12">
        <v>0</v>
      </c>
      <c r="LB100" s="37">
        <v>0</v>
      </c>
      <c r="LC100" s="36">
        <v>0</v>
      </c>
      <c r="LD100" s="12">
        <v>0</v>
      </c>
      <c r="LE100" s="37">
        <v>0</v>
      </c>
      <c r="LF100" s="36">
        <v>0</v>
      </c>
      <c r="LG100" s="12">
        <v>0</v>
      </c>
      <c r="LH100" s="37">
        <v>0</v>
      </c>
      <c r="LI100" s="36">
        <v>24</v>
      </c>
      <c r="LJ100" s="12">
        <v>657</v>
      </c>
      <c r="LK100" s="37">
        <f t="shared" si="1189"/>
        <v>27375</v>
      </c>
      <c r="LL100" s="36">
        <v>51</v>
      </c>
      <c r="LM100" s="12">
        <v>571</v>
      </c>
      <c r="LN100" s="37">
        <f t="shared" si="1190"/>
        <v>11196.078431372549</v>
      </c>
      <c r="LO100" s="36">
        <v>0</v>
      </c>
      <c r="LP100" s="12">
        <v>0</v>
      </c>
      <c r="LQ100" s="37">
        <v>0</v>
      </c>
      <c r="LR100" s="36">
        <v>0</v>
      </c>
      <c r="LS100" s="12">
        <v>0</v>
      </c>
      <c r="LT100" s="37">
        <v>0</v>
      </c>
      <c r="LU100" s="36">
        <v>0</v>
      </c>
      <c r="LV100" s="12">
        <v>0</v>
      </c>
      <c r="LW100" s="37">
        <v>0</v>
      </c>
      <c r="LX100" s="36">
        <v>0</v>
      </c>
      <c r="LY100" s="12">
        <v>0</v>
      </c>
      <c r="LZ100" s="37">
        <v>0</v>
      </c>
      <c r="MA100" s="6" t="e">
        <f>L100+O100+R100+AA100+AG100+AP100+AS100+BB100+BH100+BK100+CC100+CF100+CI100+CX100+DJ100+DV100+DY100+EB100+EE100+EH100+EK100+EN100+EQ100+EW100+EZ100+FF100+FU100+GM100+HB100+HQ100+HW100+HZ100+IC100+II100+IL100+IO100+IR100+IU100+IX100+JD100+JG100+JM100+JP100+JV100+JY100+KH100+KN100+KT100+KW100+LF100+LI100+LL100+LR100+LU100+CO100+FC100+AM100+ET100+FO100+FR100+LO100+HT100+HN100+CU100+LC100+KZ100+KB100+JS100+JJ100+IF100+HK100+HH100+HE100+FX100+DG100+DD100+CR100+BZ100+BT100+BN100+BE100+AY100+AJ100+AD100+X100+JA100+GJ100+GG100+CL100+LX100+DA100+GA100+FI100+BW100+GY100+DS100+GD100+FL100+#REF!+GS100</f>
        <v>#REF!</v>
      </c>
      <c r="MB100" s="63" t="e">
        <f>M100+P100+S100+AB100+AH100+AQ100+AT100+BC100+BI100+BL100+CD100+CG100+CJ100+CY100+DK100+DW100+DZ100+EC100+EF100+EI100+EL100+EO100+ER100+EX100+FA100+FG100+FV100+GN100+HC100+HR100+HX100+IA100+ID100+IJ100+IM100+IP100+IS100+IV100+IY100+JE100+JH100+JN100+JQ100+JW100+JZ100+KI100+KO100+KU100+KX100+LG100+LJ100+LM100+LS100+LV100+CP100+FD100+AN100+EU100+FP100+FS100+LP100+HU100+HO100+CV100+LD100+LA100+KC100+JT100+JK100+IG100+HL100+HI100+HF100+FY100+DH100+DE100+CS100+CA100+BU100+BO100+BF100+AZ100+AK100+AE100+Y100+JB100+GK100+GH100+CM100+LY100+DB100+GB100+FJ100+BX100+GZ100+DT100+GE100+FM100+#REF!+GT100</f>
        <v>#REF!</v>
      </c>
      <c r="MC100" s="3"/>
      <c r="MD100" s="4"/>
      <c r="ME100" s="3"/>
      <c r="MF100" s="3"/>
      <c r="MG100" s="3"/>
      <c r="MH100" s="4"/>
      <c r="MI100" s="3"/>
      <c r="MJ100" s="3"/>
      <c r="MK100" s="3"/>
      <c r="ML100" s="4"/>
      <c r="MM100" s="3"/>
      <c r="MN100" s="3"/>
      <c r="MO100" s="1"/>
    </row>
    <row r="101" spans="1:428" x14ac:dyDescent="0.3">
      <c r="A101" s="52">
        <v>2011</v>
      </c>
      <c r="B101" s="53" t="s">
        <v>9</v>
      </c>
      <c r="C101" s="36"/>
      <c r="D101" s="12"/>
      <c r="E101" s="37"/>
      <c r="F101" s="36">
        <v>0</v>
      </c>
      <c r="G101" s="12">
        <v>0</v>
      </c>
      <c r="H101" s="37">
        <f t="shared" si="1159"/>
        <v>0</v>
      </c>
      <c r="I101" s="36"/>
      <c r="J101" s="12"/>
      <c r="K101" s="37"/>
      <c r="L101" s="36">
        <v>0</v>
      </c>
      <c r="M101" s="12">
        <v>0</v>
      </c>
      <c r="N101" s="37">
        <v>0</v>
      </c>
      <c r="O101" s="36">
        <v>18</v>
      </c>
      <c r="P101" s="12">
        <v>546</v>
      </c>
      <c r="Q101" s="37">
        <f t="shared" si="1160"/>
        <v>30333.333333333332</v>
      </c>
      <c r="R101" s="36">
        <v>4</v>
      </c>
      <c r="S101" s="12">
        <v>89</v>
      </c>
      <c r="T101" s="37">
        <f t="shared" si="1161"/>
        <v>22250</v>
      </c>
      <c r="U101" s="36">
        <v>0</v>
      </c>
      <c r="V101" s="12">
        <v>0</v>
      </c>
      <c r="W101" s="37">
        <f t="shared" si="1162"/>
        <v>0</v>
      </c>
      <c r="X101" s="36">
        <v>0</v>
      </c>
      <c r="Y101" s="12">
        <v>0</v>
      </c>
      <c r="Z101" s="37">
        <v>0</v>
      </c>
      <c r="AA101" s="36">
        <v>6</v>
      </c>
      <c r="AB101" s="12">
        <v>27</v>
      </c>
      <c r="AC101" s="37">
        <f t="shared" ref="AC101" si="1198">AB101/AA101*1000</f>
        <v>4500</v>
      </c>
      <c r="AD101" s="36">
        <v>0</v>
      </c>
      <c r="AE101" s="12">
        <v>0</v>
      </c>
      <c r="AF101" s="37">
        <v>0</v>
      </c>
      <c r="AG101" s="36">
        <v>128</v>
      </c>
      <c r="AH101" s="12">
        <v>4161</v>
      </c>
      <c r="AI101" s="37">
        <f t="shared" si="1163"/>
        <v>32507.8125</v>
      </c>
      <c r="AJ101" s="36">
        <v>0</v>
      </c>
      <c r="AK101" s="12">
        <v>0</v>
      </c>
      <c r="AL101" s="37">
        <v>0</v>
      </c>
      <c r="AM101" s="36">
        <v>0</v>
      </c>
      <c r="AN101" s="12">
        <v>0</v>
      </c>
      <c r="AO101" s="37">
        <v>0</v>
      </c>
      <c r="AP101" s="36">
        <v>1</v>
      </c>
      <c r="AQ101" s="12">
        <v>18</v>
      </c>
      <c r="AR101" s="37">
        <f t="shared" ref="AR101" si="1199">AQ101/AP101*1000</f>
        <v>18000</v>
      </c>
      <c r="AS101" s="36">
        <v>0</v>
      </c>
      <c r="AT101" s="12">
        <v>0</v>
      </c>
      <c r="AU101" s="37">
        <v>0</v>
      </c>
      <c r="AV101" s="36">
        <v>0</v>
      </c>
      <c r="AW101" s="12">
        <v>0</v>
      </c>
      <c r="AX101" s="37">
        <f t="shared" si="1164"/>
        <v>0</v>
      </c>
      <c r="AY101" s="36">
        <v>0</v>
      </c>
      <c r="AZ101" s="12">
        <v>0</v>
      </c>
      <c r="BA101" s="37">
        <v>0</v>
      </c>
      <c r="BB101" s="36">
        <v>0</v>
      </c>
      <c r="BC101" s="12">
        <v>0</v>
      </c>
      <c r="BD101" s="37">
        <v>0</v>
      </c>
      <c r="BE101" s="36">
        <v>0</v>
      </c>
      <c r="BF101" s="12">
        <v>0</v>
      </c>
      <c r="BG101" s="37">
        <v>0</v>
      </c>
      <c r="BH101" s="36">
        <v>0</v>
      </c>
      <c r="BI101" s="12">
        <v>0</v>
      </c>
      <c r="BJ101" s="37">
        <v>0</v>
      </c>
      <c r="BK101" s="36">
        <v>26</v>
      </c>
      <c r="BL101" s="12">
        <v>143</v>
      </c>
      <c r="BM101" s="37">
        <f t="shared" si="1165"/>
        <v>5500</v>
      </c>
      <c r="BN101" s="36">
        <v>0</v>
      </c>
      <c r="BO101" s="12">
        <v>0</v>
      </c>
      <c r="BP101" s="37">
        <v>0</v>
      </c>
      <c r="BQ101" s="36">
        <v>0</v>
      </c>
      <c r="BR101" s="12">
        <v>0</v>
      </c>
      <c r="BS101" s="37">
        <f t="shared" si="1166"/>
        <v>0</v>
      </c>
      <c r="BT101" s="36">
        <v>0</v>
      </c>
      <c r="BU101" s="12">
        <v>0</v>
      </c>
      <c r="BV101" s="37">
        <v>0</v>
      </c>
      <c r="BW101" s="36">
        <v>0</v>
      </c>
      <c r="BX101" s="12">
        <v>0</v>
      </c>
      <c r="BY101" s="37">
        <v>0</v>
      </c>
      <c r="BZ101" s="36">
        <v>0</v>
      </c>
      <c r="CA101" s="12">
        <v>0</v>
      </c>
      <c r="CB101" s="37">
        <v>0</v>
      </c>
      <c r="CC101" s="36">
        <v>0</v>
      </c>
      <c r="CD101" s="12">
        <v>0</v>
      </c>
      <c r="CE101" s="37">
        <v>0</v>
      </c>
      <c r="CF101" s="36">
        <v>2</v>
      </c>
      <c r="CG101" s="12">
        <v>150</v>
      </c>
      <c r="CH101" s="37">
        <f t="shared" ref="CH101" si="1200">CG101/CF101*1000</f>
        <v>75000</v>
      </c>
      <c r="CI101" s="36">
        <v>0</v>
      </c>
      <c r="CJ101" s="12">
        <v>0</v>
      </c>
      <c r="CK101" s="37">
        <v>0</v>
      </c>
      <c r="CL101" s="36">
        <v>0</v>
      </c>
      <c r="CM101" s="12">
        <v>0</v>
      </c>
      <c r="CN101" s="37">
        <v>0</v>
      </c>
      <c r="CO101" s="36">
        <v>0</v>
      </c>
      <c r="CP101" s="12">
        <v>0</v>
      </c>
      <c r="CQ101" s="37">
        <v>0</v>
      </c>
      <c r="CR101" s="36">
        <v>0</v>
      </c>
      <c r="CS101" s="12">
        <v>0</v>
      </c>
      <c r="CT101" s="37">
        <v>0</v>
      </c>
      <c r="CU101" s="36">
        <v>0</v>
      </c>
      <c r="CV101" s="12">
        <v>0</v>
      </c>
      <c r="CW101" s="37">
        <v>0</v>
      </c>
      <c r="CX101" s="36">
        <v>16</v>
      </c>
      <c r="CY101" s="12">
        <v>244</v>
      </c>
      <c r="CZ101" s="37">
        <f t="shared" si="1168"/>
        <v>15250</v>
      </c>
      <c r="DA101" s="36">
        <v>0</v>
      </c>
      <c r="DB101" s="12">
        <v>0</v>
      </c>
      <c r="DC101" s="37">
        <v>0</v>
      </c>
      <c r="DD101" s="36">
        <v>17</v>
      </c>
      <c r="DE101" s="12">
        <v>315</v>
      </c>
      <c r="DF101" s="37">
        <f t="shared" si="1169"/>
        <v>18529.411764705885</v>
      </c>
      <c r="DG101" s="36">
        <v>0</v>
      </c>
      <c r="DH101" s="12">
        <v>0</v>
      </c>
      <c r="DI101" s="37">
        <v>0</v>
      </c>
      <c r="DJ101" s="36">
        <v>0</v>
      </c>
      <c r="DK101" s="12">
        <v>0</v>
      </c>
      <c r="DL101" s="37">
        <v>0</v>
      </c>
      <c r="DM101" s="36"/>
      <c r="DN101" s="12"/>
      <c r="DO101" s="37"/>
      <c r="DP101" s="36"/>
      <c r="DQ101" s="12"/>
      <c r="DR101" s="37"/>
      <c r="DS101" s="36">
        <v>0</v>
      </c>
      <c r="DT101" s="12">
        <v>0</v>
      </c>
      <c r="DU101" s="37">
        <f t="shared" ref="DU101:DU108" si="1201">IF(DS101=0,0,DT101/DS101*1000)</f>
        <v>0</v>
      </c>
      <c r="DV101" s="36">
        <v>1</v>
      </c>
      <c r="DW101" s="12">
        <v>3</v>
      </c>
      <c r="DX101" s="37">
        <f t="shared" si="1170"/>
        <v>3000</v>
      </c>
      <c r="DY101" s="36">
        <v>25</v>
      </c>
      <c r="DZ101" s="12">
        <v>738</v>
      </c>
      <c r="EA101" s="37">
        <f t="shared" si="1195"/>
        <v>29520</v>
      </c>
      <c r="EB101" s="36">
        <v>0</v>
      </c>
      <c r="EC101" s="12">
        <v>0</v>
      </c>
      <c r="ED101" s="37">
        <v>0</v>
      </c>
      <c r="EE101" s="36">
        <v>0</v>
      </c>
      <c r="EF101" s="12">
        <v>0</v>
      </c>
      <c r="EG101" s="37">
        <v>0</v>
      </c>
      <c r="EH101" s="36">
        <v>0</v>
      </c>
      <c r="EI101" s="12">
        <v>0</v>
      </c>
      <c r="EJ101" s="37">
        <v>0</v>
      </c>
      <c r="EK101" s="36">
        <v>0</v>
      </c>
      <c r="EL101" s="12">
        <v>0</v>
      </c>
      <c r="EM101" s="37">
        <v>0</v>
      </c>
      <c r="EN101" s="36">
        <v>67</v>
      </c>
      <c r="EO101" s="12">
        <v>1164</v>
      </c>
      <c r="EP101" s="37">
        <f t="shared" si="1172"/>
        <v>17373.13432835821</v>
      </c>
      <c r="EQ101" s="36">
        <v>38</v>
      </c>
      <c r="ER101" s="12">
        <v>1210</v>
      </c>
      <c r="ES101" s="37">
        <f t="shared" si="1173"/>
        <v>31842.105263157893</v>
      </c>
      <c r="ET101" s="36">
        <v>0</v>
      </c>
      <c r="EU101" s="12">
        <v>0</v>
      </c>
      <c r="EV101" s="37">
        <v>0</v>
      </c>
      <c r="EW101" s="36">
        <v>0</v>
      </c>
      <c r="EX101" s="12">
        <v>0</v>
      </c>
      <c r="EY101" s="37">
        <v>0</v>
      </c>
      <c r="EZ101" s="36">
        <v>0</v>
      </c>
      <c r="FA101" s="12">
        <v>0</v>
      </c>
      <c r="FB101" s="37">
        <v>0</v>
      </c>
      <c r="FC101" s="36">
        <v>0</v>
      </c>
      <c r="FD101" s="12">
        <v>0</v>
      </c>
      <c r="FE101" s="37">
        <v>0</v>
      </c>
      <c r="FF101" s="36">
        <v>2</v>
      </c>
      <c r="FG101" s="12">
        <v>16</v>
      </c>
      <c r="FH101" s="37">
        <f t="shared" si="1174"/>
        <v>8000</v>
      </c>
      <c r="FI101" s="36">
        <v>0</v>
      </c>
      <c r="FJ101" s="12">
        <v>0</v>
      </c>
      <c r="FK101" s="37">
        <v>0</v>
      </c>
      <c r="FL101" s="36">
        <v>0</v>
      </c>
      <c r="FM101" s="12">
        <v>0</v>
      </c>
      <c r="FN101" s="37">
        <v>0</v>
      </c>
      <c r="FO101" s="36">
        <v>0</v>
      </c>
      <c r="FP101" s="12">
        <v>0</v>
      </c>
      <c r="FQ101" s="37">
        <v>0</v>
      </c>
      <c r="FR101" s="36">
        <v>0</v>
      </c>
      <c r="FS101" s="12">
        <v>0</v>
      </c>
      <c r="FT101" s="37">
        <v>0</v>
      </c>
      <c r="FU101" s="36">
        <v>0</v>
      </c>
      <c r="FV101" s="12">
        <v>0</v>
      </c>
      <c r="FW101" s="37">
        <v>0</v>
      </c>
      <c r="FX101" s="36">
        <v>0</v>
      </c>
      <c r="FY101" s="12">
        <v>0</v>
      </c>
      <c r="FZ101" s="37">
        <v>0</v>
      </c>
      <c r="GA101" s="36">
        <v>0</v>
      </c>
      <c r="GB101" s="12">
        <v>0</v>
      </c>
      <c r="GC101" s="37">
        <v>0</v>
      </c>
      <c r="GD101" s="36">
        <v>0</v>
      </c>
      <c r="GE101" s="12">
        <v>0</v>
      </c>
      <c r="GF101" s="37">
        <v>0</v>
      </c>
      <c r="GG101" s="36">
        <v>0</v>
      </c>
      <c r="GH101" s="12">
        <v>0</v>
      </c>
      <c r="GI101" s="37">
        <v>0</v>
      </c>
      <c r="GJ101" s="36">
        <v>0</v>
      </c>
      <c r="GK101" s="12">
        <v>0</v>
      </c>
      <c r="GL101" s="37">
        <v>0</v>
      </c>
      <c r="GM101" s="36">
        <v>0</v>
      </c>
      <c r="GN101" s="12">
        <v>0</v>
      </c>
      <c r="GO101" s="37">
        <v>0</v>
      </c>
      <c r="GP101" s="36">
        <v>0</v>
      </c>
      <c r="GQ101" s="12">
        <v>0</v>
      </c>
      <c r="GR101" s="37">
        <f t="shared" si="1176"/>
        <v>0</v>
      </c>
      <c r="GS101" s="36">
        <v>0</v>
      </c>
      <c r="GT101" s="12">
        <v>0</v>
      </c>
      <c r="GU101" s="37">
        <f t="shared" si="1177"/>
        <v>0</v>
      </c>
      <c r="GV101" s="36">
        <v>0</v>
      </c>
      <c r="GW101" s="12">
        <v>0</v>
      </c>
      <c r="GX101" s="37">
        <f t="shared" si="1178"/>
        <v>0</v>
      </c>
      <c r="GY101" s="36">
        <v>0</v>
      </c>
      <c r="GZ101" s="12">
        <v>0</v>
      </c>
      <c r="HA101" s="37">
        <v>0</v>
      </c>
      <c r="HB101" s="36">
        <v>0</v>
      </c>
      <c r="HC101" s="12">
        <v>0</v>
      </c>
      <c r="HD101" s="37">
        <v>0</v>
      </c>
      <c r="HE101" s="36">
        <v>0</v>
      </c>
      <c r="HF101" s="12">
        <v>0</v>
      </c>
      <c r="HG101" s="37">
        <v>0</v>
      </c>
      <c r="HH101" s="36">
        <v>0</v>
      </c>
      <c r="HI101" s="12">
        <v>0</v>
      </c>
      <c r="HJ101" s="37">
        <v>0</v>
      </c>
      <c r="HK101" s="36">
        <v>0</v>
      </c>
      <c r="HL101" s="12">
        <v>0</v>
      </c>
      <c r="HM101" s="37">
        <v>0</v>
      </c>
      <c r="HN101" s="36">
        <v>0</v>
      </c>
      <c r="HO101" s="12">
        <v>0</v>
      </c>
      <c r="HP101" s="37">
        <v>0</v>
      </c>
      <c r="HQ101" s="36">
        <v>0</v>
      </c>
      <c r="HR101" s="12">
        <v>0</v>
      </c>
      <c r="HS101" s="37">
        <v>0</v>
      </c>
      <c r="HT101" s="36">
        <v>0</v>
      </c>
      <c r="HU101" s="12">
        <v>0</v>
      </c>
      <c r="HV101" s="37">
        <v>0</v>
      </c>
      <c r="HW101" s="36">
        <v>0</v>
      </c>
      <c r="HX101" s="12">
        <v>0</v>
      </c>
      <c r="HY101" s="37">
        <v>0</v>
      </c>
      <c r="HZ101" s="36">
        <v>0</v>
      </c>
      <c r="IA101" s="12">
        <v>0</v>
      </c>
      <c r="IB101" s="37">
        <v>0</v>
      </c>
      <c r="IC101" s="36">
        <v>0</v>
      </c>
      <c r="ID101" s="12">
        <v>0</v>
      </c>
      <c r="IE101" s="37">
        <v>0</v>
      </c>
      <c r="IF101" s="36">
        <v>0</v>
      </c>
      <c r="IG101" s="12">
        <v>0</v>
      </c>
      <c r="IH101" s="37">
        <v>0</v>
      </c>
      <c r="II101" s="36">
        <v>0</v>
      </c>
      <c r="IJ101" s="12">
        <v>0</v>
      </c>
      <c r="IK101" s="37">
        <v>0</v>
      </c>
      <c r="IL101" s="36">
        <v>6</v>
      </c>
      <c r="IM101" s="12">
        <v>65</v>
      </c>
      <c r="IN101" s="37">
        <f t="shared" si="1196"/>
        <v>10833.333333333334</v>
      </c>
      <c r="IO101" s="36">
        <v>0</v>
      </c>
      <c r="IP101" s="12">
        <v>0</v>
      </c>
      <c r="IQ101" s="37">
        <v>0</v>
      </c>
      <c r="IR101" s="36">
        <v>6</v>
      </c>
      <c r="IS101" s="12">
        <v>277</v>
      </c>
      <c r="IT101" s="37">
        <f t="shared" si="1180"/>
        <v>46166.666666666664</v>
      </c>
      <c r="IU101" s="36">
        <v>10</v>
      </c>
      <c r="IV101" s="12">
        <v>193</v>
      </c>
      <c r="IW101" s="37">
        <f t="shared" ref="IW101" si="1202">IV101/IU101*1000</f>
        <v>19300</v>
      </c>
      <c r="IX101" s="36">
        <v>0</v>
      </c>
      <c r="IY101" s="12">
        <v>0</v>
      </c>
      <c r="IZ101" s="37">
        <v>0</v>
      </c>
      <c r="JA101" s="36">
        <v>0</v>
      </c>
      <c r="JB101" s="12">
        <v>0</v>
      </c>
      <c r="JC101" s="37">
        <v>0</v>
      </c>
      <c r="JD101" s="36">
        <v>2</v>
      </c>
      <c r="JE101" s="12">
        <v>18</v>
      </c>
      <c r="JF101" s="37">
        <f t="shared" ref="JF101:JF103" si="1203">JE101/JD101*1000</f>
        <v>9000</v>
      </c>
      <c r="JG101" s="36">
        <v>2</v>
      </c>
      <c r="JH101" s="12">
        <v>22</v>
      </c>
      <c r="JI101" s="37">
        <f t="shared" si="1182"/>
        <v>11000</v>
      </c>
      <c r="JJ101" s="36">
        <v>0</v>
      </c>
      <c r="JK101" s="12">
        <v>0</v>
      </c>
      <c r="JL101" s="37">
        <v>0</v>
      </c>
      <c r="JM101" s="36">
        <v>0</v>
      </c>
      <c r="JN101" s="12">
        <v>0</v>
      </c>
      <c r="JO101" s="37">
        <v>0</v>
      </c>
      <c r="JP101" s="36">
        <v>1</v>
      </c>
      <c r="JQ101" s="12">
        <v>76</v>
      </c>
      <c r="JR101" s="37">
        <f t="shared" ref="JR101" si="1204">JQ101/JP101*1000</f>
        <v>76000</v>
      </c>
      <c r="JS101" s="36">
        <v>0</v>
      </c>
      <c r="JT101" s="12">
        <v>0</v>
      </c>
      <c r="JU101" s="37">
        <v>0</v>
      </c>
      <c r="JV101" s="36">
        <v>0</v>
      </c>
      <c r="JW101" s="12">
        <v>0</v>
      </c>
      <c r="JX101" s="37">
        <v>0</v>
      </c>
      <c r="JY101" s="36">
        <v>0</v>
      </c>
      <c r="JZ101" s="12">
        <v>0</v>
      </c>
      <c r="KA101" s="37">
        <v>0</v>
      </c>
      <c r="KB101" s="36">
        <v>0</v>
      </c>
      <c r="KC101" s="12">
        <v>0</v>
      </c>
      <c r="KD101" s="37">
        <v>0</v>
      </c>
      <c r="KE101" s="36"/>
      <c r="KF101" s="12"/>
      <c r="KG101" s="37"/>
      <c r="KH101" s="36">
        <v>7</v>
      </c>
      <c r="KI101" s="12">
        <v>19</v>
      </c>
      <c r="KJ101" s="37">
        <f t="shared" si="1184"/>
        <v>2714.2857142857142</v>
      </c>
      <c r="KK101" s="36">
        <v>0</v>
      </c>
      <c r="KL101" s="12">
        <v>0</v>
      </c>
      <c r="KM101" s="37">
        <f t="shared" si="1185"/>
        <v>0</v>
      </c>
      <c r="KN101" s="36">
        <v>9</v>
      </c>
      <c r="KO101" s="12">
        <v>303</v>
      </c>
      <c r="KP101" s="37">
        <f t="shared" si="1186"/>
        <v>33666.666666666664</v>
      </c>
      <c r="KQ101" s="36"/>
      <c r="KR101" s="12"/>
      <c r="KS101" s="37"/>
      <c r="KT101" s="36">
        <v>0</v>
      </c>
      <c r="KU101" s="12">
        <v>0</v>
      </c>
      <c r="KV101" s="37">
        <v>0</v>
      </c>
      <c r="KW101" s="36">
        <v>10</v>
      </c>
      <c r="KX101" s="12">
        <v>227</v>
      </c>
      <c r="KY101" s="37">
        <f t="shared" si="1187"/>
        <v>22700</v>
      </c>
      <c r="KZ101" s="36">
        <v>0</v>
      </c>
      <c r="LA101" s="12">
        <v>0</v>
      </c>
      <c r="LB101" s="37">
        <v>0</v>
      </c>
      <c r="LC101" s="36">
        <v>0</v>
      </c>
      <c r="LD101" s="12">
        <v>0</v>
      </c>
      <c r="LE101" s="37">
        <v>0</v>
      </c>
      <c r="LF101" s="36">
        <v>94</v>
      </c>
      <c r="LG101" s="12">
        <v>1662</v>
      </c>
      <c r="LH101" s="37">
        <f t="shared" ref="LH101:LH105" si="1205">LG101/LF101*1000</f>
        <v>17680.851063829788</v>
      </c>
      <c r="LI101" s="36">
        <v>44</v>
      </c>
      <c r="LJ101" s="12">
        <v>815</v>
      </c>
      <c r="LK101" s="37">
        <f t="shared" si="1189"/>
        <v>18522.727272727272</v>
      </c>
      <c r="LL101" s="36">
        <v>32</v>
      </c>
      <c r="LM101" s="12">
        <v>968</v>
      </c>
      <c r="LN101" s="37">
        <f t="shared" si="1190"/>
        <v>30250</v>
      </c>
      <c r="LO101" s="36">
        <v>0</v>
      </c>
      <c r="LP101" s="12">
        <v>0</v>
      </c>
      <c r="LQ101" s="37">
        <v>0</v>
      </c>
      <c r="LR101" s="36">
        <v>129</v>
      </c>
      <c r="LS101" s="12">
        <v>2732</v>
      </c>
      <c r="LT101" s="37">
        <f t="shared" si="1191"/>
        <v>21178.294573643409</v>
      </c>
      <c r="LU101" s="36">
        <v>0</v>
      </c>
      <c r="LV101" s="12">
        <v>0</v>
      </c>
      <c r="LW101" s="37">
        <v>0</v>
      </c>
      <c r="LX101" s="36">
        <v>0</v>
      </c>
      <c r="LY101" s="12">
        <v>0</v>
      </c>
      <c r="LZ101" s="37">
        <v>0</v>
      </c>
      <c r="MA101" s="6" t="e">
        <f>L101+O101+R101+AA101+AG101+AP101+AS101+BB101+BH101+BK101+CC101+CF101+CI101+CX101+DJ101+DV101+DY101+EB101+EE101+EH101+EK101+EN101+EQ101+EW101+EZ101+FF101+FU101+GM101+HB101+HQ101+HW101+HZ101+IC101+II101+IL101+IO101+IR101+IU101+IX101+JD101+JG101+JM101+JP101+JV101+JY101+KH101+KN101+KT101+KW101+LF101+LI101+LL101+LR101+LU101+CO101+FC101+AM101+ET101+FO101+FR101+LO101+HT101+HN101+CU101+LC101+KZ101+KB101+JS101+JJ101+IF101+HK101+HH101+HE101+FX101+DG101+DD101+CR101+BZ101+BT101+BN101+BE101+AY101+AJ101+AD101+X101+JA101+GJ101+GG101+CL101+LX101+DA101+GA101+FI101+BW101+GY101+DS101+GD101+FL101+#REF!+GS101</f>
        <v>#REF!</v>
      </c>
      <c r="MB101" s="63" t="e">
        <f>M101+P101+S101+AB101+AH101+AQ101+AT101+BC101+BI101+BL101+CD101+CG101+CJ101+CY101+DK101+DW101+DZ101+EC101+EF101+EI101+EL101+EO101+ER101+EX101+FA101+FG101+FV101+GN101+HC101+HR101+HX101+IA101+ID101+IJ101+IM101+IP101+IS101+IV101+IY101+JE101+JH101+JN101+JQ101+JW101+JZ101+KI101+KO101+KU101+KX101+LG101+LJ101+LM101+LS101+LV101+CP101+FD101+AN101+EU101+FP101+FS101+LP101+HU101+HO101+CV101+LD101+LA101+KC101+JT101+JK101+IG101+HL101+HI101+HF101+FY101+DH101+DE101+CS101+CA101+BU101+BO101+BF101+AZ101+AK101+AE101+Y101+JB101+GK101+GH101+CM101+LY101+DB101+GB101+FJ101+BX101+GZ101+DT101+GE101+FM101+#REF!+GT101</f>
        <v>#REF!</v>
      </c>
      <c r="MC101" s="3"/>
      <c r="MD101" s="4"/>
      <c r="ME101" s="3"/>
      <c r="MF101" s="3"/>
      <c r="MG101" s="3"/>
      <c r="MH101" s="4"/>
      <c r="MI101" s="3"/>
      <c r="MJ101" s="3"/>
      <c r="MK101" s="3"/>
      <c r="ML101" s="4"/>
      <c r="MM101" s="3"/>
      <c r="MN101" s="3"/>
      <c r="MO101" s="1"/>
    </row>
    <row r="102" spans="1:428" x14ac:dyDescent="0.3">
      <c r="A102" s="52">
        <v>2011</v>
      </c>
      <c r="B102" s="53" t="s">
        <v>10</v>
      </c>
      <c r="C102" s="36"/>
      <c r="D102" s="12"/>
      <c r="E102" s="37"/>
      <c r="F102" s="36">
        <v>0</v>
      </c>
      <c r="G102" s="12">
        <v>0</v>
      </c>
      <c r="H102" s="37">
        <f t="shared" si="1159"/>
        <v>0</v>
      </c>
      <c r="I102" s="36"/>
      <c r="J102" s="12"/>
      <c r="K102" s="37"/>
      <c r="L102" s="36">
        <v>0</v>
      </c>
      <c r="M102" s="12">
        <v>0</v>
      </c>
      <c r="N102" s="37">
        <v>0</v>
      </c>
      <c r="O102" s="36">
        <v>20</v>
      </c>
      <c r="P102" s="12">
        <v>951</v>
      </c>
      <c r="Q102" s="37">
        <f t="shared" si="1160"/>
        <v>47550</v>
      </c>
      <c r="R102" s="36">
        <v>10</v>
      </c>
      <c r="S102" s="12">
        <v>104</v>
      </c>
      <c r="T102" s="37">
        <f t="shared" si="1161"/>
        <v>10400</v>
      </c>
      <c r="U102" s="36">
        <v>0</v>
      </c>
      <c r="V102" s="12">
        <v>0</v>
      </c>
      <c r="W102" s="37">
        <f t="shared" si="1162"/>
        <v>0</v>
      </c>
      <c r="X102" s="36">
        <v>0</v>
      </c>
      <c r="Y102" s="12">
        <v>0</v>
      </c>
      <c r="Z102" s="37">
        <v>0</v>
      </c>
      <c r="AA102" s="36">
        <v>0</v>
      </c>
      <c r="AB102" s="12">
        <v>0</v>
      </c>
      <c r="AC102" s="37">
        <v>0</v>
      </c>
      <c r="AD102" s="36">
        <v>0</v>
      </c>
      <c r="AE102" s="12">
        <v>0</v>
      </c>
      <c r="AF102" s="37">
        <v>0</v>
      </c>
      <c r="AG102" s="36">
        <v>96</v>
      </c>
      <c r="AH102" s="12">
        <v>4583</v>
      </c>
      <c r="AI102" s="37">
        <f t="shared" si="1163"/>
        <v>47739.583333333336</v>
      </c>
      <c r="AJ102" s="36">
        <v>0</v>
      </c>
      <c r="AK102" s="12">
        <v>0</v>
      </c>
      <c r="AL102" s="37">
        <v>0</v>
      </c>
      <c r="AM102" s="36">
        <v>0</v>
      </c>
      <c r="AN102" s="12">
        <v>0</v>
      </c>
      <c r="AO102" s="37">
        <v>0</v>
      </c>
      <c r="AP102" s="36">
        <v>0</v>
      </c>
      <c r="AQ102" s="12">
        <v>0</v>
      </c>
      <c r="AR102" s="37">
        <v>0</v>
      </c>
      <c r="AS102" s="36">
        <v>0</v>
      </c>
      <c r="AT102" s="12">
        <v>0</v>
      </c>
      <c r="AU102" s="37">
        <v>0</v>
      </c>
      <c r="AV102" s="36">
        <v>0</v>
      </c>
      <c r="AW102" s="12">
        <v>0</v>
      </c>
      <c r="AX102" s="37">
        <f t="shared" si="1164"/>
        <v>0</v>
      </c>
      <c r="AY102" s="36">
        <v>0</v>
      </c>
      <c r="AZ102" s="12">
        <v>0</v>
      </c>
      <c r="BA102" s="37">
        <v>0</v>
      </c>
      <c r="BB102" s="36">
        <v>0</v>
      </c>
      <c r="BC102" s="12">
        <v>0</v>
      </c>
      <c r="BD102" s="37">
        <v>0</v>
      </c>
      <c r="BE102" s="36">
        <v>0</v>
      </c>
      <c r="BF102" s="12">
        <v>0</v>
      </c>
      <c r="BG102" s="37">
        <v>0</v>
      </c>
      <c r="BH102" s="36">
        <v>0</v>
      </c>
      <c r="BI102" s="12">
        <v>0</v>
      </c>
      <c r="BJ102" s="37">
        <v>0</v>
      </c>
      <c r="BK102" s="36">
        <v>37</v>
      </c>
      <c r="BL102" s="12">
        <v>456</v>
      </c>
      <c r="BM102" s="37">
        <f t="shared" si="1165"/>
        <v>12324.324324324325</v>
      </c>
      <c r="BN102" s="36">
        <v>0</v>
      </c>
      <c r="BO102" s="12">
        <v>0</v>
      </c>
      <c r="BP102" s="37">
        <v>0</v>
      </c>
      <c r="BQ102" s="36">
        <v>0</v>
      </c>
      <c r="BR102" s="12">
        <v>0</v>
      </c>
      <c r="BS102" s="37">
        <f t="shared" si="1166"/>
        <v>0</v>
      </c>
      <c r="BT102" s="36">
        <v>0</v>
      </c>
      <c r="BU102" s="12">
        <v>0</v>
      </c>
      <c r="BV102" s="37">
        <v>0</v>
      </c>
      <c r="BW102" s="36">
        <v>0</v>
      </c>
      <c r="BX102" s="12">
        <v>0</v>
      </c>
      <c r="BY102" s="37">
        <v>0</v>
      </c>
      <c r="BZ102" s="36">
        <v>0</v>
      </c>
      <c r="CA102" s="12">
        <v>0</v>
      </c>
      <c r="CB102" s="37">
        <v>0</v>
      </c>
      <c r="CC102" s="36">
        <v>0</v>
      </c>
      <c r="CD102" s="12">
        <v>0</v>
      </c>
      <c r="CE102" s="37">
        <v>0</v>
      </c>
      <c r="CF102" s="36">
        <v>0</v>
      </c>
      <c r="CG102" s="12">
        <v>0</v>
      </c>
      <c r="CH102" s="37">
        <v>0</v>
      </c>
      <c r="CI102" s="36">
        <v>0</v>
      </c>
      <c r="CJ102" s="12">
        <v>0</v>
      </c>
      <c r="CK102" s="37">
        <v>0</v>
      </c>
      <c r="CL102" s="36">
        <v>0</v>
      </c>
      <c r="CM102" s="12">
        <v>0</v>
      </c>
      <c r="CN102" s="37">
        <v>0</v>
      </c>
      <c r="CO102" s="36">
        <v>0</v>
      </c>
      <c r="CP102" s="12">
        <v>0</v>
      </c>
      <c r="CQ102" s="37">
        <v>0</v>
      </c>
      <c r="CR102" s="36">
        <v>0</v>
      </c>
      <c r="CS102" s="12">
        <v>0</v>
      </c>
      <c r="CT102" s="37">
        <v>0</v>
      </c>
      <c r="CU102" s="36">
        <v>0</v>
      </c>
      <c r="CV102" s="12">
        <v>0</v>
      </c>
      <c r="CW102" s="37">
        <v>0</v>
      </c>
      <c r="CX102" s="36">
        <v>14</v>
      </c>
      <c r="CY102" s="12">
        <v>202</v>
      </c>
      <c r="CZ102" s="37">
        <f t="shared" si="1168"/>
        <v>14428.571428571429</v>
      </c>
      <c r="DA102" s="36">
        <v>0</v>
      </c>
      <c r="DB102" s="12">
        <v>0</v>
      </c>
      <c r="DC102" s="37">
        <v>0</v>
      </c>
      <c r="DD102" s="36">
        <v>94</v>
      </c>
      <c r="DE102" s="12">
        <v>2016</v>
      </c>
      <c r="DF102" s="37">
        <f t="shared" si="1169"/>
        <v>21446.808510638297</v>
      </c>
      <c r="DG102" s="36">
        <v>0</v>
      </c>
      <c r="DH102" s="12">
        <v>0</v>
      </c>
      <c r="DI102" s="37">
        <v>0</v>
      </c>
      <c r="DJ102" s="36">
        <v>0</v>
      </c>
      <c r="DK102" s="12">
        <v>0</v>
      </c>
      <c r="DL102" s="37">
        <v>0</v>
      </c>
      <c r="DM102" s="36"/>
      <c r="DN102" s="12"/>
      <c r="DO102" s="37"/>
      <c r="DP102" s="36"/>
      <c r="DQ102" s="12"/>
      <c r="DR102" s="37"/>
      <c r="DS102" s="36">
        <v>0</v>
      </c>
      <c r="DT102" s="12">
        <v>0</v>
      </c>
      <c r="DU102" s="37">
        <f t="shared" si="1201"/>
        <v>0</v>
      </c>
      <c r="DV102" s="36">
        <v>0</v>
      </c>
      <c r="DW102" s="12">
        <v>0</v>
      </c>
      <c r="DX102" s="37">
        <v>0</v>
      </c>
      <c r="DY102" s="36">
        <v>51</v>
      </c>
      <c r="DZ102" s="12">
        <v>1693</v>
      </c>
      <c r="EA102" s="37">
        <f t="shared" si="1195"/>
        <v>33196.078431372545</v>
      </c>
      <c r="EB102" s="36">
        <v>1</v>
      </c>
      <c r="EC102" s="12">
        <v>44</v>
      </c>
      <c r="ED102" s="37">
        <f t="shared" ref="ED102:ED108" si="1206">EC102/EB102*1000</f>
        <v>44000</v>
      </c>
      <c r="EE102" s="36">
        <v>0</v>
      </c>
      <c r="EF102" s="12">
        <v>0</v>
      </c>
      <c r="EG102" s="37">
        <v>0</v>
      </c>
      <c r="EH102" s="36">
        <v>0</v>
      </c>
      <c r="EI102" s="12">
        <v>0</v>
      </c>
      <c r="EJ102" s="37">
        <v>0</v>
      </c>
      <c r="EK102" s="36">
        <v>0</v>
      </c>
      <c r="EL102" s="12">
        <v>0</v>
      </c>
      <c r="EM102" s="37">
        <v>0</v>
      </c>
      <c r="EN102" s="36">
        <v>6</v>
      </c>
      <c r="EO102" s="12">
        <v>148</v>
      </c>
      <c r="EP102" s="37">
        <f t="shared" si="1172"/>
        <v>24666.666666666668</v>
      </c>
      <c r="EQ102" s="36">
        <v>44</v>
      </c>
      <c r="ER102" s="12">
        <v>1317</v>
      </c>
      <c r="ES102" s="37">
        <f t="shared" si="1173"/>
        <v>29931.818181818184</v>
      </c>
      <c r="ET102" s="36">
        <v>0</v>
      </c>
      <c r="EU102" s="12">
        <v>0</v>
      </c>
      <c r="EV102" s="37">
        <v>0</v>
      </c>
      <c r="EW102" s="36">
        <v>0</v>
      </c>
      <c r="EX102" s="12">
        <v>0</v>
      </c>
      <c r="EY102" s="37">
        <v>0</v>
      </c>
      <c r="EZ102" s="36">
        <v>10</v>
      </c>
      <c r="FA102" s="12">
        <v>76</v>
      </c>
      <c r="FB102" s="37">
        <f t="shared" ref="FB102" si="1207">FA102/EZ102*1000</f>
        <v>7600</v>
      </c>
      <c r="FC102" s="36">
        <v>0</v>
      </c>
      <c r="FD102" s="12">
        <v>0</v>
      </c>
      <c r="FE102" s="37">
        <v>0</v>
      </c>
      <c r="FF102" s="36">
        <v>2</v>
      </c>
      <c r="FG102" s="12">
        <v>20</v>
      </c>
      <c r="FH102" s="37">
        <f t="shared" si="1174"/>
        <v>10000</v>
      </c>
      <c r="FI102" s="36">
        <v>0</v>
      </c>
      <c r="FJ102" s="12">
        <v>0</v>
      </c>
      <c r="FK102" s="37">
        <v>0</v>
      </c>
      <c r="FL102" s="36">
        <v>0</v>
      </c>
      <c r="FM102" s="12">
        <v>0</v>
      </c>
      <c r="FN102" s="37">
        <v>0</v>
      </c>
      <c r="FO102" s="36">
        <v>0</v>
      </c>
      <c r="FP102" s="12">
        <v>0</v>
      </c>
      <c r="FQ102" s="37">
        <v>0</v>
      </c>
      <c r="FR102" s="36">
        <v>0</v>
      </c>
      <c r="FS102" s="12">
        <v>0</v>
      </c>
      <c r="FT102" s="37">
        <v>0</v>
      </c>
      <c r="FU102" s="36">
        <v>0</v>
      </c>
      <c r="FV102" s="12">
        <v>0</v>
      </c>
      <c r="FW102" s="37">
        <v>0</v>
      </c>
      <c r="FX102" s="36">
        <v>0</v>
      </c>
      <c r="FY102" s="12">
        <v>0</v>
      </c>
      <c r="FZ102" s="37">
        <v>0</v>
      </c>
      <c r="GA102" s="36">
        <v>0</v>
      </c>
      <c r="GB102" s="12">
        <v>0</v>
      </c>
      <c r="GC102" s="37">
        <v>0</v>
      </c>
      <c r="GD102" s="36">
        <v>0</v>
      </c>
      <c r="GE102" s="12">
        <v>0</v>
      </c>
      <c r="GF102" s="37">
        <v>0</v>
      </c>
      <c r="GG102" s="36">
        <v>0</v>
      </c>
      <c r="GH102" s="12">
        <v>0</v>
      </c>
      <c r="GI102" s="37">
        <v>0</v>
      </c>
      <c r="GJ102" s="36">
        <v>0</v>
      </c>
      <c r="GK102" s="12">
        <v>0</v>
      </c>
      <c r="GL102" s="37">
        <v>0</v>
      </c>
      <c r="GM102" s="36">
        <v>4</v>
      </c>
      <c r="GN102" s="12">
        <v>31</v>
      </c>
      <c r="GO102" s="37">
        <f t="shared" si="1175"/>
        <v>7750</v>
      </c>
      <c r="GP102" s="36">
        <v>0</v>
      </c>
      <c r="GQ102" s="12">
        <v>0</v>
      </c>
      <c r="GR102" s="37">
        <f t="shared" si="1176"/>
        <v>0</v>
      </c>
      <c r="GS102" s="36">
        <v>0</v>
      </c>
      <c r="GT102" s="12">
        <v>0</v>
      </c>
      <c r="GU102" s="37">
        <f t="shared" si="1177"/>
        <v>0</v>
      </c>
      <c r="GV102" s="36">
        <v>0</v>
      </c>
      <c r="GW102" s="12">
        <v>0</v>
      </c>
      <c r="GX102" s="37">
        <f t="shared" si="1178"/>
        <v>0</v>
      </c>
      <c r="GY102" s="36">
        <v>0</v>
      </c>
      <c r="GZ102" s="12">
        <v>0</v>
      </c>
      <c r="HA102" s="37">
        <v>0</v>
      </c>
      <c r="HB102" s="36">
        <v>0</v>
      </c>
      <c r="HC102" s="12">
        <v>0</v>
      </c>
      <c r="HD102" s="37">
        <v>0</v>
      </c>
      <c r="HE102" s="36">
        <v>0</v>
      </c>
      <c r="HF102" s="12">
        <v>0</v>
      </c>
      <c r="HG102" s="37">
        <v>0</v>
      </c>
      <c r="HH102" s="36">
        <v>0</v>
      </c>
      <c r="HI102" s="12">
        <v>0</v>
      </c>
      <c r="HJ102" s="37">
        <v>0</v>
      </c>
      <c r="HK102" s="36">
        <v>0</v>
      </c>
      <c r="HL102" s="12">
        <v>0</v>
      </c>
      <c r="HM102" s="37">
        <v>0</v>
      </c>
      <c r="HN102" s="36">
        <v>0</v>
      </c>
      <c r="HO102" s="12">
        <v>0</v>
      </c>
      <c r="HP102" s="37">
        <v>0</v>
      </c>
      <c r="HQ102" s="36">
        <v>0</v>
      </c>
      <c r="HR102" s="12">
        <v>0</v>
      </c>
      <c r="HS102" s="37">
        <v>0</v>
      </c>
      <c r="HT102" s="36">
        <v>0</v>
      </c>
      <c r="HU102" s="12">
        <v>0</v>
      </c>
      <c r="HV102" s="37">
        <v>0</v>
      </c>
      <c r="HW102" s="36">
        <v>4</v>
      </c>
      <c r="HX102" s="12">
        <v>82</v>
      </c>
      <c r="HY102" s="37">
        <f t="shared" si="1179"/>
        <v>20500</v>
      </c>
      <c r="HZ102" s="36">
        <v>0</v>
      </c>
      <c r="IA102" s="12">
        <v>0</v>
      </c>
      <c r="IB102" s="37">
        <v>0</v>
      </c>
      <c r="IC102" s="36">
        <v>0</v>
      </c>
      <c r="ID102" s="12">
        <v>0</v>
      </c>
      <c r="IE102" s="37">
        <v>0</v>
      </c>
      <c r="IF102" s="36">
        <v>0</v>
      </c>
      <c r="IG102" s="12">
        <v>0</v>
      </c>
      <c r="IH102" s="37">
        <v>0</v>
      </c>
      <c r="II102" s="36">
        <v>0</v>
      </c>
      <c r="IJ102" s="12">
        <v>0</v>
      </c>
      <c r="IK102" s="37">
        <v>0</v>
      </c>
      <c r="IL102" s="36">
        <v>0</v>
      </c>
      <c r="IM102" s="12">
        <v>0</v>
      </c>
      <c r="IN102" s="37">
        <v>0</v>
      </c>
      <c r="IO102" s="36">
        <v>0</v>
      </c>
      <c r="IP102" s="12">
        <v>0</v>
      </c>
      <c r="IQ102" s="37">
        <v>0</v>
      </c>
      <c r="IR102" s="36">
        <v>13</v>
      </c>
      <c r="IS102" s="12">
        <v>549</v>
      </c>
      <c r="IT102" s="37">
        <f t="shared" si="1180"/>
        <v>42230.769230769234</v>
      </c>
      <c r="IU102" s="36">
        <v>0</v>
      </c>
      <c r="IV102" s="12">
        <v>0</v>
      </c>
      <c r="IW102" s="37">
        <v>0</v>
      </c>
      <c r="IX102" s="36">
        <v>0</v>
      </c>
      <c r="IY102" s="12">
        <v>0</v>
      </c>
      <c r="IZ102" s="37">
        <v>0</v>
      </c>
      <c r="JA102" s="36">
        <v>0</v>
      </c>
      <c r="JB102" s="12">
        <v>0</v>
      </c>
      <c r="JC102" s="37">
        <v>0</v>
      </c>
      <c r="JD102" s="36">
        <v>0</v>
      </c>
      <c r="JE102" s="12">
        <v>0</v>
      </c>
      <c r="JF102" s="37">
        <v>0</v>
      </c>
      <c r="JG102" s="36">
        <v>15</v>
      </c>
      <c r="JH102" s="12">
        <v>163</v>
      </c>
      <c r="JI102" s="37">
        <f t="shared" si="1182"/>
        <v>10866.666666666668</v>
      </c>
      <c r="JJ102" s="36">
        <v>0</v>
      </c>
      <c r="JK102" s="12">
        <v>0</v>
      </c>
      <c r="JL102" s="37">
        <v>0</v>
      </c>
      <c r="JM102" s="36">
        <v>0</v>
      </c>
      <c r="JN102" s="12">
        <v>0</v>
      </c>
      <c r="JO102" s="37">
        <v>0</v>
      </c>
      <c r="JP102" s="36">
        <v>0</v>
      </c>
      <c r="JQ102" s="12">
        <v>0</v>
      </c>
      <c r="JR102" s="37">
        <v>0</v>
      </c>
      <c r="JS102" s="36">
        <v>0</v>
      </c>
      <c r="JT102" s="12">
        <v>0</v>
      </c>
      <c r="JU102" s="37">
        <v>0</v>
      </c>
      <c r="JV102" s="36">
        <v>0</v>
      </c>
      <c r="JW102" s="12">
        <v>0</v>
      </c>
      <c r="JX102" s="37">
        <v>0</v>
      </c>
      <c r="JY102" s="36">
        <v>0</v>
      </c>
      <c r="JZ102" s="12">
        <v>0</v>
      </c>
      <c r="KA102" s="37">
        <v>0</v>
      </c>
      <c r="KB102" s="36">
        <v>0</v>
      </c>
      <c r="KC102" s="12">
        <v>0</v>
      </c>
      <c r="KD102" s="37">
        <v>0</v>
      </c>
      <c r="KE102" s="36"/>
      <c r="KF102" s="12"/>
      <c r="KG102" s="37"/>
      <c r="KH102" s="36">
        <v>6</v>
      </c>
      <c r="KI102" s="12">
        <v>14</v>
      </c>
      <c r="KJ102" s="37">
        <f t="shared" si="1184"/>
        <v>2333.3333333333335</v>
      </c>
      <c r="KK102" s="36">
        <v>0</v>
      </c>
      <c r="KL102" s="12">
        <v>0</v>
      </c>
      <c r="KM102" s="37">
        <f t="shared" si="1185"/>
        <v>0</v>
      </c>
      <c r="KN102" s="36">
        <v>30</v>
      </c>
      <c r="KO102" s="12">
        <v>1168</v>
      </c>
      <c r="KP102" s="37">
        <f t="shared" si="1186"/>
        <v>38933.333333333328</v>
      </c>
      <c r="KQ102" s="36"/>
      <c r="KR102" s="12"/>
      <c r="KS102" s="37"/>
      <c r="KT102" s="36">
        <v>0</v>
      </c>
      <c r="KU102" s="12">
        <v>0</v>
      </c>
      <c r="KV102" s="37">
        <v>0</v>
      </c>
      <c r="KW102" s="36">
        <v>30</v>
      </c>
      <c r="KX102" s="12">
        <v>196</v>
      </c>
      <c r="KY102" s="37">
        <f t="shared" si="1187"/>
        <v>6533.333333333333</v>
      </c>
      <c r="KZ102" s="36">
        <v>0</v>
      </c>
      <c r="LA102" s="12">
        <v>0</v>
      </c>
      <c r="LB102" s="37">
        <v>0</v>
      </c>
      <c r="LC102" s="36">
        <v>0</v>
      </c>
      <c r="LD102" s="12">
        <v>0</v>
      </c>
      <c r="LE102" s="37">
        <v>0</v>
      </c>
      <c r="LF102" s="36">
        <v>92</v>
      </c>
      <c r="LG102" s="12">
        <v>1951</v>
      </c>
      <c r="LH102" s="37">
        <f t="shared" si="1205"/>
        <v>21206.521739130432</v>
      </c>
      <c r="LI102" s="36">
        <v>65</v>
      </c>
      <c r="LJ102" s="12">
        <v>1064</v>
      </c>
      <c r="LK102" s="37">
        <f t="shared" si="1189"/>
        <v>16369.230769230768</v>
      </c>
      <c r="LL102" s="36">
        <v>49</v>
      </c>
      <c r="LM102" s="12">
        <v>869</v>
      </c>
      <c r="LN102" s="37">
        <f t="shared" si="1190"/>
        <v>17734.693877551021</v>
      </c>
      <c r="LO102" s="36">
        <v>0</v>
      </c>
      <c r="LP102" s="12">
        <v>0</v>
      </c>
      <c r="LQ102" s="37">
        <v>0</v>
      </c>
      <c r="LR102" s="36">
        <v>78</v>
      </c>
      <c r="LS102" s="12">
        <v>1403</v>
      </c>
      <c r="LT102" s="37">
        <f t="shared" si="1191"/>
        <v>17987.179487179485</v>
      </c>
      <c r="LU102" s="36">
        <v>0</v>
      </c>
      <c r="LV102" s="12">
        <v>0</v>
      </c>
      <c r="LW102" s="37">
        <v>0</v>
      </c>
      <c r="LX102" s="36">
        <v>0</v>
      </c>
      <c r="LY102" s="12">
        <v>0</v>
      </c>
      <c r="LZ102" s="37">
        <v>0</v>
      </c>
      <c r="MA102" s="6" t="e">
        <f>L102+O102+R102+AA102+AG102+AP102+AS102+BB102+BH102+BK102+CC102+CF102+CI102+CX102+DJ102+DV102+DY102+EB102+EE102+EH102+EK102+EN102+EQ102+EW102+EZ102+FF102+FU102+GM102+HB102+HQ102+HW102+HZ102+IC102+II102+IL102+IO102+IR102+IU102+IX102+JD102+JG102+JM102+JP102+JV102+JY102+KH102+KN102+KT102+KW102+LF102+LI102+LL102+LR102+LU102+CO102+FC102+AM102+ET102+FO102+FR102+LO102+HT102+HN102+CU102+LC102+KZ102+KB102+JS102+JJ102+IF102+HK102+HH102+HE102+FX102+DG102+DD102+CR102+BZ102+BT102+BN102+BE102+AY102+AJ102+AD102+X102+JA102+GJ102+GG102+CL102+LX102+DA102+GA102+FI102+BW102+GY102+DS102+GD102+FL102+#REF!+GS102</f>
        <v>#REF!</v>
      </c>
      <c r="MB102" s="63" t="e">
        <f>M102+P102+S102+AB102+AH102+AQ102+AT102+BC102+BI102+BL102+CD102+CG102+CJ102+CY102+DK102+DW102+DZ102+EC102+EF102+EI102+EL102+EO102+ER102+EX102+FA102+FG102+FV102+GN102+HC102+HR102+HX102+IA102+ID102+IJ102+IM102+IP102+IS102+IV102+IY102+JE102+JH102+JN102+JQ102+JW102+JZ102+KI102+KO102+KU102+KX102+LG102+LJ102+LM102+LS102+LV102+CP102+FD102+AN102+EU102+FP102+FS102+LP102+HU102+HO102+CV102+LD102+LA102+KC102+JT102+JK102+IG102+HL102+HI102+HF102+FY102+DH102+DE102+CS102+CA102+BU102+BO102+BF102+AZ102+AK102+AE102+Y102+JB102+GK102+GH102+CM102+LY102+DB102+GB102+FJ102+BX102+GZ102+DT102+GE102+FM102+#REF!+GT102</f>
        <v>#REF!</v>
      </c>
      <c r="MC102" s="3"/>
      <c r="MD102" s="4"/>
      <c r="ME102" s="3"/>
      <c r="MF102" s="3"/>
      <c r="MG102" s="3"/>
      <c r="MH102" s="4"/>
      <c r="MI102" s="3"/>
      <c r="MJ102" s="3"/>
      <c r="MK102" s="3"/>
      <c r="ML102" s="4"/>
      <c r="MM102" s="3"/>
      <c r="MN102" s="3"/>
      <c r="MO102" s="1"/>
    </row>
    <row r="103" spans="1:428" x14ac:dyDescent="0.3">
      <c r="A103" s="52">
        <v>2011</v>
      </c>
      <c r="B103" s="53" t="s">
        <v>11</v>
      </c>
      <c r="C103" s="36"/>
      <c r="D103" s="12"/>
      <c r="E103" s="37"/>
      <c r="F103" s="36">
        <v>0</v>
      </c>
      <c r="G103" s="12">
        <v>0</v>
      </c>
      <c r="H103" s="37">
        <f t="shared" si="1159"/>
        <v>0</v>
      </c>
      <c r="I103" s="36"/>
      <c r="J103" s="12"/>
      <c r="K103" s="37"/>
      <c r="L103" s="36">
        <v>0</v>
      </c>
      <c r="M103" s="12">
        <v>0</v>
      </c>
      <c r="N103" s="37">
        <v>0</v>
      </c>
      <c r="O103" s="36">
        <v>25</v>
      </c>
      <c r="P103" s="12">
        <v>724</v>
      </c>
      <c r="Q103" s="37">
        <f t="shared" si="1160"/>
        <v>28960</v>
      </c>
      <c r="R103" s="36">
        <v>8</v>
      </c>
      <c r="S103" s="12">
        <v>170</v>
      </c>
      <c r="T103" s="37">
        <f t="shared" si="1161"/>
        <v>21250</v>
      </c>
      <c r="U103" s="36">
        <v>0</v>
      </c>
      <c r="V103" s="12">
        <v>0</v>
      </c>
      <c r="W103" s="37">
        <f t="shared" si="1162"/>
        <v>0</v>
      </c>
      <c r="X103" s="36">
        <v>0</v>
      </c>
      <c r="Y103" s="12">
        <v>0</v>
      </c>
      <c r="Z103" s="37">
        <v>0</v>
      </c>
      <c r="AA103" s="36">
        <v>0</v>
      </c>
      <c r="AB103" s="12">
        <v>0</v>
      </c>
      <c r="AC103" s="37">
        <v>0</v>
      </c>
      <c r="AD103" s="36">
        <v>0</v>
      </c>
      <c r="AE103" s="12">
        <v>0</v>
      </c>
      <c r="AF103" s="37">
        <v>0</v>
      </c>
      <c r="AG103" s="36">
        <v>75</v>
      </c>
      <c r="AH103" s="12">
        <v>2071</v>
      </c>
      <c r="AI103" s="37">
        <f t="shared" si="1163"/>
        <v>27613.333333333332</v>
      </c>
      <c r="AJ103" s="36">
        <v>0</v>
      </c>
      <c r="AK103" s="12">
        <v>0</v>
      </c>
      <c r="AL103" s="37">
        <v>0</v>
      </c>
      <c r="AM103" s="36">
        <v>0</v>
      </c>
      <c r="AN103" s="12">
        <v>0</v>
      </c>
      <c r="AO103" s="37">
        <v>0</v>
      </c>
      <c r="AP103" s="36">
        <v>0</v>
      </c>
      <c r="AQ103" s="12">
        <v>0</v>
      </c>
      <c r="AR103" s="37">
        <v>0</v>
      </c>
      <c r="AS103" s="36">
        <v>0</v>
      </c>
      <c r="AT103" s="12">
        <v>0</v>
      </c>
      <c r="AU103" s="37">
        <v>0</v>
      </c>
      <c r="AV103" s="36">
        <v>0</v>
      </c>
      <c r="AW103" s="12">
        <v>0</v>
      </c>
      <c r="AX103" s="37">
        <f t="shared" si="1164"/>
        <v>0</v>
      </c>
      <c r="AY103" s="36">
        <v>0</v>
      </c>
      <c r="AZ103" s="12">
        <v>0</v>
      </c>
      <c r="BA103" s="37">
        <v>0</v>
      </c>
      <c r="BB103" s="36">
        <v>0</v>
      </c>
      <c r="BC103" s="12">
        <v>0</v>
      </c>
      <c r="BD103" s="37">
        <v>0</v>
      </c>
      <c r="BE103" s="36">
        <v>0</v>
      </c>
      <c r="BF103" s="12">
        <v>0</v>
      </c>
      <c r="BG103" s="37">
        <v>0</v>
      </c>
      <c r="BH103" s="36">
        <v>0</v>
      </c>
      <c r="BI103" s="12">
        <v>0</v>
      </c>
      <c r="BJ103" s="37">
        <v>0</v>
      </c>
      <c r="BK103" s="36">
        <v>58</v>
      </c>
      <c r="BL103" s="12">
        <v>543</v>
      </c>
      <c r="BM103" s="37">
        <f t="shared" si="1165"/>
        <v>9362.0689655172428</v>
      </c>
      <c r="BN103" s="36">
        <v>0</v>
      </c>
      <c r="BO103" s="12">
        <v>0</v>
      </c>
      <c r="BP103" s="37">
        <v>0</v>
      </c>
      <c r="BQ103" s="36">
        <v>0</v>
      </c>
      <c r="BR103" s="12">
        <v>0</v>
      </c>
      <c r="BS103" s="37">
        <f t="shared" si="1166"/>
        <v>0</v>
      </c>
      <c r="BT103" s="36">
        <v>0</v>
      </c>
      <c r="BU103" s="12">
        <v>0</v>
      </c>
      <c r="BV103" s="37">
        <v>0</v>
      </c>
      <c r="BW103" s="36">
        <v>0</v>
      </c>
      <c r="BX103" s="12">
        <v>0</v>
      </c>
      <c r="BY103" s="37">
        <v>0</v>
      </c>
      <c r="BZ103" s="36">
        <v>0</v>
      </c>
      <c r="CA103" s="12">
        <v>0</v>
      </c>
      <c r="CB103" s="37">
        <v>0</v>
      </c>
      <c r="CC103" s="36">
        <v>0</v>
      </c>
      <c r="CD103" s="12">
        <v>0</v>
      </c>
      <c r="CE103" s="37">
        <v>0</v>
      </c>
      <c r="CF103" s="36">
        <v>0</v>
      </c>
      <c r="CG103" s="12">
        <v>0</v>
      </c>
      <c r="CH103" s="37">
        <v>0</v>
      </c>
      <c r="CI103" s="36">
        <v>0</v>
      </c>
      <c r="CJ103" s="12">
        <v>0</v>
      </c>
      <c r="CK103" s="37">
        <v>0</v>
      </c>
      <c r="CL103" s="36">
        <v>0</v>
      </c>
      <c r="CM103" s="12">
        <v>0</v>
      </c>
      <c r="CN103" s="37">
        <v>0</v>
      </c>
      <c r="CO103" s="36">
        <v>0</v>
      </c>
      <c r="CP103" s="12">
        <v>0</v>
      </c>
      <c r="CQ103" s="37">
        <v>0</v>
      </c>
      <c r="CR103" s="36">
        <v>0</v>
      </c>
      <c r="CS103" s="12">
        <v>0</v>
      </c>
      <c r="CT103" s="37">
        <v>0</v>
      </c>
      <c r="CU103" s="36">
        <v>0</v>
      </c>
      <c r="CV103" s="12">
        <v>0</v>
      </c>
      <c r="CW103" s="37">
        <v>0</v>
      </c>
      <c r="CX103" s="36">
        <v>31</v>
      </c>
      <c r="CY103" s="12">
        <v>605</v>
      </c>
      <c r="CZ103" s="37">
        <f t="shared" si="1168"/>
        <v>19516.129032258064</v>
      </c>
      <c r="DA103" s="36">
        <v>0</v>
      </c>
      <c r="DB103" s="12">
        <v>0</v>
      </c>
      <c r="DC103" s="37">
        <v>0</v>
      </c>
      <c r="DD103" s="36">
        <v>20</v>
      </c>
      <c r="DE103" s="12">
        <v>632</v>
      </c>
      <c r="DF103" s="37">
        <f t="shared" si="1169"/>
        <v>31600</v>
      </c>
      <c r="DG103" s="36">
        <v>0</v>
      </c>
      <c r="DH103" s="12">
        <v>0</v>
      </c>
      <c r="DI103" s="37">
        <v>0</v>
      </c>
      <c r="DJ103" s="36">
        <v>0</v>
      </c>
      <c r="DK103" s="12">
        <v>0</v>
      </c>
      <c r="DL103" s="37">
        <v>0</v>
      </c>
      <c r="DM103" s="36"/>
      <c r="DN103" s="12"/>
      <c r="DO103" s="37"/>
      <c r="DP103" s="36"/>
      <c r="DQ103" s="12"/>
      <c r="DR103" s="37"/>
      <c r="DS103" s="36">
        <v>0</v>
      </c>
      <c r="DT103" s="12">
        <v>0</v>
      </c>
      <c r="DU103" s="37">
        <f t="shared" si="1201"/>
        <v>0</v>
      </c>
      <c r="DV103" s="36">
        <v>1</v>
      </c>
      <c r="DW103" s="12">
        <v>0</v>
      </c>
      <c r="DX103" s="37">
        <v>0</v>
      </c>
      <c r="DY103" s="36">
        <v>0</v>
      </c>
      <c r="DZ103" s="12">
        <v>0</v>
      </c>
      <c r="EA103" s="37">
        <v>0</v>
      </c>
      <c r="EB103" s="36">
        <v>2</v>
      </c>
      <c r="EC103" s="12">
        <v>31</v>
      </c>
      <c r="ED103" s="37">
        <f t="shared" si="1206"/>
        <v>15500</v>
      </c>
      <c r="EE103" s="36">
        <v>0</v>
      </c>
      <c r="EF103" s="12">
        <v>0</v>
      </c>
      <c r="EG103" s="37">
        <v>0</v>
      </c>
      <c r="EH103" s="36">
        <v>0</v>
      </c>
      <c r="EI103" s="12">
        <v>0</v>
      </c>
      <c r="EJ103" s="37">
        <v>0</v>
      </c>
      <c r="EK103" s="36">
        <v>0</v>
      </c>
      <c r="EL103" s="12">
        <v>0</v>
      </c>
      <c r="EM103" s="37">
        <v>0</v>
      </c>
      <c r="EN103" s="36">
        <v>0</v>
      </c>
      <c r="EO103" s="12">
        <v>0</v>
      </c>
      <c r="EP103" s="37">
        <v>0</v>
      </c>
      <c r="EQ103" s="36">
        <v>24</v>
      </c>
      <c r="ER103" s="12">
        <v>610</v>
      </c>
      <c r="ES103" s="37">
        <f t="shared" si="1173"/>
        <v>25416.666666666668</v>
      </c>
      <c r="ET103" s="36">
        <v>0</v>
      </c>
      <c r="EU103" s="12">
        <v>0</v>
      </c>
      <c r="EV103" s="37">
        <v>0</v>
      </c>
      <c r="EW103" s="36">
        <v>0</v>
      </c>
      <c r="EX103" s="12">
        <v>0</v>
      </c>
      <c r="EY103" s="37">
        <v>0</v>
      </c>
      <c r="EZ103" s="36">
        <v>0</v>
      </c>
      <c r="FA103" s="12">
        <v>0</v>
      </c>
      <c r="FB103" s="37">
        <v>0</v>
      </c>
      <c r="FC103" s="36">
        <v>0</v>
      </c>
      <c r="FD103" s="12">
        <v>0</v>
      </c>
      <c r="FE103" s="37">
        <v>0</v>
      </c>
      <c r="FF103" s="36">
        <v>0</v>
      </c>
      <c r="FG103" s="12">
        <v>0</v>
      </c>
      <c r="FH103" s="37">
        <v>0</v>
      </c>
      <c r="FI103" s="36">
        <v>0</v>
      </c>
      <c r="FJ103" s="12">
        <v>0</v>
      </c>
      <c r="FK103" s="37">
        <v>0</v>
      </c>
      <c r="FL103" s="36">
        <v>0</v>
      </c>
      <c r="FM103" s="12">
        <v>0</v>
      </c>
      <c r="FN103" s="37">
        <v>0</v>
      </c>
      <c r="FO103" s="36">
        <v>0</v>
      </c>
      <c r="FP103" s="12">
        <v>0</v>
      </c>
      <c r="FQ103" s="37">
        <v>0</v>
      </c>
      <c r="FR103" s="36">
        <v>0</v>
      </c>
      <c r="FS103" s="12">
        <v>0</v>
      </c>
      <c r="FT103" s="37">
        <v>0</v>
      </c>
      <c r="FU103" s="36">
        <v>0</v>
      </c>
      <c r="FV103" s="12">
        <v>0</v>
      </c>
      <c r="FW103" s="37">
        <v>0</v>
      </c>
      <c r="FX103" s="36">
        <v>0</v>
      </c>
      <c r="FY103" s="12">
        <v>0</v>
      </c>
      <c r="FZ103" s="37">
        <v>0</v>
      </c>
      <c r="GA103" s="36">
        <v>0</v>
      </c>
      <c r="GB103" s="12">
        <v>0</v>
      </c>
      <c r="GC103" s="37">
        <v>0</v>
      </c>
      <c r="GD103" s="36">
        <v>0</v>
      </c>
      <c r="GE103" s="12">
        <v>0</v>
      </c>
      <c r="GF103" s="37">
        <v>0</v>
      </c>
      <c r="GG103" s="36">
        <v>0</v>
      </c>
      <c r="GH103" s="12">
        <v>0</v>
      </c>
      <c r="GI103" s="37">
        <v>0</v>
      </c>
      <c r="GJ103" s="36">
        <v>0</v>
      </c>
      <c r="GK103" s="12">
        <v>0</v>
      </c>
      <c r="GL103" s="37">
        <v>0</v>
      </c>
      <c r="GM103" s="36">
        <v>0</v>
      </c>
      <c r="GN103" s="12">
        <v>0</v>
      </c>
      <c r="GO103" s="37">
        <v>0</v>
      </c>
      <c r="GP103" s="36">
        <v>0</v>
      </c>
      <c r="GQ103" s="12">
        <v>0</v>
      </c>
      <c r="GR103" s="37">
        <f t="shared" si="1176"/>
        <v>0</v>
      </c>
      <c r="GS103" s="36">
        <v>0</v>
      </c>
      <c r="GT103" s="12">
        <v>0</v>
      </c>
      <c r="GU103" s="37">
        <f t="shared" si="1177"/>
        <v>0</v>
      </c>
      <c r="GV103" s="36">
        <v>0</v>
      </c>
      <c r="GW103" s="12">
        <v>0</v>
      </c>
      <c r="GX103" s="37">
        <f t="shared" si="1178"/>
        <v>0</v>
      </c>
      <c r="GY103" s="36">
        <v>0</v>
      </c>
      <c r="GZ103" s="12">
        <v>0</v>
      </c>
      <c r="HA103" s="37">
        <v>0</v>
      </c>
      <c r="HB103" s="36">
        <v>0</v>
      </c>
      <c r="HC103" s="12">
        <v>0</v>
      </c>
      <c r="HD103" s="37">
        <v>0</v>
      </c>
      <c r="HE103" s="36">
        <v>0</v>
      </c>
      <c r="HF103" s="12">
        <v>0</v>
      </c>
      <c r="HG103" s="37">
        <v>0</v>
      </c>
      <c r="HH103" s="36">
        <v>0</v>
      </c>
      <c r="HI103" s="12">
        <v>0</v>
      </c>
      <c r="HJ103" s="37">
        <v>0</v>
      </c>
      <c r="HK103" s="36">
        <v>0</v>
      </c>
      <c r="HL103" s="12">
        <v>0</v>
      </c>
      <c r="HM103" s="37">
        <v>0</v>
      </c>
      <c r="HN103" s="36">
        <v>0</v>
      </c>
      <c r="HO103" s="12">
        <v>0</v>
      </c>
      <c r="HP103" s="37">
        <v>0</v>
      </c>
      <c r="HQ103" s="36">
        <v>0</v>
      </c>
      <c r="HR103" s="12">
        <v>0</v>
      </c>
      <c r="HS103" s="37">
        <v>0</v>
      </c>
      <c r="HT103" s="36">
        <v>0</v>
      </c>
      <c r="HU103" s="12">
        <v>0</v>
      </c>
      <c r="HV103" s="37">
        <v>0</v>
      </c>
      <c r="HW103" s="36">
        <v>0</v>
      </c>
      <c r="HX103" s="12">
        <v>0</v>
      </c>
      <c r="HY103" s="37">
        <v>0</v>
      </c>
      <c r="HZ103" s="36">
        <v>0</v>
      </c>
      <c r="IA103" s="12">
        <v>0</v>
      </c>
      <c r="IB103" s="37">
        <v>0</v>
      </c>
      <c r="IC103" s="36">
        <v>0</v>
      </c>
      <c r="ID103" s="12">
        <v>0</v>
      </c>
      <c r="IE103" s="37">
        <v>0</v>
      </c>
      <c r="IF103" s="36">
        <v>0</v>
      </c>
      <c r="IG103" s="12">
        <v>0</v>
      </c>
      <c r="IH103" s="37">
        <v>0</v>
      </c>
      <c r="II103" s="36">
        <v>0</v>
      </c>
      <c r="IJ103" s="12">
        <v>0</v>
      </c>
      <c r="IK103" s="37">
        <v>0</v>
      </c>
      <c r="IL103" s="36">
        <v>23</v>
      </c>
      <c r="IM103" s="12">
        <v>196</v>
      </c>
      <c r="IN103" s="37">
        <f t="shared" si="1196"/>
        <v>8521.7391304347839</v>
      </c>
      <c r="IO103" s="36">
        <v>0</v>
      </c>
      <c r="IP103" s="12">
        <v>0</v>
      </c>
      <c r="IQ103" s="37">
        <v>0</v>
      </c>
      <c r="IR103" s="36">
        <v>43</v>
      </c>
      <c r="IS103" s="12">
        <v>1836</v>
      </c>
      <c r="IT103" s="37">
        <f t="shared" si="1180"/>
        <v>42697.674418604649</v>
      </c>
      <c r="IU103" s="36">
        <v>0</v>
      </c>
      <c r="IV103" s="12">
        <v>0</v>
      </c>
      <c r="IW103" s="37">
        <v>0</v>
      </c>
      <c r="IX103" s="36">
        <v>0</v>
      </c>
      <c r="IY103" s="12">
        <v>0</v>
      </c>
      <c r="IZ103" s="37">
        <v>0</v>
      </c>
      <c r="JA103" s="36">
        <v>0</v>
      </c>
      <c r="JB103" s="12">
        <v>0</v>
      </c>
      <c r="JC103" s="37">
        <v>0</v>
      </c>
      <c r="JD103" s="36">
        <v>1</v>
      </c>
      <c r="JE103" s="12">
        <v>10</v>
      </c>
      <c r="JF103" s="37">
        <f t="shared" si="1203"/>
        <v>10000</v>
      </c>
      <c r="JG103" s="36">
        <v>6</v>
      </c>
      <c r="JH103" s="12">
        <v>102</v>
      </c>
      <c r="JI103" s="37">
        <f t="shared" si="1182"/>
        <v>17000</v>
      </c>
      <c r="JJ103" s="36">
        <v>0</v>
      </c>
      <c r="JK103" s="12">
        <v>0</v>
      </c>
      <c r="JL103" s="37">
        <v>0</v>
      </c>
      <c r="JM103" s="36">
        <v>0</v>
      </c>
      <c r="JN103" s="12">
        <v>0</v>
      </c>
      <c r="JO103" s="37">
        <v>0</v>
      </c>
      <c r="JP103" s="36">
        <v>0</v>
      </c>
      <c r="JQ103" s="12">
        <v>0</v>
      </c>
      <c r="JR103" s="37">
        <v>0</v>
      </c>
      <c r="JS103" s="36">
        <v>0</v>
      </c>
      <c r="JT103" s="12">
        <v>0</v>
      </c>
      <c r="JU103" s="37">
        <v>0</v>
      </c>
      <c r="JV103" s="36">
        <v>0</v>
      </c>
      <c r="JW103" s="12">
        <v>0</v>
      </c>
      <c r="JX103" s="37">
        <v>0</v>
      </c>
      <c r="JY103" s="36">
        <v>0</v>
      </c>
      <c r="JZ103" s="12">
        <v>0</v>
      </c>
      <c r="KA103" s="37">
        <v>0</v>
      </c>
      <c r="KB103" s="36">
        <v>0</v>
      </c>
      <c r="KC103" s="12">
        <v>0</v>
      </c>
      <c r="KD103" s="37">
        <v>0</v>
      </c>
      <c r="KE103" s="36"/>
      <c r="KF103" s="12"/>
      <c r="KG103" s="37"/>
      <c r="KH103" s="36">
        <v>4</v>
      </c>
      <c r="KI103" s="12">
        <v>8</v>
      </c>
      <c r="KJ103" s="37">
        <f t="shared" si="1184"/>
        <v>2000</v>
      </c>
      <c r="KK103" s="36">
        <v>0</v>
      </c>
      <c r="KL103" s="12">
        <v>0</v>
      </c>
      <c r="KM103" s="37">
        <f t="shared" si="1185"/>
        <v>0</v>
      </c>
      <c r="KN103" s="36">
        <v>21</v>
      </c>
      <c r="KO103" s="12">
        <v>657</v>
      </c>
      <c r="KP103" s="37">
        <f t="shared" si="1186"/>
        <v>31285.714285714286</v>
      </c>
      <c r="KQ103" s="36"/>
      <c r="KR103" s="12"/>
      <c r="KS103" s="37"/>
      <c r="KT103" s="36">
        <v>0</v>
      </c>
      <c r="KU103" s="12">
        <v>0</v>
      </c>
      <c r="KV103" s="37">
        <v>0</v>
      </c>
      <c r="KW103" s="36">
        <v>11</v>
      </c>
      <c r="KX103" s="12">
        <v>66</v>
      </c>
      <c r="KY103" s="37">
        <f t="shared" si="1187"/>
        <v>6000</v>
      </c>
      <c r="KZ103" s="36">
        <v>0</v>
      </c>
      <c r="LA103" s="12">
        <v>0</v>
      </c>
      <c r="LB103" s="37">
        <v>0</v>
      </c>
      <c r="LC103" s="36">
        <v>0</v>
      </c>
      <c r="LD103" s="12">
        <v>0</v>
      </c>
      <c r="LE103" s="37">
        <v>0</v>
      </c>
      <c r="LF103" s="36">
        <v>26</v>
      </c>
      <c r="LG103" s="12">
        <v>196</v>
      </c>
      <c r="LH103" s="37">
        <f t="shared" si="1205"/>
        <v>7538.4615384615381</v>
      </c>
      <c r="LI103" s="36">
        <v>38</v>
      </c>
      <c r="LJ103" s="12">
        <v>747</v>
      </c>
      <c r="LK103" s="37">
        <f t="shared" si="1189"/>
        <v>19657.894736842107</v>
      </c>
      <c r="LL103" s="36">
        <v>57</v>
      </c>
      <c r="LM103" s="12">
        <v>517</v>
      </c>
      <c r="LN103" s="37">
        <f t="shared" si="1190"/>
        <v>9070.1754385964923</v>
      </c>
      <c r="LO103" s="36">
        <v>0</v>
      </c>
      <c r="LP103" s="12">
        <v>0</v>
      </c>
      <c r="LQ103" s="37">
        <v>0</v>
      </c>
      <c r="LR103" s="36">
        <v>144</v>
      </c>
      <c r="LS103" s="12">
        <v>2708</v>
      </c>
      <c r="LT103" s="37">
        <f t="shared" si="1191"/>
        <v>18805.555555555558</v>
      </c>
      <c r="LU103" s="36">
        <v>0</v>
      </c>
      <c r="LV103" s="12">
        <v>0</v>
      </c>
      <c r="LW103" s="37">
        <v>0</v>
      </c>
      <c r="LX103" s="36">
        <v>0</v>
      </c>
      <c r="LY103" s="12">
        <v>0</v>
      </c>
      <c r="LZ103" s="37">
        <v>0</v>
      </c>
      <c r="MA103" s="6" t="e">
        <f>L103+O103+R103+AA103+AG103+AP103+AS103+BB103+BH103+BK103+CC103+CF103+CI103+CX103+DJ103+DV103+DY103+EB103+EE103+EH103+EK103+EN103+EQ103+EW103+EZ103+FF103+FU103+GM103+HB103+HQ103+HW103+HZ103+IC103+II103+IL103+IO103+IR103+IU103+IX103+JD103+JG103+JM103+JP103+JV103+JY103+KH103+KN103+KT103+KW103+LF103+LI103+LL103+LR103+LU103+CO103+FC103+AM103+ET103+FO103+FR103+LO103+HT103+HN103+CU103+LC103+KZ103+KB103+JS103+JJ103+IF103+HK103+HH103+HE103+FX103+DG103+DD103+CR103+BZ103+BT103+BN103+BE103+AY103+AJ103+AD103+X103+JA103+GJ103+GG103+CL103+LX103+DA103+GA103+FI103+BW103+GY103+DS103+GD103+FL103+#REF!+GS103</f>
        <v>#REF!</v>
      </c>
      <c r="MB103" s="63" t="e">
        <f>M103+P103+S103+AB103+AH103+AQ103+AT103+BC103+BI103+BL103+CD103+CG103+CJ103+CY103+DK103+DW103+DZ103+EC103+EF103+EI103+EL103+EO103+ER103+EX103+FA103+FG103+FV103+GN103+HC103+HR103+HX103+IA103+ID103+IJ103+IM103+IP103+IS103+IV103+IY103+JE103+JH103+JN103+JQ103+JW103+JZ103+KI103+KO103+KU103+KX103+LG103+LJ103+LM103+LS103+LV103+CP103+FD103+AN103+EU103+FP103+FS103+LP103+HU103+HO103+CV103+LD103+LA103+KC103+JT103+JK103+IG103+HL103+HI103+HF103+FY103+DH103+DE103+CS103+CA103+BU103+BO103+BF103+AZ103+AK103+AE103+Y103+JB103+GK103+GH103+CM103+LY103+DB103+GB103+FJ103+BX103+GZ103+DT103+GE103+FM103+#REF!+GT103</f>
        <v>#REF!</v>
      </c>
      <c r="MC103" s="3"/>
      <c r="MD103" s="4"/>
      <c r="ME103" s="3"/>
      <c r="MF103" s="3"/>
      <c r="MG103" s="3"/>
      <c r="MH103" s="4"/>
      <c r="MI103" s="3"/>
      <c r="MJ103" s="3"/>
      <c r="MK103" s="3"/>
      <c r="ML103" s="4"/>
      <c r="MM103" s="3"/>
      <c r="MN103" s="3"/>
      <c r="MO103" s="1"/>
    </row>
    <row r="104" spans="1:428" x14ac:dyDescent="0.3">
      <c r="A104" s="52">
        <v>2011</v>
      </c>
      <c r="B104" s="53" t="s">
        <v>12</v>
      </c>
      <c r="C104" s="36"/>
      <c r="D104" s="12"/>
      <c r="E104" s="37"/>
      <c r="F104" s="36">
        <v>0</v>
      </c>
      <c r="G104" s="12">
        <v>0</v>
      </c>
      <c r="H104" s="37">
        <f t="shared" si="1159"/>
        <v>0</v>
      </c>
      <c r="I104" s="36"/>
      <c r="J104" s="12"/>
      <c r="K104" s="37"/>
      <c r="L104" s="36">
        <v>0</v>
      </c>
      <c r="M104" s="12">
        <v>0</v>
      </c>
      <c r="N104" s="37">
        <v>0</v>
      </c>
      <c r="O104" s="36">
        <v>29</v>
      </c>
      <c r="P104" s="12">
        <v>1312</v>
      </c>
      <c r="Q104" s="37">
        <f t="shared" si="1160"/>
        <v>45241.379310344826</v>
      </c>
      <c r="R104" s="36">
        <v>7</v>
      </c>
      <c r="S104" s="12">
        <v>180</v>
      </c>
      <c r="T104" s="37">
        <f t="shared" si="1161"/>
        <v>25714.285714285714</v>
      </c>
      <c r="U104" s="36">
        <v>0</v>
      </c>
      <c r="V104" s="12">
        <v>0</v>
      </c>
      <c r="W104" s="37">
        <f t="shared" si="1162"/>
        <v>0</v>
      </c>
      <c r="X104" s="36">
        <v>0</v>
      </c>
      <c r="Y104" s="12">
        <v>0</v>
      </c>
      <c r="Z104" s="37">
        <v>0</v>
      </c>
      <c r="AA104" s="36">
        <v>0</v>
      </c>
      <c r="AB104" s="12">
        <v>0</v>
      </c>
      <c r="AC104" s="37">
        <v>0</v>
      </c>
      <c r="AD104" s="36">
        <v>0</v>
      </c>
      <c r="AE104" s="12">
        <v>0</v>
      </c>
      <c r="AF104" s="37">
        <v>0</v>
      </c>
      <c r="AG104" s="36">
        <v>126</v>
      </c>
      <c r="AH104" s="12">
        <v>4389</v>
      </c>
      <c r="AI104" s="37">
        <f t="shared" si="1163"/>
        <v>34833.333333333336</v>
      </c>
      <c r="AJ104" s="36">
        <v>0</v>
      </c>
      <c r="AK104" s="12">
        <v>0</v>
      </c>
      <c r="AL104" s="37">
        <v>0</v>
      </c>
      <c r="AM104" s="36">
        <v>0</v>
      </c>
      <c r="AN104" s="12">
        <v>0</v>
      </c>
      <c r="AO104" s="37">
        <v>0</v>
      </c>
      <c r="AP104" s="36">
        <v>14</v>
      </c>
      <c r="AQ104" s="12">
        <v>179</v>
      </c>
      <c r="AR104" s="37">
        <f t="shared" ref="AR104" si="1208">AQ104/AP104*1000</f>
        <v>12785.714285714286</v>
      </c>
      <c r="AS104" s="36">
        <v>0</v>
      </c>
      <c r="AT104" s="12">
        <v>0</v>
      </c>
      <c r="AU104" s="37">
        <v>0</v>
      </c>
      <c r="AV104" s="36">
        <v>0</v>
      </c>
      <c r="AW104" s="12">
        <v>0</v>
      </c>
      <c r="AX104" s="37">
        <f t="shared" si="1164"/>
        <v>0</v>
      </c>
      <c r="AY104" s="36">
        <v>0</v>
      </c>
      <c r="AZ104" s="12">
        <v>0</v>
      </c>
      <c r="BA104" s="37">
        <v>0</v>
      </c>
      <c r="BB104" s="36">
        <v>0</v>
      </c>
      <c r="BC104" s="12">
        <v>0</v>
      </c>
      <c r="BD104" s="37">
        <v>0</v>
      </c>
      <c r="BE104" s="36">
        <v>0</v>
      </c>
      <c r="BF104" s="12">
        <v>0</v>
      </c>
      <c r="BG104" s="37">
        <v>0</v>
      </c>
      <c r="BH104" s="36">
        <v>0</v>
      </c>
      <c r="BI104" s="12">
        <v>0</v>
      </c>
      <c r="BJ104" s="37">
        <v>0</v>
      </c>
      <c r="BK104" s="36">
        <v>110</v>
      </c>
      <c r="BL104" s="12">
        <v>1492</v>
      </c>
      <c r="BM104" s="37">
        <f t="shared" si="1165"/>
        <v>13563.636363636364</v>
      </c>
      <c r="BN104" s="36">
        <v>0</v>
      </c>
      <c r="BO104" s="12">
        <v>0</v>
      </c>
      <c r="BP104" s="37">
        <v>0</v>
      </c>
      <c r="BQ104" s="36">
        <v>0</v>
      </c>
      <c r="BR104" s="12">
        <v>0</v>
      </c>
      <c r="BS104" s="37">
        <f t="shared" si="1166"/>
        <v>0</v>
      </c>
      <c r="BT104" s="36">
        <v>0</v>
      </c>
      <c r="BU104" s="12">
        <v>0</v>
      </c>
      <c r="BV104" s="37">
        <v>0</v>
      </c>
      <c r="BW104" s="36">
        <v>0</v>
      </c>
      <c r="BX104" s="12">
        <v>0</v>
      </c>
      <c r="BY104" s="37">
        <v>0</v>
      </c>
      <c r="BZ104" s="36">
        <v>0</v>
      </c>
      <c r="CA104" s="12">
        <v>0</v>
      </c>
      <c r="CB104" s="37">
        <v>0</v>
      </c>
      <c r="CC104" s="36">
        <v>0</v>
      </c>
      <c r="CD104" s="12">
        <v>0</v>
      </c>
      <c r="CE104" s="37">
        <v>0</v>
      </c>
      <c r="CF104" s="36">
        <v>18</v>
      </c>
      <c r="CG104" s="12">
        <v>518</v>
      </c>
      <c r="CH104" s="37">
        <f t="shared" ref="CH104:CH105" si="1209">CG104/CF104*1000</f>
        <v>28777.777777777777</v>
      </c>
      <c r="CI104" s="36">
        <v>0</v>
      </c>
      <c r="CJ104" s="12">
        <v>0</v>
      </c>
      <c r="CK104" s="37">
        <v>0</v>
      </c>
      <c r="CL104" s="36">
        <v>0</v>
      </c>
      <c r="CM104" s="12">
        <v>0</v>
      </c>
      <c r="CN104" s="37">
        <v>0</v>
      </c>
      <c r="CO104" s="36">
        <v>0</v>
      </c>
      <c r="CP104" s="12">
        <v>0</v>
      </c>
      <c r="CQ104" s="37">
        <v>0</v>
      </c>
      <c r="CR104" s="36">
        <v>0</v>
      </c>
      <c r="CS104" s="12">
        <v>0</v>
      </c>
      <c r="CT104" s="37">
        <v>0</v>
      </c>
      <c r="CU104" s="36">
        <v>0</v>
      </c>
      <c r="CV104" s="12">
        <v>0</v>
      </c>
      <c r="CW104" s="37">
        <v>0</v>
      </c>
      <c r="CX104" s="36">
        <v>5</v>
      </c>
      <c r="CY104" s="12">
        <v>184</v>
      </c>
      <c r="CZ104" s="37">
        <f t="shared" si="1168"/>
        <v>36800</v>
      </c>
      <c r="DA104" s="36">
        <v>0</v>
      </c>
      <c r="DB104" s="12">
        <v>0</v>
      </c>
      <c r="DC104" s="37">
        <v>0</v>
      </c>
      <c r="DD104" s="36">
        <v>137</v>
      </c>
      <c r="DE104" s="12">
        <v>2874</v>
      </c>
      <c r="DF104" s="37">
        <f t="shared" si="1169"/>
        <v>20978.102189781024</v>
      </c>
      <c r="DG104" s="36">
        <v>0</v>
      </c>
      <c r="DH104" s="12">
        <v>0</v>
      </c>
      <c r="DI104" s="37">
        <v>0</v>
      </c>
      <c r="DJ104" s="36">
        <v>0</v>
      </c>
      <c r="DK104" s="12">
        <v>0</v>
      </c>
      <c r="DL104" s="37">
        <v>0</v>
      </c>
      <c r="DM104" s="36"/>
      <c r="DN104" s="12"/>
      <c r="DO104" s="37"/>
      <c r="DP104" s="36"/>
      <c r="DQ104" s="12"/>
      <c r="DR104" s="37"/>
      <c r="DS104" s="36">
        <v>0</v>
      </c>
      <c r="DT104" s="12">
        <v>0</v>
      </c>
      <c r="DU104" s="37">
        <f t="shared" si="1201"/>
        <v>0</v>
      </c>
      <c r="DV104" s="36">
        <v>9</v>
      </c>
      <c r="DW104" s="12">
        <v>52</v>
      </c>
      <c r="DX104" s="37">
        <f t="shared" ref="DX104:DX105" si="1210">DW104/DV104*1000</f>
        <v>5777.7777777777774</v>
      </c>
      <c r="DY104" s="36">
        <v>8</v>
      </c>
      <c r="DZ104" s="12">
        <v>232</v>
      </c>
      <c r="EA104" s="37">
        <f t="shared" si="1195"/>
        <v>29000</v>
      </c>
      <c r="EB104" s="36">
        <v>2</v>
      </c>
      <c r="EC104" s="12">
        <v>66</v>
      </c>
      <c r="ED104" s="37">
        <f t="shared" si="1206"/>
        <v>33000</v>
      </c>
      <c r="EE104" s="36">
        <v>0</v>
      </c>
      <c r="EF104" s="12">
        <v>0</v>
      </c>
      <c r="EG104" s="37">
        <v>0</v>
      </c>
      <c r="EH104" s="36">
        <v>0</v>
      </c>
      <c r="EI104" s="12">
        <v>0</v>
      </c>
      <c r="EJ104" s="37">
        <v>0</v>
      </c>
      <c r="EK104" s="36">
        <v>0</v>
      </c>
      <c r="EL104" s="12">
        <v>0</v>
      </c>
      <c r="EM104" s="37">
        <v>0</v>
      </c>
      <c r="EN104" s="36">
        <v>48</v>
      </c>
      <c r="EO104" s="12">
        <v>960</v>
      </c>
      <c r="EP104" s="37">
        <f t="shared" si="1172"/>
        <v>20000</v>
      </c>
      <c r="EQ104" s="36">
        <v>47</v>
      </c>
      <c r="ER104" s="12">
        <v>1482</v>
      </c>
      <c r="ES104" s="37">
        <f t="shared" si="1173"/>
        <v>31531.91489361702</v>
      </c>
      <c r="ET104" s="36">
        <v>0</v>
      </c>
      <c r="EU104" s="12">
        <v>0</v>
      </c>
      <c r="EV104" s="37">
        <v>0</v>
      </c>
      <c r="EW104" s="36">
        <v>0</v>
      </c>
      <c r="EX104" s="12">
        <v>0</v>
      </c>
      <c r="EY104" s="37">
        <v>0</v>
      </c>
      <c r="EZ104" s="36">
        <v>0</v>
      </c>
      <c r="FA104" s="12">
        <v>0</v>
      </c>
      <c r="FB104" s="37">
        <v>0</v>
      </c>
      <c r="FC104" s="36">
        <v>0</v>
      </c>
      <c r="FD104" s="12">
        <v>0</v>
      </c>
      <c r="FE104" s="37">
        <v>0</v>
      </c>
      <c r="FF104" s="36">
        <v>0</v>
      </c>
      <c r="FG104" s="12">
        <v>0</v>
      </c>
      <c r="FH104" s="37">
        <v>0</v>
      </c>
      <c r="FI104" s="36">
        <v>0</v>
      </c>
      <c r="FJ104" s="12">
        <v>0</v>
      </c>
      <c r="FK104" s="37">
        <v>0</v>
      </c>
      <c r="FL104" s="36">
        <v>0</v>
      </c>
      <c r="FM104" s="12">
        <v>0</v>
      </c>
      <c r="FN104" s="37">
        <v>0</v>
      </c>
      <c r="FO104" s="36">
        <v>0</v>
      </c>
      <c r="FP104" s="12">
        <v>0</v>
      </c>
      <c r="FQ104" s="37">
        <v>0</v>
      </c>
      <c r="FR104" s="36">
        <v>0</v>
      </c>
      <c r="FS104" s="12">
        <v>0</v>
      </c>
      <c r="FT104" s="37">
        <v>0</v>
      </c>
      <c r="FU104" s="36">
        <v>0</v>
      </c>
      <c r="FV104" s="12">
        <v>0</v>
      </c>
      <c r="FW104" s="37">
        <v>0</v>
      </c>
      <c r="FX104" s="36">
        <v>0</v>
      </c>
      <c r="FY104" s="12">
        <v>0</v>
      </c>
      <c r="FZ104" s="37">
        <v>0</v>
      </c>
      <c r="GA104" s="36">
        <v>0</v>
      </c>
      <c r="GB104" s="12">
        <v>0</v>
      </c>
      <c r="GC104" s="37">
        <v>0</v>
      </c>
      <c r="GD104" s="36">
        <v>0</v>
      </c>
      <c r="GE104" s="12">
        <v>0</v>
      </c>
      <c r="GF104" s="37">
        <v>0</v>
      </c>
      <c r="GG104" s="36">
        <v>0</v>
      </c>
      <c r="GH104" s="12">
        <v>0</v>
      </c>
      <c r="GI104" s="37">
        <v>0</v>
      </c>
      <c r="GJ104" s="36">
        <v>0</v>
      </c>
      <c r="GK104" s="12">
        <v>0</v>
      </c>
      <c r="GL104" s="37">
        <v>0</v>
      </c>
      <c r="GM104" s="36">
        <v>26</v>
      </c>
      <c r="GN104" s="12">
        <v>425</v>
      </c>
      <c r="GO104" s="37">
        <f t="shared" si="1175"/>
        <v>16346.153846153848</v>
      </c>
      <c r="GP104" s="36">
        <v>0</v>
      </c>
      <c r="GQ104" s="12">
        <v>0</v>
      </c>
      <c r="GR104" s="37">
        <f t="shared" si="1176"/>
        <v>0</v>
      </c>
      <c r="GS104" s="36">
        <v>0</v>
      </c>
      <c r="GT104" s="12">
        <v>0</v>
      </c>
      <c r="GU104" s="37">
        <f t="shared" si="1177"/>
        <v>0</v>
      </c>
      <c r="GV104" s="36">
        <v>0</v>
      </c>
      <c r="GW104" s="12">
        <v>0</v>
      </c>
      <c r="GX104" s="37">
        <f t="shared" si="1178"/>
        <v>0</v>
      </c>
      <c r="GY104" s="36">
        <v>0</v>
      </c>
      <c r="GZ104" s="12">
        <v>0</v>
      </c>
      <c r="HA104" s="37">
        <v>0</v>
      </c>
      <c r="HB104" s="36">
        <v>0</v>
      </c>
      <c r="HC104" s="12">
        <v>0</v>
      </c>
      <c r="HD104" s="37">
        <v>0</v>
      </c>
      <c r="HE104" s="36">
        <v>0</v>
      </c>
      <c r="HF104" s="12">
        <v>0</v>
      </c>
      <c r="HG104" s="37">
        <v>0</v>
      </c>
      <c r="HH104" s="36">
        <v>0</v>
      </c>
      <c r="HI104" s="12">
        <v>0</v>
      </c>
      <c r="HJ104" s="37">
        <v>0</v>
      </c>
      <c r="HK104" s="36">
        <v>0</v>
      </c>
      <c r="HL104" s="12">
        <v>0</v>
      </c>
      <c r="HM104" s="37">
        <v>0</v>
      </c>
      <c r="HN104" s="36">
        <v>0</v>
      </c>
      <c r="HO104" s="12">
        <v>0</v>
      </c>
      <c r="HP104" s="37">
        <v>0</v>
      </c>
      <c r="HQ104" s="36">
        <v>0</v>
      </c>
      <c r="HR104" s="12">
        <v>0</v>
      </c>
      <c r="HS104" s="37">
        <v>0</v>
      </c>
      <c r="HT104" s="36">
        <v>0</v>
      </c>
      <c r="HU104" s="12">
        <v>0</v>
      </c>
      <c r="HV104" s="37">
        <v>0</v>
      </c>
      <c r="HW104" s="36">
        <v>2</v>
      </c>
      <c r="HX104" s="12">
        <v>70</v>
      </c>
      <c r="HY104" s="37">
        <f t="shared" si="1179"/>
        <v>35000</v>
      </c>
      <c r="HZ104" s="36">
        <v>0</v>
      </c>
      <c r="IA104" s="12">
        <v>0</v>
      </c>
      <c r="IB104" s="37">
        <v>0</v>
      </c>
      <c r="IC104" s="36">
        <v>0</v>
      </c>
      <c r="ID104" s="12">
        <v>0</v>
      </c>
      <c r="IE104" s="37">
        <v>0</v>
      </c>
      <c r="IF104" s="36">
        <v>0</v>
      </c>
      <c r="IG104" s="12">
        <v>0</v>
      </c>
      <c r="IH104" s="37">
        <v>0</v>
      </c>
      <c r="II104" s="36">
        <v>0</v>
      </c>
      <c r="IJ104" s="12">
        <v>0</v>
      </c>
      <c r="IK104" s="37">
        <v>0</v>
      </c>
      <c r="IL104" s="36">
        <v>1</v>
      </c>
      <c r="IM104" s="12">
        <v>4</v>
      </c>
      <c r="IN104" s="37">
        <f t="shared" si="1196"/>
        <v>4000</v>
      </c>
      <c r="IO104" s="36">
        <v>0</v>
      </c>
      <c r="IP104" s="12">
        <v>0</v>
      </c>
      <c r="IQ104" s="37">
        <v>0</v>
      </c>
      <c r="IR104" s="36">
        <v>13</v>
      </c>
      <c r="IS104" s="12">
        <v>554</v>
      </c>
      <c r="IT104" s="37">
        <f t="shared" si="1180"/>
        <v>42615.38461538461</v>
      </c>
      <c r="IU104" s="36">
        <v>0</v>
      </c>
      <c r="IV104" s="12">
        <v>0</v>
      </c>
      <c r="IW104" s="37">
        <v>0</v>
      </c>
      <c r="IX104" s="36">
        <v>0</v>
      </c>
      <c r="IY104" s="12">
        <v>0</v>
      </c>
      <c r="IZ104" s="37">
        <v>0</v>
      </c>
      <c r="JA104" s="36">
        <v>0</v>
      </c>
      <c r="JB104" s="12">
        <v>0</v>
      </c>
      <c r="JC104" s="37">
        <v>0</v>
      </c>
      <c r="JD104" s="36">
        <v>0</v>
      </c>
      <c r="JE104" s="12">
        <v>0</v>
      </c>
      <c r="JF104" s="37">
        <v>0</v>
      </c>
      <c r="JG104" s="36">
        <v>3</v>
      </c>
      <c r="JH104" s="12">
        <v>45</v>
      </c>
      <c r="JI104" s="37">
        <f t="shared" si="1182"/>
        <v>15000</v>
      </c>
      <c r="JJ104" s="36">
        <v>0</v>
      </c>
      <c r="JK104" s="12">
        <v>0</v>
      </c>
      <c r="JL104" s="37">
        <v>0</v>
      </c>
      <c r="JM104" s="36">
        <v>0</v>
      </c>
      <c r="JN104" s="12">
        <v>0</v>
      </c>
      <c r="JO104" s="37">
        <v>0</v>
      </c>
      <c r="JP104" s="36">
        <v>0</v>
      </c>
      <c r="JQ104" s="12">
        <v>0</v>
      </c>
      <c r="JR104" s="37">
        <v>0</v>
      </c>
      <c r="JS104" s="36">
        <v>0</v>
      </c>
      <c r="JT104" s="12">
        <v>0</v>
      </c>
      <c r="JU104" s="37">
        <v>0</v>
      </c>
      <c r="JV104" s="36">
        <v>0</v>
      </c>
      <c r="JW104" s="12">
        <v>0</v>
      </c>
      <c r="JX104" s="37">
        <v>0</v>
      </c>
      <c r="JY104" s="36">
        <v>0</v>
      </c>
      <c r="JZ104" s="12">
        <v>0</v>
      </c>
      <c r="KA104" s="37">
        <v>0</v>
      </c>
      <c r="KB104" s="36">
        <v>0</v>
      </c>
      <c r="KC104" s="12">
        <v>0</v>
      </c>
      <c r="KD104" s="37">
        <v>0</v>
      </c>
      <c r="KE104" s="36"/>
      <c r="KF104" s="12"/>
      <c r="KG104" s="37"/>
      <c r="KH104" s="36">
        <v>4</v>
      </c>
      <c r="KI104" s="12">
        <v>10</v>
      </c>
      <c r="KJ104" s="37">
        <f t="shared" si="1184"/>
        <v>2500</v>
      </c>
      <c r="KK104" s="36">
        <v>0</v>
      </c>
      <c r="KL104" s="12">
        <v>0</v>
      </c>
      <c r="KM104" s="37">
        <f t="shared" si="1185"/>
        <v>0</v>
      </c>
      <c r="KN104" s="36">
        <v>35</v>
      </c>
      <c r="KO104" s="12">
        <v>1057</v>
      </c>
      <c r="KP104" s="37">
        <f t="shared" si="1186"/>
        <v>30200</v>
      </c>
      <c r="KQ104" s="36"/>
      <c r="KR104" s="12"/>
      <c r="KS104" s="37"/>
      <c r="KT104" s="36">
        <v>0</v>
      </c>
      <c r="KU104" s="12">
        <v>0</v>
      </c>
      <c r="KV104" s="37">
        <v>0</v>
      </c>
      <c r="KW104" s="36">
        <v>24</v>
      </c>
      <c r="KX104" s="12">
        <v>110</v>
      </c>
      <c r="KY104" s="37">
        <f t="shared" si="1187"/>
        <v>4583.333333333333</v>
      </c>
      <c r="KZ104" s="36">
        <v>0</v>
      </c>
      <c r="LA104" s="12">
        <v>0</v>
      </c>
      <c r="LB104" s="37">
        <v>0</v>
      </c>
      <c r="LC104" s="36">
        <v>0</v>
      </c>
      <c r="LD104" s="12">
        <v>0</v>
      </c>
      <c r="LE104" s="37">
        <v>0</v>
      </c>
      <c r="LF104" s="36">
        <v>0</v>
      </c>
      <c r="LG104" s="12">
        <v>0</v>
      </c>
      <c r="LH104" s="37">
        <v>0</v>
      </c>
      <c r="LI104" s="36">
        <v>30</v>
      </c>
      <c r="LJ104" s="12">
        <v>765</v>
      </c>
      <c r="LK104" s="37">
        <f t="shared" si="1189"/>
        <v>25500</v>
      </c>
      <c r="LL104" s="36">
        <v>85</v>
      </c>
      <c r="LM104" s="12">
        <v>1447</v>
      </c>
      <c r="LN104" s="37">
        <f t="shared" si="1190"/>
        <v>17023.529411764706</v>
      </c>
      <c r="LO104" s="36">
        <v>0</v>
      </c>
      <c r="LP104" s="12">
        <v>0</v>
      </c>
      <c r="LQ104" s="37">
        <v>0</v>
      </c>
      <c r="LR104" s="36">
        <v>144</v>
      </c>
      <c r="LS104" s="12">
        <v>3213</v>
      </c>
      <c r="LT104" s="37">
        <f t="shared" si="1191"/>
        <v>22312.5</v>
      </c>
      <c r="LU104" s="36">
        <v>0</v>
      </c>
      <c r="LV104" s="12">
        <v>0</v>
      </c>
      <c r="LW104" s="37">
        <v>0</v>
      </c>
      <c r="LX104" s="36">
        <v>0</v>
      </c>
      <c r="LY104" s="12">
        <v>0</v>
      </c>
      <c r="LZ104" s="37">
        <v>0</v>
      </c>
      <c r="MA104" s="6" t="e">
        <f>L104+O104+R104+AA104+AG104+AP104+AS104+BB104+BH104+BK104+CC104+CF104+CI104+CX104+DJ104+DV104+DY104+EB104+EE104+EH104+EK104+EN104+EQ104+EW104+EZ104+FF104+FU104+GM104+HB104+HQ104+HW104+HZ104+IC104+II104+IL104+IO104+IR104+IU104+IX104+JD104+JG104+JM104+JP104+JV104+JY104+KH104+KN104+KT104+KW104+LF104+LI104+LL104+LR104+LU104+CO104+FC104+AM104+ET104+FO104+FR104+LO104+HT104+HN104+CU104+LC104+KZ104+KB104+JS104+JJ104+IF104+HK104+HH104+HE104+FX104+DG104+DD104+CR104+BZ104+BT104+BN104+BE104+AY104+AJ104+AD104+X104+JA104+GJ104+GG104+CL104+LX104+DA104+GA104+FI104+BW104+GY104+DS104+GD104+FL104+#REF!+GS104</f>
        <v>#REF!</v>
      </c>
      <c r="MB104" s="63" t="e">
        <f>M104+P104+S104+AB104+AH104+AQ104+AT104+BC104+BI104+BL104+CD104+CG104+CJ104+CY104+DK104+DW104+DZ104+EC104+EF104+EI104+EL104+EO104+ER104+EX104+FA104+FG104+FV104+GN104+HC104+HR104+HX104+IA104+ID104+IJ104+IM104+IP104+IS104+IV104+IY104+JE104+JH104+JN104+JQ104+JW104+JZ104+KI104+KO104+KU104+KX104+LG104+LJ104+LM104+LS104+LV104+CP104+FD104+AN104+EU104+FP104+FS104+LP104+HU104+HO104+CV104+LD104+LA104+KC104+JT104+JK104+IG104+HL104+HI104+HF104+FY104+DH104+DE104+CS104+CA104+BU104+BO104+BF104+AZ104+AK104+AE104+Y104+JB104+GK104+GH104+CM104+LY104+DB104+GB104+FJ104+BX104+GZ104+DT104+GE104+FM104+#REF!+GT104</f>
        <v>#REF!</v>
      </c>
      <c r="MC104" s="3"/>
      <c r="MD104" s="4"/>
      <c r="ME104" s="3"/>
      <c r="MF104" s="3"/>
      <c r="MG104" s="3"/>
      <c r="MH104" s="4"/>
      <c r="MI104" s="3"/>
      <c r="MJ104" s="3"/>
      <c r="MK104" s="3"/>
      <c r="ML104" s="4"/>
      <c r="MM104" s="3"/>
      <c r="MN104" s="3"/>
      <c r="MO104" s="1"/>
    </row>
    <row r="105" spans="1:428" x14ac:dyDescent="0.3">
      <c r="A105" s="52">
        <v>2011</v>
      </c>
      <c r="B105" s="53" t="s">
        <v>13</v>
      </c>
      <c r="C105" s="36"/>
      <c r="D105" s="12"/>
      <c r="E105" s="37"/>
      <c r="F105" s="36">
        <v>0</v>
      </c>
      <c r="G105" s="12">
        <v>0</v>
      </c>
      <c r="H105" s="37">
        <f t="shared" si="1159"/>
        <v>0</v>
      </c>
      <c r="I105" s="36"/>
      <c r="J105" s="12"/>
      <c r="K105" s="37"/>
      <c r="L105" s="36">
        <v>0</v>
      </c>
      <c r="M105" s="12">
        <v>0</v>
      </c>
      <c r="N105" s="37">
        <v>0</v>
      </c>
      <c r="O105" s="36">
        <v>18</v>
      </c>
      <c r="P105" s="12">
        <v>563</v>
      </c>
      <c r="Q105" s="37">
        <f t="shared" si="1160"/>
        <v>31277.777777777777</v>
      </c>
      <c r="R105" s="36">
        <v>32</v>
      </c>
      <c r="S105" s="12">
        <v>791</v>
      </c>
      <c r="T105" s="37">
        <f t="shared" si="1161"/>
        <v>24718.75</v>
      </c>
      <c r="U105" s="36">
        <v>0</v>
      </c>
      <c r="V105" s="12">
        <v>0</v>
      </c>
      <c r="W105" s="37">
        <f t="shared" si="1162"/>
        <v>0</v>
      </c>
      <c r="X105" s="36">
        <v>0</v>
      </c>
      <c r="Y105" s="12">
        <v>0</v>
      </c>
      <c r="Z105" s="37">
        <v>0</v>
      </c>
      <c r="AA105" s="36">
        <v>0</v>
      </c>
      <c r="AB105" s="12">
        <v>0</v>
      </c>
      <c r="AC105" s="37">
        <v>0</v>
      </c>
      <c r="AD105" s="36">
        <v>0</v>
      </c>
      <c r="AE105" s="12">
        <v>0</v>
      </c>
      <c r="AF105" s="37">
        <v>0</v>
      </c>
      <c r="AG105" s="36">
        <v>414</v>
      </c>
      <c r="AH105" s="12">
        <v>13072</v>
      </c>
      <c r="AI105" s="37">
        <f t="shared" si="1163"/>
        <v>31574.879227053141</v>
      </c>
      <c r="AJ105" s="36">
        <v>0</v>
      </c>
      <c r="AK105" s="12">
        <v>0</v>
      </c>
      <c r="AL105" s="37">
        <v>0</v>
      </c>
      <c r="AM105" s="36">
        <v>0</v>
      </c>
      <c r="AN105" s="12">
        <v>0</v>
      </c>
      <c r="AO105" s="37">
        <v>0</v>
      </c>
      <c r="AP105" s="36">
        <v>0</v>
      </c>
      <c r="AQ105" s="12">
        <v>0</v>
      </c>
      <c r="AR105" s="37">
        <v>0</v>
      </c>
      <c r="AS105" s="36">
        <v>0</v>
      </c>
      <c r="AT105" s="12">
        <v>0</v>
      </c>
      <c r="AU105" s="37">
        <v>0</v>
      </c>
      <c r="AV105" s="36">
        <v>0</v>
      </c>
      <c r="AW105" s="12">
        <v>0</v>
      </c>
      <c r="AX105" s="37">
        <f t="shared" si="1164"/>
        <v>0</v>
      </c>
      <c r="AY105" s="36">
        <v>0</v>
      </c>
      <c r="AZ105" s="12">
        <v>0</v>
      </c>
      <c r="BA105" s="37">
        <v>0</v>
      </c>
      <c r="BB105" s="36">
        <v>0</v>
      </c>
      <c r="BC105" s="12">
        <v>0</v>
      </c>
      <c r="BD105" s="37">
        <v>0</v>
      </c>
      <c r="BE105" s="36">
        <v>0</v>
      </c>
      <c r="BF105" s="12">
        <v>0</v>
      </c>
      <c r="BG105" s="37">
        <v>0</v>
      </c>
      <c r="BH105" s="36">
        <v>0</v>
      </c>
      <c r="BI105" s="12">
        <v>0</v>
      </c>
      <c r="BJ105" s="37">
        <v>0</v>
      </c>
      <c r="BK105" s="36">
        <v>47</v>
      </c>
      <c r="BL105" s="12">
        <v>724</v>
      </c>
      <c r="BM105" s="37">
        <f t="shared" si="1165"/>
        <v>15404.255319148935</v>
      </c>
      <c r="BN105" s="36">
        <v>0</v>
      </c>
      <c r="BO105" s="12">
        <v>0</v>
      </c>
      <c r="BP105" s="37">
        <v>0</v>
      </c>
      <c r="BQ105" s="36">
        <v>0</v>
      </c>
      <c r="BR105" s="12">
        <v>0</v>
      </c>
      <c r="BS105" s="37">
        <f t="shared" si="1166"/>
        <v>0</v>
      </c>
      <c r="BT105" s="36">
        <v>0</v>
      </c>
      <c r="BU105" s="12">
        <v>0</v>
      </c>
      <c r="BV105" s="37">
        <v>0</v>
      </c>
      <c r="BW105" s="36">
        <v>0</v>
      </c>
      <c r="BX105" s="12">
        <v>0</v>
      </c>
      <c r="BY105" s="37">
        <v>0</v>
      </c>
      <c r="BZ105" s="36">
        <v>0</v>
      </c>
      <c r="CA105" s="12">
        <v>0</v>
      </c>
      <c r="CB105" s="37">
        <v>0</v>
      </c>
      <c r="CC105" s="36">
        <v>0</v>
      </c>
      <c r="CD105" s="12">
        <v>0</v>
      </c>
      <c r="CE105" s="37">
        <v>0</v>
      </c>
      <c r="CF105" s="36">
        <v>31</v>
      </c>
      <c r="CG105" s="12">
        <v>961</v>
      </c>
      <c r="CH105" s="37">
        <f t="shared" si="1209"/>
        <v>31000</v>
      </c>
      <c r="CI105" s="36">
        <v>0</v>
      </c>
      <c r="CJ105" s="12">
        <v>0</v>
      </c>
      <c r="CK105" s="37">
        <v>0</v>
      </c>
      <c r="CL105" s="36">
        <v>0</v>
      </c>
      <c r="CM105" s="12">
        <v>0</v>
      </c>
      <c r="CN105" s="37">
        <v>0</v>
      </c>
      <c r="CO105" s="36">
        <v>0</v>
      </c>
      <c r="CP105" s="12">
        <v>0</v>
      </c>
      <c r="CQ105" s="37">
        <v>0</v>
      </c>
      <c r="CR105" s="36">
        <v>0</v>
      </c>
      <c r="CS105" s="12">
        <v>0</v>
      </c>
      <c r="CT105" s="37">
        <v>0</v>
      </c>
      <c r="CU105" s="36">
        <v>0</v>
      </c>
      <c r="CV105" s="12">
        <v>0</v>
      </c>
      <c r="CW105" s="37">
        <v>0</v>
      </c>
      <c r="CX105" s="36">
        <v>11</v>
      </c>
      <c r="CY105" s="12">
        <v>189</v>
      </c>
      <c r="CZ105" s="37">
        <f t="shared" si="1168"/>
        <v>17181.818181818184</v>
      </c>
      <c r="DA105" s="36">
        <v>0</v>
      </c>
      <c r="DB105" s="12">
        <v>0</v>
      </c>
      <c r="DC105" s="37">
        <v>0</v>
      </c>
      <c r="DD105" s="36">
        <v>118</v>
      </c>
      <c r="DE105" s="12">
        <v>3167</v>
      </c>
      <c r="DF105" s="37">
        <f t="shared" si="1169"/>
        <v>26838.983050847455</v>
      </c>
      <c r="DG105" s="36">
        <v>0</v>
      </c>
      <c r="DH105" s="12">
        <v>0</v>
      </c>
      <c r="DI105" s="37">
        <v>0</v>
      </c>
      <c r="DJ105" s="36">
        <v>0</v>
      </c>
      <c r="DK105" s="12">
        <v>0</v>
      </c>
      <c r="DL105" s="37">
        <v>0</v>
      </c>
      <c r="DM105" s="36"/>
      <c r="DN105" s="12"/>
      <c r="DO105" s="37"/>
      <c r="DP105" s="36"/>
      <c r="DQ105" s="12"/>
      <c r="DR105" s="37"/>
      <c r="DS105" s="36">
        <v>0</v>
      </c>
      <c r="DT105" s="12">
        <v>0</v>
      </c>
      <c r="DU105" s="37">
        <f t="shared" si="1201"/>
        <v>0</v>
      </c>
      <c r="DV105" s="36">
        <v>1</v>
      </c>
      <c r="DW105" s="12">
        <v>2</v>
      </c>
      <c r="DX105" s="37">
        <f t="shared" si="1210"/>
        <v>2000</v>
      </c>
      <c r="DY105" s="36">
        <v>16</v>
      </c>
      <c r="DZ105" s="12">
        <v>534</v>
      </c>
      <c r="EA105" s="37">
        <f t="shared" si="1195"/>
        <v>33375</v>
      </c>
      <c r="EB105" s="36">
        <v>11</v>
      </c>
      <c r="EC105" s="12">
        <v>78</v>
      </c>
      <c r="ED105" s="37">
        <f t="shared" si="1206"/>
        <v>7090.909090909091</v>
      </c>
      <c r="EE105" s="36">
        <v>0</v>
      </c>
      <c r="EF105" s="12">
        <v>0</v>
      </c>
      <c r="EG105" s="37">
        <v>0</v>
      </c>
      <c r="EH105" s="36">
        <v>0</v>
      </c>
      <c r="EI105" s="12">
        <v>0</v>
      </c>
      <c r="EJ105" s="37">
        <v>0</v>
      </c>
      <c r="EK105" s="36">
        <v>0</v>
      </c>
      <c r="EL105" s="12">
        <v>0</v>
      </c>
      <c r="EM105" s="37">
        <v>0</v>
      </c>
      <c r="EN105" s="36">
        <v>50</v>
      </c>
      <c r="EO105" s="12">
        <v>954</v>
      </c>
      <c r="EP105" s="37">
        <f t="shared" si="1172"/>
        <v>19080</v>
      </c>
      <c r="EQ105" s="36">
        <v>72</v>
      </c>
      <c r="ER105" s="12">
        <v>2843</v>
      </c>
      <c r="ES105" s="37">
        <f t="shared" si="1173"/>
        <v>39486.111111111117</v>
      </c>
      <c r="ET105" s="36">
        <v>0</v>
      </c>
      <c r="EU105" s="12">
        <v>0</v>
      </c>
      <c r="EV105" s="37">
        <v>0</v>
      </c>
      <c r="EW105" s="36">
        <v>0</v>
      </c>
      <c r="EX105" s="12">
        <v>0</v>
      </c>
      <c r="EY105" s="37">
        <v>0</v>
      </c>
      <c r="EZ105" s="36">
        <v>0</v>
      </c>
      <c r="FA105" s="12">
        <v>0</v>
      </c>
      <c r="FB105" s="37">
        <v>0</v>
      </c>
      <c r="FC105" s="36">
        <v>0</v>
      </c>
      <c r="FD105" s="12">
        <v>0</v>
      </c>
      <c r="FE105" s="37">
        <v>0</v>
      </c>
      <c r="FF105" s="36">
        <v>0</v>
      </c>
      <c r="FG105" s="12">
        <v>0</v>
      </c>
      <c r="FH105" s="37">
        <v>0</v>
      </c>
      <c r="FI105" s="36">
        <v>0</v>
      </c>
      <c r="FJ105" s="12">
        <v>0</v>
      </c>
      <c r="FK105" s="37">
        <v>0</v>
      </c>
      <c r="FL105" s="36">
        <v>0</v>
      </c>
      <c r="FM105" s="12">
        <v>0</v>
      </c>
      <c r="FN105" s="37">
        <v>0</v>
      </c>
      <c r="FO105" s="36">
        <v>0</v>
      </c>
      <c r="FP105" s="12">
        <v>0</v>
      </c>
      <c r="FQ105" s="37">
        <v>0</v>
      </c>
      <c r="FR105" s="36">
        <v>0</v>
      </c>
      <c r="FS105" s="12">
        <v>0</v>
      </c>
      <c r="FT105" s="37">
        <v>0</v>
      </c>
      <c r="FU105" s="36">
        <v>0</v>
      </c>
      <c r="FV105" s="12">
        <v>0</v>
      </c>
      <c r="FW105" s="37">
        <v>0</v>
      </c>
      <c r="FX105" s="36">
        <v>0</v>
      </c>
      <c r="FY105" s="12">
        <v>0</v>
      </c>
      <c r="FZ105" s="37">
        <v>0</v>
      </c>
      <c r="GA105" s="36">
        <v>0</v>
      </c>
      <c r="GB105" s="12">
        <v>0</v>
      </c>
      <c r="GC105" s="37">
        <v>0</v>
      </c>
      <c r="GD105" s="36">
        <v>0</v>
      </c>
      <c r="GE105" s="12">
        <v>0</v>
      </c>
      <c r="GF105" s="37">
        <v>0</v>
      </c>
      <c r="GG105" s="36">
        <v>0</v>
      </c>
      <c r="GH105" s="12">
        <v>0</v>
      </c>
      <c r="GI105" s="37">
        <v>0</v>
      </c>
      <c r="GJ105" s="36">
        <v>0</v>
      </c>
      <c r="GK105" s="12">
        <v>0</v>
      </c>
      <c r="GL105" s="37">
        <v>0</v>
      </c>
      <c r="GM105" s="36">
        <v>0</v>
      </c>
      <c r="GN105" s="12">
        <v>0</v>
      </c>
      <c r="GO105" s="37">
        <v>0</v>
      </c>
      <c r="GP105" s="36">
        <v>0</v>
      </c>
      <c r="GQ105" s="12">
        <v>0</v>
      </c>
      <c r="GR105" s="37">
        <f t="shared" si="1176"/>
        <v>0</v>
      </c>
      <c r="GS105" s="36">
        <v>0</v>
      </c>
      <c r="GT105" s="12">
        <v>0</v>
      </c>
      <c r="GU105" s="37">
        <f t="shared" si="1177"/>
        <v>0</v>
      </c>
      <c r="GV105" s="36">
        <v>0</v>
      </c>
      <c r="GW105" s="12">
        <v>0</v>
      </c>
      <c r="GX105" s="37">
        <f t="shared" si="1178"/>
        <v>0</v>
      </c>
      <c r="GY105" s="36">
        <v>0</v>
      </c>
      <c r="GZ105" s="12">
        <v>0</v>
      </c>
      <c r="HA105" s="37">
        <v>0</v>
      </c>
      <c r="HB105" s="36">
        <v>0</v>
      </c>
      <c r="HC105" s="12">
        <v>0</v>
      </c>
      <c r="HD105" s="37">
        <v>0</v>
      </c>
      <c r="HE105" s="36">
        <v>0</v>
      </c>
      <c r="HF105" s="12">
        <v>0</v>
      </c>
      <c r="HG105" s="37">
        <v>0</v>
      </c>
      <c r="HH105" s="36">
        <v>0</v>
      </c>
      <c r="HI105" s="12">
        <v>0</v>
      </c>
      <c r="HJ105" s="37">
        <v>0</v>
      </c>
      <c r="HK105" s="36">
        <v>0</v>
      </c>
      <c r="HL105" s="12">
        <v>0</v>
      </c>
      <c r="HM105" s="37">
        <v>0</v>
      </c>
      <c r="HN105" s="36">
        <v>0</v>
      </c>
      <c r="HO105" s="12">
        <v>0</v>
      </c>
      <c r="HP105" s="37">
        <v>0</v>
      </c>
      <c r="HQ105" s="36">
        <v>0</v>
      </c>
      <c r="HR105" s="12">
        <v>0</v>
      </c>
      <c r="HS105" s="37">
        <v>0</v>
      </c>
      <c r="HT105" s="36">
        <v>0</v>
      </c>
      <c r="HU105" s="12">
        <v>0</v>
      </c>
      <c r="HV105" s="37">
        <v>0</v>
      </c>
      <c r="HW105" s="36">
        <v>8</v>
      </c>
      <c r="HX105" s="12">
        <v>440</v>
      </c>
      <c r="HY105" s="37">
        <f t="shared" si="1179"/>
        <v>55000</v>
      </c>
      <c r="HZ105" s="36">
        <v>0</v>
      </c>
      <c r="IA105" s="12">
        <v>0</v>
      </c>
      <c r="IB105" s="37">
        <v>0</v>
      </c>
      <c r="IC105" s="36">
        <v>1</v>
      </c>
      <c r="ID105" s="12">
        <v>0</v>
      </c>
      <c r="IE105" s="37">
        <v>0</v>
      </c>
      <c r="IF105" s="36">
        <v>0</v>
      </c>
      <c r="IG105" s="12">
        <v>0</v>
      </c>
      <c r="IH105" s="37">
        <v>0</v>
      </c>
      <c r="II105" s="36">
        <v>0</v>
      </c>
      <c r="IJ105" s="12">
        <v>0</v>
      </c>
      <c r="IK105" s="37">
        <v>0</v>
      </c>
      <c r="IL105" s="36">
        <v>0</v>
      </c>
      <c r="IM105" s="12">
        <v>0</v>
      </c>
      <c r="IN105" s="37">
        <v>0</v>
      </c>
      <c r="IO105" s="36">
        <v>0</v>
      </c>
      <c r="IP105" s="12">
        <v>0</v>
      </c>
      <c r="IQ105" s="37">
        <v>0</v>
      </c>
      <c r="IR105" s="36">
        <v>7</v>
      </c>
      <c r="IS105" s="12">
        <v>207</v>
      </c>
      <c r="IT105" s="37">
        <f t="shared" si="1180"/>
        <v>29571.428571428572</v>
      </c>
      <c r="IU105" s="36">
        <v>0</v>
      </c>
      <c r="IV105" s="12">
        <v>0</v>
      </c>
      <c r="IW105" s="37">
        <v>0</v>
      </c>
      <c r="IX105" s="36">
        <v>1</v>
      </c>
      <c r="IY105" s="12">
        <v>22</v>
      </c>
      <c r="IZ105" s="37">
        <f t="shared" ref="IZ105" si="1211">IY105/IX105*1000</f>
        <v>22000</v>
      </c>
      <c r="JA105" s="36">
        <v>0</v>
      </c>
      <c r="JB105" s="12">
        <v>0</v>
      </c>
      <c r="JC105" s="37">
        <v>0</v>
      </c>
      <c r="JD105" s="36">
        <v>0</v>
      </c>
      <c r="JE105" s="12">
        <v>0</v>
      </c>
      <c r="JF105" s="37">
        <v>0</v>
      </c>
      <c r="JG105" s="36">
        <v>3</v>
      </c>
      <c r="JH105" s="12">
        <v>49</v>
      </c>
      <c r="JI105" s="37">
        <f t="shared" si="1182"/>
        <v>16333.333333333332</v>
      </c>
      <c r="JJ105" s="36">
        <v>0</v>
      </c>
      <c r="JK105" s="12">
        <v>0</v>
      </c>
      <c r="JL105" s="37">
        <v>0</v>
      </c>
      <c r="JM105" s="36">
        <v>0</v>
      </c>
      <c r="JN105" s="12">
        <v>0</v>
      </c>
      <c r="JO105" s="37">
        <v>0</v>
      </c>
      <c r="JP105" s="36">
        <v>0</v>
      </c>
      <c r="JQ105" s="12">
        <v>0</v>
      </c>
      <c r="JR105" s="37">
        <v>0</v>
      </c>
      <c r="JS105" s="36">
        <v>0</v>
      </c>
      <c r="JT105" s="12">
        <v>0</v>
      </c>
      <c r="JU105" s="37">
        <v>0</v>
      </c>
      <c r="JV105" s="36">
        <v>0</v>
      </c>
      <c r="JW105" s="12">
        <v>0</v>
      </c>
      <c r="JX105" s="37">
        <v>0</v>
      </c>
      <c r="JY105" s="36">
        <v>0</v>
      </c>
      <c r="JZ105" s="12">
        <v>0</v>
      </c>
      <c r="KA105" s="37">
        <v>0</v>
      </c>
      <c r="KB105" s="36">
        <v>0</v>
      </c>
      <c r="KC105" s="12">
        <v>0</v>
      </c>
      <c r="KD105" s="37">
        <v>0</v>
      </c>
      <c r="KE105" s="36"/>
      <c r="KF105" s="12"/>
      <c r="KG105" s="37"/>
      <c r="KH105" s="36">
        <v>8</v>
      </c>
      <c r="KI105" s="12">
        <v>35</v>
      </c>
      <c r="KJ105" s="37">
        <f t="shared" si="1184"/>
        <v>4375</v>
      </c>
      <c r="KK105" s="36">
        <v>0</v>
      </c>
      <c r="KL105" s="12">
        <v>0</v>
      </c>
      <c r="KM105" s="37">
        <f t="shared" si="1185"/>
        <v>0</v>
      </c>
      <c r="KN105" s="36">
        <v>29</v>
      </c>
      <c r="KO105" s="12">
        <v>940</v>
      </c>
      <c r="KP105" s="37">
        <f t="shared" si="1186"/>
        <v>32413.793103448279</v>
      </c>
      <c r="KQ105" s="36"/>
      <c r="KR105" s="12"/>
      <c r="KS105" s="37"/>
      <c r="KT105" s="36">
        <v>0</v>
      </c>
      <c r="KU105" s="12">
        <v>0</v>
      </c>
      <c r="KV105" s="37">
        <v>0</v>
      </c>
      <c r="KW105" s="36">
        <v>28</v>
      </c>
      <c r="KX105" s="12">
        <v>329</v>
      </c>
      <c r="KY105" s="37">
        <f t="shared" si="1187"/>
        <v>11750</v>
      </c>
      <c r="KZ105" s="36">
        <v>0</v>
      </c>
      <c r="LA105" s="12">
        <v>0</v>
      </c>
      <c r="LB105" s="37">
        <v>0</v>
      </c>
      <c r="LC105" s="36">
        <v>0</v>
      </c>
      <c r="LD105" s="12">
        <v>0</v>
      </c>
      <c r="LE105" s="37">
        <v>0</v>
      </c>
      <c r="LF105" s="36">
        <v>7</v>
      </c>
      <c r="LG105" s="12">
        <v>174</v>
      </c>
      <c r="LH105" s="37">
        <f t="shared" si="1205"/>
        <v>24857.142857142859</v>
      </c>
      <c r="LI105" s="36">
        <v>38</v>
      </c>
      <c r="LJ105" s="12">
        <v>727</v>
      </c>
      <c r="LK105" s="37">
        <f t="shared" si="1189"/>
        <v>19131.57894736842</v>
      </c>
      <c r="LL105" s="36">
        <v>94</v>
      </c>
      <c r="LM105" s="12">
        <v>1958</v>
      </c>
      <c r="LN105" s="37">
        <f t="shared" si="1190"/>
        <v>20829.787234042553</v>
      </c>
      <c r="LO105" s="36">
        <v>0</v>
      </c>
      <c r="LP105" s="12">
        <v>0</v>
      </c>
      <c r="LQ105" s="37">
        <v>0</v>
      </c>
      <c r="LR105" s="36">
        <v>97</v>
      </c>
      <c r="LS105" s="12">
        <v>1796</v>
      </c>
      <c r="LT105" s="37">
        <f t="shared" si="1191"/>
        <v>18515.463917525776</v>
      </c>
      <c r="LU105" s="36">
        <v>0</v>
      </c>
      <c r="LV105" s="12">
        <v>0</v>
      </c>
      <c r="LW105" s="37">
        <v>0</v>
      </c>
      <c r="LX105" s="36">
        <v>0</v>
      </c>
      <c r="LY105" s="12">
        <v>0</v>
      </c>
      <c r="LZ105" s="37">
        <v>0</v>
      </c>
      <c r="MA105" s="6" t="e">
        <f>L105+O105+R105+AA105+AG105+AP105+AS105+BB105+BH105+BK105+CC105+CF105+CI105+CX105+DJ105+DV105+DY105+EB105+EE105+EH105+EK105+EN105+EQ105+EW105+EZ105+FF105+FU105+GM105+HB105+HQ105+HW105+HZ105+IC105+II105+IL105+IO105+IR105+IU105+IX105+JD105+JG105+JM105+JP105+JV105+JY105+KH105+KN105+KT105+KW105+LF105+LI105+LL105+LR105+LU105+CO105+FC105+AM105+ET105+FO105+FR105+LO105+HT105+HN105+CU105+LC105+KZ105+KB105+JS105+JJ105+IF105+HK105+HH105+HE105+FX105+DG105+DD105+CR105+BZ105+BT105+BN105+BE105+AY105+AJ105+AD105+X105+JA105+GJ105+GG105+CL105+LX105+DA105+GA105+FI105+BW105+GY105+DS105+GD105+FL105+#REF!+GS105</f>
        <v>#REF!</v>
      </c>
      <c r="MB105" s="63" t="e">
        <f>M105+P105+S105+AB105+AH105+AQ105+AT105+BC105+BI105+BL105+CD105+CG105+CJ105+CY105+DK105+DW105+DZ105+EC105+EF105+EI105+EL105+EO105+ER105+EX105+FA105+FG105+FV105+GN105+HC105+HR105+HX105+IA105+ID105+IJ105+IM105+IP105+IS105+IV105+IY105+JE105+JH105+JN105+JQ105+JW105+JZ105+KI105+KO105+KU105+KX105+LG105+LJ105+LM105+LS105+LV105+CP105+FD105+AN105+EU105+FP105+FS105+LP105+HU105+HO105+CV105+LD105+LA105+KC105+JT105+JK105+IG105+HL105+HI105+HF105+FY105+DH105+DE105+CS105+CA105+BU105+BO105+BF105+AZ105+AK105+AE105+Y105+JB105+GK105+GH105+CM105+LY105+DB105+GB105+FJ105+BX105+GZ105+DT105+GE105+FM105+#REF!+GT105</f>
        <v>#REF!</v>
      </c>
      <c r="MC105" s="3"/>
      <c r="MD105" s="4"/>
      <c r="ME105" s="3"/>
      <c r="MF105" s="3"/>
      <c r="MG105" s="3"/>
      <c r="MH105" s="4"/>
      <c r="MI105" s="3"/>
      <c r="MJ105" s="3"/>
      <c r="MK105" s="3"/>
      <c r="ML105" s="4"/>
      <c r="MM105" s="3"/>
      <c r="MN105" s="3"/>
      <c r="MO105" s="1"/>
    </row>
    <row r="106" spans="1:428" x14ac:dyDescent="0.3">
      <c r="A106" s="52">
        <v>2011</v>
      </c>
      <c r="B106" s="53" t="s">
        <v>14</v>
      </c>
      <c r="C106" s="36"/>
      <c r="D106" s="12"/>
      <c r="E106" s="37"/>
      <c r="F106" s="36">
        <v>0</v>
      </c>
      <c r="G106" s="12">
        <v>0</v>
      </c>
      <c r="H106" s="37">
        <f t="shared" si="1159"/>
        <v>0</v>
      </c>
      <c r="I106" s="36"/>
      <c r="J106" s="12"/>
      <c r="K106" s="37"/>
      <c r="L106" s="36">
        <v>2</v>
      </c>
      <c r="M106" s="12">
        <v>6</v>
      </c>
      <c r="N106" s="37">
        <f t="shared" ref="N106" si="1212">M106/L106*1000</f>
        <v>3000</v>
      </c>
      <c r="O106" s="36">
        <v>21</v>
      </c>
      <c r="P106" s="12">
        <v>863</v>
      </c>
      <c r="Q106" s="37">
        <f t="shared" si="1160"/>
        <v>41095.238095238092</v>
      </c>
      <c r="R106" s="36">
        <v>15</v>
      </c>
      <c r="S106" s="12">
        <v>400</v>
      </c>
      <c r="T106" s="37">
        <f t="shared" si="1161"/>
        <v>26666.666666666668</v>
      </c>
      <c r="U106" s="36">
        <v>0</v>
      </c>
      <c r="V106" s="12">
        <v>0</v>
      </c>
      <c r="W106" s="37">
        <f t="shared" si="1162"/>
        <v>0</v>
      </c>
      <c r="X106" s="36">
        <v>0</v>
      </c>
      <c r="Y106" s="12">
        <v>0</v>
      </c>
      <c r="Z106" s="37">
        <v>0</v>
      </c>
      <c r="AA106" s="36">
        <v>0</v>
      </c>
      <c r="AB106" s="12">
        <v>0</v>
      </c>
      <c r="AC106" s="37">
        <v>0</v>
      </c>
      <c r="AD106" s="36">
        <v>0</v>
      </c>
      <c r="AE106" s="12">
        <v>0</v>
      </c>
      <c r="AF106" s="37">
        <v>0</v>
      </c>
      <c r="AG106" s="36">
        <v>68</v>
      </c>
      <c r="AH106" s="12">
        <v>2032</v>
      </c>
      <c r="AI106" s="37">
        <f t="shared" si="1163"/>
        <v>29882.352941176472</v>
      </c>
      <c r="AJ106" s="36">
        <v>0</v>
      </c>
      <c r="AK106" s="12">
        <v>0</v>
      </c>
      <c r="AL106" s="37">
        <v>0</v>
      </c>
      <c r="AM106" s="36">
        <v>0</v>
      </c>
      <c r="AN106" s="12">
        <v>0</v>
      </c>
      <c r="AO106" s="37">
        <v>0</v>
      </c>
      <c r="AP106" s="36">
        <v>0</v>
      </c>
      <c r="AQ106" s="12">
        <v>0</v>
      </c>
      <c r="AR106" s="37">
        <v>0</v>
      </c>
      <c r="AS106" s="36">
        <v>0</v>
      </c>
      <c r="AT106" s="12">
        <v>0</v>
      </c>
      <c r="AU106" s="37">
        <v>0</v>
      </c>
      <c r="AV106" s="36">
        <v>0</v>
      </c>
      <c r="AW106" s="12">
        <v>0</v>
      </c>
      <c r="AX106" s="37">
        <f t="shared" si="1164"/>
        <v>0</v>
      </c>
      <c r="AY106" s="36">
        <v>0</v>
      </c>
      <c r="AZ106" s="12">
        <v>0</v>
      </c>
      <c r="BA106" s="37">
        <v>0</v>
      </c>
      <c r="BB106" s="36">
        <v>0</v>
      </c>
      <c r="BC106" s="12">
        <v>0</v>
      </c>
      <c r="BD106" s="37">
        <v>0</v>
      </c>
      <c r="BE106" s="36">
        <v>0</v>
      </c>
      <c r="BF106" s="12">
        <v>0</v>
      </c>
      <c r="BG106" s="37">
        <v>0</v>
      </c>
      <c r="BH106" s="36">
        <v>0</v>
      </c>
      <c r="BI106" s="12">
        <v>0</v>
      </c>
      <c r="BJ106" s="37">
        <v>0</v>
      </c>
      <c r="BK106" s="36">
        <v>56</v>
      </c>
      <c r="BL106" s="12">
        <v>720</v>
      </c>
      <c r="BM106" s="37">
        <f t="shared" si="1165"/>
        <v>12857.142857142857</v>
      </c>
      <c r="BN106" s="36">
        <v>0</v>
      </c>
      <c r="BO106" s="12">
        <v>0</v>
      </c>
      <c r="BP106" s="37">
        <v>0</v>
      </c>
      <c r="BQ106" s="36">
        <v>0</v>
      </c>
      <c r="BR106" s="12">
        <v>0</v>
      </c>
      <c r="BS106" s="37">
        <f t="shared" si="1166"/>
        <v>0</v>
      </c>
      <c r="BT106" s="36">
        <v>0</v>
      </c>
      <c r="BU106" s="12">
        <v>0</v>
      </c>
      <c r="BV106" s="37">
        <v>0</v>
      </c>
      <c r="BW106" s="36">
        <v>0</v>
      </c>
      <c r="BX106" s="12">
        <v>0</v>
      </c>
      <c r="BY106" s="37">
        <v>0</v>
      </c>
      <c r="BZ106" s="36">
        <v>0</v>
      </c>
      <c r="CA106" s="12">
        <v>0</v>
      </c>
      <c r="CB106" s="37">
        <v>0</v>
      </c>
      <c r="CC106" s="36">
        <v>0</v>
      </c>
      <c r="CD106" s="12">
        <v>0</v>
      </c>
      <c r="CE106" s="37">
        <v>0</v>
      </c>
      <c r="CF106" s="36">
        <v>0</v>
      </c>
      <c r="CG106" s="12">
        <v>0</v>
      </c>
      <c r="CH106" s="37">
        <v>0</v>
      </c>
      <c r="CI106" s="36">
        <v>0</v>
      </c>
      <c r="CJ106" s="12">
        <v>0</v>
      </c>
      <c r="CK106" s="37">
        <v>0</v>
      </c>
      <c r="CL106" s="36">
        <v>0</v>
      </c>
      <c r="CM106" s="12">
        <v>0</v>
      </c>
      <c r="CN106" s="37">
        <v>0</v>
      </c>
      <c r="CO106" s="36">
        <v>0</v>
      </c>
      <c r="CP106" s="12">
        <v>0</v>
      </c>
      <c r="CQ106" s="37">
        <v>0</v>
      </c>
      <c r="CR106" s="36">
        <v>0</v>
      </c>
      <c r="CS106" s="12">
        <v>0</v>
      </c>
      <c r="CT106" s="37">
        <v>0</v>
      </c>
      <c r="CU106" s="36">
        <v>0</v>
      </c>
      <c r="CV106" s="12">
        <v>0</v>
      </c>
      <c r="CW106" s="37">
        <v>0</v>
      </c>
      <c r="CX106" s="36">
        <v>8</v>
      </c>
      <c r="CY106" s="12">
        <v>274</v>
      </c>
      <c r="CZ106" s="37">
        <f t="shared" si="1168"/>
        <v>34250</v>
      </c>
      <c r="DA106" s="36">
        <v>0</v>
      </c>
      <c r="DB106" s="12">
        <v>0</v>
      </c>
      <c r="DC106" s="37">
        <v>0</v>
      </c>
      <c r="DD106" s="36">
        <v>113</v>
      </c>
      <c r="DE106" s="12">
        <v>2664</v>
      </c>
      <c r="DF106" s="37">
        <f t="shared" si="1169"/>
        <v>23575.221238938051</v>
      </c>
      <c r="DG106" s="36">
        <v>0</v>
      </c>
      <c r="DH106" s="12">
        <v>0</v>
      </c>
      <c r="DI106" s="37">
        <v>0</v>
      </c>
      <c r="DJ106" s="36">
        <v>1</v>
      </c>
      <c r="DK106" s="12">
        <v>40</v>
      </c>
      <c r="DL106" s="37">
        <f t="shared" ref="DL106" si="1213">DK106/DJ106*1000</f>
        <v>40000</v>
      </c>
      <c r="DM106" s="36"/>
      <c r="DN106" s="12"/>
      <c r="DO106" s="37"/>
      <c r="DP106" s="36"/>
      <c r="DQ106" s="12"/>
      <c r="DR106" s="37"/>
      <c r="DS106" s="36">
        <v>0</v>
      </c>
      <c r="DT106" s="12">
        <v>0</v>
      </c>
      <c r="DU106" s="37">
        <f t="shared" si="1201"/>
        <v>0</v>
      </c>
      <c r="DV106" s="36">
        <v>0</v>
      </c>
      <c r="DW106" s="12">
        <v>0</v>
      </c>
      <c r="DX106" s="37">
        <v>0</v>
      </c>
      <c r="DY106" s="36">
        <v>0</v>
      </c>
      <c r="DZ106" s="12">
        <v>0</v>
      </c>
      <c r="EA106" s="37">
        <v>0</v>
      </c>
      <c r="EB106" s="36">
        <v>9</v>
      </c>
      <c r="EC106" s="12">
        <v>218</v>
      </c>
      <c r="ED106" s="37">
        <f t="shared" si="1206"/>
        <v>24222.222222222223</v>
      </c>
      <c r="EE106" s="36">
        <v>0</v>
      </c>
      <c r="EF106" s="12">
        <v>0</v>
      </c>
      <c r="EG106" s="37">
        <v>0</v>
      </c>
      <c r="EH106" s="36">
        <v>0</v>
      </c>
      <c r="EI106" s="12">
        <v>0</v>
      </c>
      <c r="EJ106" s="37">
        <v>0</v>
      </c>
      <c r="EK106" s="36">
        <v>0</v>
      </c>
      <c r="EL106" s="12">
        <v>0</v>
      </c>
      <c r="EM106" s="37">
        <v>0</v>
      </c>
      <c r="EN106" s="36">
        <v>77</v>
      </c>
      <c r="EO106" s="12">
        <v>1606</v>
      </c>
      <c r="EP106" s="37">
        <f t="shared" si="1172"/>
        <v>20857.142857142859</v>
      </c>
      <c r="EQ106" s="36">
        <v>141</v>
      </c>
      <c r="ER106" s="12">
        <v>6178</v>
      </c>
      <c r="ES106" s="37">
        <f t="shared" si="1173"/>
        <v>43815.602836879436</v>
      </c>
      <c r="ET106" s="36">
        <v>0</v>
      </c>
      <c r="EU106" s="12">
        <v>0</v>
      </c>
      <c r="EV106" s="37">
        <v>0</v>
      </c>
      <c r="EW106" s="36">
        <v>0</v>
      </c>
      <c r="EX106" s="12">
        <v>0</v>
      </c>
      <c r="EY106" s="37">
        <v>0</v>
      </c>
      <c r="EZ106" s="36">
        <v>0</v>
      </c>
      <c r="FA106" s="12">
        <v>0</v>
      </c>
      <c r="FB106" s="37">
        <v>0</v>
      </c>
      <c r="FC106" s="36">
        <v>0</v>
      </c>
      <c r="FD106" s="12">
        <v>0</v>
      </c>
      <c r="FE106" s="37">
        <v>0</v>
      </c>
      <c r="FF106" s="36">
        <v>1</v>
      </c>
      <c r="FG106" s="12">
        <v>13</v>
      </c>
      <c r="FH106" s="37">
        <f t="shared" ref="FH106:FH107" si="1214">FG106/FF106*1000</f>
        <v>13000</v>
      </c>
      <c r="FI106" s="36">
        <v>0</v>
      </c>
      <c r="FJ106" s="12">
        <v>0</v>
      </c>
      <c r="FK106" s="37">
        <v>0</v>
      </c>
      <c r="FL106" s="36">
        <v>0</v>
      </c>
      <c r="FM106" s="12">
        <v>0</v>
      </c>
      <c r="FN106" s="37">
        <v>0</v>
      </c>
      <c r="FO106" s="36">
        <v>0</v>
      </c>
      <c r="FP106" s="12">
        <v>0</v>
      </c>
      <c r="FQ106" s="37">
        <v>0</v>
      </c>
      <c r="FR106" s="36">
        <v>0</v>
      </c>
      <c r="FS106" s="12">
        <v>0</v>
      </c>
      <c r="FT106" s="37">
        <v>0</v>
      </c>
      <c r="FU106" s="36">
        <v>0</v>
      </c>
      <c r="FV106" s="12">
        <v>0</v>
      </c>
      <c r="FW106" s="37">
        <v>0</v>
      </c>
      <c r="FX106" s="36">
        <v>0</v>
      </c>
      <c r="FY106" s="12">
        <v>0</v>
      </c>
      <c r="FZ106" s="37">
        <v>0</v>
      </c>
      <c r="GA106" s="36">
        <v>0</v>
      </c>
      <c r="GB106" s="12">
        <v>0</v>
      </c>
      <c r="GC106" s="37">
        <v>0</v>
      </c>
      <c r="GD106" s="36">
        <v>0</v>
      </c>
      <c r="GE106" s="12">
        <v>0</v>
      </c>
      <c r="GF106" s="37">
        <v>0</v>
      </c>
      <c r="GG106" s="36">
        <v>0</v>
      </c>
      <c r="GH106" s="12">
        <v>0</v>
      </c>
      <c r="GI106" s="37">
        <v>0</v>
      </c>
      <c r="GJ106" s="36">
        <v>0</v>
      </c>
      <c r="GK106" s="12">
        <v>0</v>
      </c>
      <c r="GL106" s="37">
        <v>0</v>
      </c>
      <c r="GM106" s="36">
        <v>3</v>
      </c>
      <c r="GN106" s="12">
        <v>79</v>
      </c>
      <c r="GO106" s="37">
        <f t="shared" si="1175"/>
        <v>26333.333333333332</v>
      </c>
      <c r="GP106" s="36">
        <v>0</v>
      </c>
      <c r="GQ106" s="12">
        <v>0</v>
      </c>
      <c r="GR106" s="37">
        <f t="shared" si="1176"/>
        <v>0</v>
      </c>
      <c r="GS106" s="36">
        <v>0</v>
      </c>
      <c r="GT106" s="12">
        <v>0</v>
      </c>
      <c r="GU106" s="37">
        <f t="shared" si="1177"/>
        <v>0</v>
      </c>
      <c r="GV106" s="36">
        <v>0</v>
      </c>
      <c r="GW106" s="12">
        <v>0</v>
      </c>
      <c r="GX106" s="37">
        <f t="shared" si="1178"/>
        <v>0</v>
      </c>
      <c r="GY106" s="36">
        <v>0</v>
      </c>
      <c r="GZ106" s="12">
        <v>0</v>
      </c>
      <c r="HA106" s="37">
        <v>0</v>
      </c>
      <c r="HB106" s="36">
        <v>0</v>
      </c>
      <c r="HC106" s="12">
        <v>0</v>
      </c>
      <c r="HD106" s="37">
        <v>0</v>
      </c>
      <c r="HE106" s="36">
        <v>0</v>
      </c>
      <c r="HF106" s="12">
        <v>0</v>
      </c>
      <c r="HG106" s="37">
        <v>0</v>
      </c>
      <c r="HH106" s="36">
        <v>0</v>
      </c>
      <c r="HI106" s="12">
        <v>0</v>
      </c>
      <c r="HJ106" s="37">
        <v>0</v>
      </c>
      <c r="HK106" s="36">
        <v>0</v>
      </c>
      <c r="HL106" s="12">
        <v>0</v>
      </c>
      <c r="HM106" s="37">
        <v>0</v>
      </c>
      <c r="HN106" s="36">
        <v>0</v>
      </c>
      <c r="HO106" s="12">
        <v>0</v>
      </c>
      <c r="HP106" s="37">
        <v>0</v>
      </c>
      <c r="HQ106" s="36">
        <v>0</v>
      </c>
      <c r="HR106" s="12">
        <v>0</v>
      </c>
      <c r="HS106" s="37">
        <v>0</v>
      </c>
      <c r="HT106" s="36">
        <v>0</v>
      </c>
      <c r="HU106" s="12">
        <v>0</v>
      </c>
      <c r="HV106" s="37">
        <v>0</v>
      </c>
      <c r="HW106" s="36">
        <v>4</v>
      </c>
      <c r="HX106" s="12">
        <v>233</v>
      </c>
      <c r="HY106" s="37">
        <f t="shared" si="1179"/>
        <v>58250</v>
      </c>
      <c r="HZ106" s="36">
        <v>0</v>
      </c>
      <c r="IA106" s="12">
        <v>0</v>
      </c>
      <c r="IB106" s="37">
        <v>0</v>
      </c>
      <c r="IC106" s="36">
        <v>0</v>
      </c>
      <c r="ID106" s="12">
        <v>0</v>
      </c>
      <c r="IE106" s="37">
        <v>0</v>
      </c>
      <c r="IF106" s="36">
        <v>0</v>
      </c>
      <c r="IG106" s="12">
        <v>0</v>
      </c>
      <c r="IH106" s="37">
        <v>0</v>
      </c>
      <c r="II106" s="36">
        <v>2</v>
      </c>
      <c r="IJ106" s="12">
        <v>10</v>
      </c>
      <c r="IK106" s="37">
        <f t="shared" ref="IK106:IK107" si="1215">IJ106/II106*1000</f>
        <v>5000</v>
      </c>
      <c r="IL106" s="36">
        <v>0</v>
      </c>
      <c r="IM106" s="12">
        <v>0</v>
      </c>
      <c r="IN106" s="37">
        <v>0</v>
      </c>
      <c r="IO106" s="36">
        <v>0</v>
      </c>
      <c r="IP106" s="12">
        <v>0</v>
      </c>
      <c r="IQ106" s="37">
        <v>0</v>
      </c>
      <c r="IR106" s="36">
        <v>0</v>
      </c>
      <c r="IS106" s="12">
        <v>0</v>
      </c>
      <c r="IT106" s="37">
        <v>0</v>
      </c>
      <c r="IU106" s="36">
        <v>4</v>
      </c>
      <c r="IV106" s="12">
        <v>406</v>
      </c>
      <c r="IW106" s="37">
        <f t="shared" ref="IW106:IW108" si="1216">IV106/IU106*1000</f>
        <v>101500</v>
      </c>
      <c r="IX106" s="36">
        <v>0</v>
      </c>
      <c r="IY106" s="12">
        <v>0</v>
      </c>
      <c r="IZ106" s="37">
        <v>0</v>
      </c>
      <c r="JA106" s="36">
        <v>0</v>
      </c>
      <c r="JB106" s="12">
        <v>0</v>
      </c>
      <c r="JC106" s="37">
        <v>0</v>
      </c>
      <c r="JD106" s="36">
        <v>0</v>
      </c>
      <c r="JE106" s="12">
        <v>0</v>
      </c>
      <c r="JF106" s="37">
        <v>0</v>
      </c>
      <c r="JG106" s="36">
        <v>3</v>
      </c>
      <c r="JH106" s="12">
        <v>55</v>
      </c>
      <c r="JI106" s="37">
        <f t="shared" si="1182"/>
        <v>18333.333333333332</v>
      </c>
      <c r="JJ106" s="36">
        <v>0</v>
      </c>
      <c r="JK106" s="12">
        <v>0</v>
      </c>
      <c r="JL106" s="37">
        <v>0</v>
      </c>
      <c r="JM106" s="36">
        <v>0</v>
      </c>
      <c r="JN106" s="12">
        <v>0</v>
      </c>
      <c r="JO106" s="37">
        <v>0</v>
      </c>
      <c r="JP106" s="36">
        <v>0</v>
      </c>
      <c r="JQ106" s="12">
        <v>0</v>
      </c>
      <c r="JR106" s="37">
        <v>0</v>
      </c>
      <c r="JS106" s="36">
        <v>0</v>
      </c>
      <c r="JT106" s="12">
        <v>0</v>
      </c>
      <c r="JU106" s="37">
        <v>0</v>
      </c>
      <c r="JV106" s="36">
        <v>0</v>
      </c>
      <c r="JW106" s="12">
        <v>0</v>
      </c>
      <c r="JX106" s="37">
        <v>0</v>
      </c>
      <c r="JY106" s="36">
        <v>0</v>
      </c>
      <c r="JZ106" s="12">
        <v>0</v>
      </c>
      <c r="KA106" s="37">
        <v>0</v>
      </c>
      <c r="KB106" s="36">
        <v>0</v>
      </c>
      <c r="KC106" s="12">
        <v>0</v>
      </c>
      <c r="KD106" s="37">
        <v>0</v>
      </c>
      <c r="KE106" s="36"/>
      <c r="KF106" s="12"/>
      <c r="KG106" s="37"/>
      <c r="KH106" s="36">
        <v>5</v>
      </c>
      <c r="KI106" s="12">
        <v>15</v>
      </c>
      <c r="KJ106" s="37">
        <f t="shared" si="1184"/>
        <v>3000</v>
      </c>
      <c r="KK106" s="36">
        <v>0</v>
      </c>
      <c r="KL106" s="12">
        <v>0</v>
      </c>
      <c r="KM106" s="37">
        <f t="shared" si="1185"/>
        <v>0</v>
      </c>
      <c r="KN106" s="36">
        <v>22</v>
      </c>
      <c r="KO106" s="12">
        <v>777</v>
      </c>
      <c r="KP106" s="37">
        <f t="shared" si="1186"/>
        <v>35318.181818181823</v>
      </c>
      <c r="KQ106" s="36"/>
      <c r="KR106" s="12"/>
      <c r="KS106" s="37"/>
      <c r="KT106" s="36">
        <v>0</v>
      </c>
      <c r="KU106" s="12">
        <v>0</v>
      </c>
      <c r="KV106" s="37">
        <v>0</v>
      </c>
      <c r="KW106" s="36">
        <v>35</v>
      </c>
      <c r="KX106" s="12">
        <v>342</v>
      </c>
      <c r="KY106" s="37">
        <f t="shared" si="1187"/>
        <v>9771.4285714285725</v>
      </c>
      <c r="KZ106" s="36">
        <v>0</v>
      </c>
      <c r="LA106" s="12">
        <v>0</v>
      </c>
      <c r="LB106" s="37">
        <v>0</v>
      </c>
      <c r="LC106" s="36">
        <v>0</v>
      </c>
      <c r="LD106" s="12">
        <v>0</v>
      </c>
      <c r="LE106" s="37">
        <v>0</v>
      </c>
      <c r="LF106" s="36">
        <v>0</v>
      </c>
      <c r="LG106" s="12">
        <v>0</v>
      </c>
      <c r="LH106" s="37">
        <v>0</v>
      </c>
      <c r="LI106" s="36">
        <v>152</v>
      </c>
      <c r="LJ106" s="12">
        <v>4089</v>
      </c>
      <c r="LK106" s="37">
        <f t="shared" si="1189"/>
        <v>26901.315789473683</v>
      </c>
      <c r="LL106" s="36">
        <v>47</v>
      </c>
      <c r="LM106" s="12">
        <v>1954</v>
      </c>
      <c r="LN106" s="37">
        <f t="shared" si="1190"/>
        <v>41574.468085106382</v>
      </c>
      <c r="LO106" s="36">
        <v>0</v>
      </c>
      <c r="LP106" s="12">
        <v>0</v>
      </c>
      <c r="LQ106" s="37">
        <v>0</v>
      </c>
      <c r="LR106" s="36">
        <v>75</v>
      </c>
      <c r="LS106" s="12">
        <v>1903</v>
      </c>
      <c r="LT106" s="37">
        <f t="shared" si="1191"/>
        <v>25373.333333333336</v>
      </c>
      <c r="LU106" s="36">
        <v>0</v>
      </c>
      <c r="LV106" s="12">
        <v>0</v>
      </c>
      <c r="LW106" s="37">
        <v>0</v>
      </c>
      <c r="LX106" s="36">
        <v>0</v>
      </c>
      <c r="LY106" s="12">
        <v>0</v>
      </c>
      <c r="LZ106" s="37">
        <v>0</v>
      </c>
      <c r="MA106" s="6" t="e">
        <f>L106+O106+R106+AA106+AG106+AP106+AS106+BB106+BH106+BK106+CC106+CF106+CI106+CX106+DJ106+DV106+DY106+EB106+EE106+EH106+EK106+EN106+EQ106+EW106+EZ106+FF106+FU106+GM106+HB106+HQ106+HW106+HZ106+IC106+II106+IL106+IO106+IR106+IU106+IX106+JD106+JG106+JM106+JP106+JV106+JY106+KH106+KN106+KT106+KW106+LF106+LI106+LL106+LR106+LU106+CO106+FC106+AM106+ET106+FO106+FR106+LO106+HT106+HN106+CU106+LC106+KZ106+KB106+JS106+JJ106+IF106+HK106+HH106+HE106+FX106+DG106+DD106+CR106+BZ106+BT106+BN106+BE106+AY106+AJ106+AD106+X106+JA106+GJ106+GG106+CL106+LX106+DA106+GA106+FI106+BW106+GY106+DS106+GD106+FL106+#REF!+GS106</f>
        <v>#REF!</v>
      </c>
      <c r="MB106" s="63" t="e">
        <f>M106+P106+S106+AB106+AH106+AQ106+AT106+BC106+BI106+BL106+CD106+CG106+CJ106+CY106+DK106+DW106+DZ106+EC106+EF106+EI106+EL106+EO106+ER106+EX106+FA106+FG106+FV106+GN106+HC106+HR106+HX106+IA106+ID106+IJ106+IM106+IP106+IS106+IV106+IY106+JE106+JH106+JN106+JQ106+JW106+JZ106+KI106+KO106+KU106+KX106+LG106+LJ106+LM106+LS106+LV106+CP106+FD106+AN106+EU106+FP106+FS106+LP106+HU106+HO106+CV106+LD106+LA106+KC106+JT106+JK106+IG106+HL106+HI106+HF106+FY106+DH106+DE106+CS106+CA106+BU106+BO106+BF106+AZ106+AK106+AE106+Y106+JB106+GK106+GH106+CM106+LY106+DB106+GB106+FJ106+BX106+GZ106+DT106+GE106+FM106+#REF!+GT106</f>
        <v>#REF!</v>
      </c>
      <c r="MC106" s="3"/>
      <c r="MD106" s="4"/>
      <c r="ME106" s="3"/>
      <c r="MF106" s="3"/>
      <c r="MG106" s="3"/>
      <c r="MH106" s="4"/>
      <c r="MI106" s="3"/>
      <c r="MJ106" s="3"/>
      <c r="MK106" s="3"/>
      <c r="ML106" s="4"/>
      <c r="MM106" s="3"/>
      <c r="MN106" s="3"/>
      <c r="MO106" s="1"/>
    </row>
    <row r="107" spans="1:428" x14ac:dyDescent="0.3">
      <c r="A107" s="52">
        <v>2011</v>
      </c>
      <c r="B107" s="53" t="s">
        <v>15</v>
      </c>
      <c r="C107" s="36"/>
      <c r="D107" s="12"/>
      <c r="E107" s="37"/>
      <c r="F107" s="36">
        <v>0</v>
      </c>
      <c r="G107" s="12">
        <v>0</v>
      </c>
      <c r="H107" s="37">
        <f t="shared" si="1159"/>
        <v>0</v>
      </c>
      <c r="I107" s="36"/>
      <c r="J107" s="12"/>
      <c r="K107" s="37"/>
      <c r="L107" s="36">
        <v>0</v>
      </c>
      <c r="M107" s="12">
        <v>0</v>
      </c>
      <c r="N107" s="37">
        <v>0</v>
      </c>
      <c r="O107" s="36">
        <v>32</v>
      </c>
      <c r="P107" s="12">
        <v>1201</v>
      </c>
      <c r="Q107" s="37">
        <f t="shared" si="1160"/>
        <v>37531.25</v>
      </c>
      <c r="R107" s="36">
        <v>10</v>
      </c>
      <c r="S107" s="12">
        <v>249</v>
      </c>
      <c r="T107" s="37">
        <f t="shared" si="1161"/>
        <v>24900</v>
      </c>
      <c r="U107" s="36">
        <v>0</v>
      </c>
      <c r="V107" s="12">
        <v>0</v>
      </c>
      <c r="W107" s="37">
        <f t="shared" si="1162"/>
        <v>0</v>
      </c>
      <c r="X107" s="36">
        <v>0</v>
      </c>
      <c r="Y107" s="12">
        <v>0</v>
      </c>
      <c r="Z107" s="37">
        <v>0</v>
      </c>
      <c r="AA107" s="36">
        <v>2</v>
      </c>
      <c r="AB107" s="12">
        <v>21</v>
      </c>
      <c r="AC107" s="37">
        <f t="shared" ref="AC107" si="1217">AB107/AA107*1000</f>
        <v>10500</v>
      </c>
      <c r="AD107" s="36">
        <v>0</v>
      </c>
      <c r="AE107" s="12">
        <v>0</v>
      </c>
      <c r="AF107" s="37">
        <v>0</v>
      </c>
      <c r="AG107" s="36">
        <v>260</v>
      </c>
      <c r="AH107" s="12">
        <v>7721</v>
      </c>
      <c r="AI107" s="37">
        <f t="shared" si="1163"/>
        <v>29696.153846153844</v>
      </c>
      <c r="AJ107" s="36">
        <v>0</v>
      </c>
      <c r="AK107" s="12">
        <v>0</v>
      </c>
      <c r="AL107" s="37">
        <v>0</v>
      </c>
      <c r="AM107" s="36">
        <v>0</v>
      </c>
      <c r="AN107" s="12">
        <v>0</v>
      </c>
      <c r="AO107" s="37">
        <v>0</v>
      </c>
      <c r="AP107" s="36">
        <v>0</v>
      </c>
      <c r="AQ107" s="12">
        <v>0</v>
      </c>
      <c r="AR107" s="37">
        <v>0</v>
      </c>
      <c r="AS107" s="36">
        <v>0</v>
      </c>
      <c r="AT107" s="12">
        <v>0</v>
      </c>
      <c r="AU107" s="37">
        <v>0</v>
      </c>
      <c r="AV107" s="36">
        <v>0</v>
      </c>
      <c r="AW107" s="12">
        <v>0</v>
      </c>
      <c r="AX107" s="37">
        <f t="shared" si="1164"/>
        <v>0</v>
      </c>
      <c r="AY107" s="36">
        <v>0</v>
      </c>
      <c r="AZ107" s="12">
        <v>0</v>
      </c>
      <c r="BA107" s="37">
        <v>0</v>
      </c>
      <c r="BB107" s="36">
        <v>0</v>
      </c>
      <c r="BC107" s="12">
        <v>0</v>
      </c>
      <c r="BD107" s="37">
        <v>0</v>
      </c>
      <c r="BE107" s="36">
        <v>0</v>
      </c>
      <c r="BF107" s="12">
        <v>0</v>
      </c>
      <c r="BG107" s="37">
        <v>0</v>
      </c>
      <c r="BH107" s="36">
        <v>0</v>
      </c>
      <c r="BI107" s="12">
        <v>0</v>
      </c>
      <c r="BJ107" s="37">
        <v>0</v>
      </c>
      <c r="BK107" s="36">
        <v>76</v>
      </c>
      <c r="BL107" s="12">
        <v>1466</v>
      </c>
      <c r="BM107" s="37">
        <f t="shared" si="1165"/>
        <v>19289.473684210527</v>
      </c>
      <c r="BN107" s="36">
        <v>0</v>
      </c>
      <c r="BO107" s="12">
        <v>0</v>
      </c>
      <c r="BP107" s="37">
        <v>0</v>
      </c>
      <c r="BQ107" s="36">
        <v>0</v>
      </c>
      <c r="BR107" s="12">
        <v>0</v>
      </c>
      <c r="BS107" s="37">
        <f t="shared" si="1166"/>
        <v>0</v>
      </c>
      <c r="BT107" s="36">
        <v>0</v>
      </c>
      <c r="BU107" s="12">
        <v>0</v>
      </c>
      <c r="BV107" s="37">
        <v>0</v>
      </c>
      <c r="BW107" s="36">
        <v>0</v>
      </c>
      <c r="BX107" s="12">
        <v>0</v>
      </c>
      <c r="BY107" s="37">
        <v>0</v>
      </c>
      <c r="BZ107" s="36">
        <v>0</v>
      </c>
      <c r="CA107" s="12">
        <v>0</v>
      </c>
      <c r="CB107" s="37">
        <v>0</v>
      </c>
      <c r="CC107" s="36">
        <v>1</v>
      </c>
      <c r="CD107" s="12">
        <v>24</v>
      </c>
      <c r="CE107" s="37">
        <f t="shared" ref="CE107" si="1218">CD107/CC107*1000</f>
        <v>24000</v>
      </c>
      <c r="CF107" s="36">
        <v>0</v>
      </c>
      <c r="CG107" s="12">
        <v>0</v>
      </c>
      <c r="CH107" s="37">
        <v>0</v>
      </c>
      <c r="CI107" s="36">
        <v>4</v>
      </c>
      <c r="CJ107" s="12">
        <v>8</v>
      </c>
      <c r="CK107" s="37">
        <f t="shared" ref="CK107" si="1219">CJ107/CI107*1000</f>
        <v>2000</v>
      </c>
      <c r="CL107" s="36">
        <v>0</v>
      </c>
      <c r="CM107" s="12">
        <v>0</v>
      </c>
      <c r="CN107" s="37">
        <v>0</v>
      </c>
      <c r="CO107" s="36">
        <v>0</v>
      </c>
      <c r="CP107" s="12">
        <v>0</v>
      </c>
      <c r="CQ107" s="37">
        <v>0</v>
      </c>
      <c r="CR107" s="36">
        <v>0</v>
      </c>
      <c r="CS107" s="12">
        <v>0</v>
      </c>
      <c r="CT107" s="37">
        <v>0</v>
      </c>
      <c r="CU107" s="36">
        <v>0</v>
      </c>
      <c r="CV107" s="12">
        <v>0</v>
      </c>
      <c r="CW107" s="37">
        <v>0</v>
      </c>
      <c r="CX107" s="36">
        <v>11</v>
      </c>
      <c r="CY107" s="12">
        <v>442</v>
      </c>
      <c r="CZ107" s="37">
        <f t="shared" si="1168"/>
        <v>40181.818181818177</v>
      </c>
      <c r="DA107" s="36">
        <v>0</v>
      </c>
      <c r="DB107" s="12">
        <v>0</v>
      </c>
      <c r="DC107" s="37">
        <v>0</v>
      </c>
      <c r="DD107" s="36">
        <v>125</v>
      </c>
      <c r="DE107" s="12">
        <v>3600</v>
      </c>
      <c r="DF107" s="37">
        <f t="shared" si="1169"/>
        <v>28800</v>
      </c>
      <c r="DG107" s="36">
        <v>0</v>
      </c>
      <c r="DH107" s="12">
        <v>0</v>
      </c>
      <c r="DI107" s="37">
        <v>0</v>
      </c>
      <c r="DJ107" s="36">
        <v>0</v>
      </c>
      <c r="DK107" s="12">
        <v>0</v>
      </c>
      <c r="DL107" s="37">
        <v>0</v>
      </c>
      <c r="DM107" s="36"/>
      <c r="DN107" s="12"/>
      <c r="DO107" s="37"/>
      <c r="DP107" s="36"/>
      <c r="DQ107" s="12"/>
      <c r="DR107" s="37"/>
      <c r="DS107" s="36">
        <v>0</v>
      </c>
      <c r="DT107" s="12">
        <v>0</v>
      </c>
      <c r="DU107" s="37">
        <f t="shared" si="1201"/>
        <v>0</v>
      </c>
      <c r="DV107" s="36">
        <v>0</v>
      </c>
      <c r="DW107" s="12">
        <v>0</v>
      </c>
      <c r="DX107" s="37">
        <v>0</v>
      </c>
      <c r="DY107" s="36">
        <v>72</v>
      </c>
      <c r="DZ107" s="12">
        <v>2254</v>
      </c>
      <c r="EA107" s="37">
        <f t="shared" si="1195"/>
        <v>31305.555555555558</v>
      </c>
      <c r="EB107" s="36">
        <v>1</v>
      </c>
      <c r="EC107" s="12">
        <v>43</v>
      </c>
      <c r="ED107" s="37">
        <f t="shared" si="1206"/>
        <v>43000</v>
      </c>
      <c r="EE107" s="36">
        <v>0</v>
      </c>
      <c r="EF107" s="12">
        <v>0</v>
      </c>
      <c r="EG107" s="37">
        <v>0</v>
      </c>
      <c r="EH107" s="36">
        <v>0</v>
      </c>
      <c r="EI107" s="12">
        <v>0</v>
      </c>
      <c r="EJ107" s="37">
        <v>0</v>
      </c>
      <c r="EK107" s="36">
        <v>0</v>
      </c>
      <c r="EL107" s="12">
        <v>0</v>
      </c>
      <c r="EM107" s="37">
        <v>0</v>
      </c>
      <c r="EN107" s="36">
        <v>8</v>
      </c>
      <c r="EO107" s="12">
        <v>199</v>
      </c>
      <c r="EP107" s="37">
        <f t="shared" si="1172"/>
        <v>24875</v>
      </c>
      <c r="EQ107" s="36">
        <v>121</v>
      </c>
      <c r="ER107" s="12">
        <v>4033</v>
      </c>
      <c r="ES107" s="37">
        <f t="shared" si="1173"/>
        <v>33330.578512396693</v>
      </c>
      <c r="ET107" s="36">
        <v>0</v>
      </c>
      <c r="EU107" s="12">
        <v>0</v>
      </c>
      <c r="EV107" s="37">
        <v>0</v>
      </c>
      <c r="EW107" s="36">
        <v>0</v>
      </c>
      <c r="EX107" s="12">
        <v>0</v>
      </c>
      <c r="EY107" s="37">
        <v>0</v>
      </c>
      <c r="EZ107" s="36">
        <v>0</v>
      </c>
      <c r="FA107" s="12">
        <v>0</v>
      </c>
      <c r="FB107" s="37">
        <v>0</v>
      </c>
      <c r="FC107" s="36">
        <v>0</v>
      </c>
      <c r="FD107" s="12">
        <v>0</v>
      </c>
      <c r="FE107" s="37">
        <v>0</v>
      </c>
      <c r="FF107" s="36">
        <v>8</v>
      </c>
      <c r="FG107" s="12">
        <v>116</v>
      </c>
      <c r="FH107" s="37">
        <f t="shared" si="1214"/>
        <v>14500</v>
      </c>
      <c r="FI107" s="36">
        <v>0</v>
      </c>
      <c r="FJ107" s="12">
        <v>0</v>
      </c>
      <c r="FK107" s="37">
        <v>0</v>
      </c>
      <c r="FL107" s="36">
        <v>0</v>
      </c>
      <c r="FM107" s="12">
        <v>0</v>
      </c>
      <c r="FN107" s="37">
        <v>0</v>
      </c>
      <c r="FO107" s="36">
        <v>0</v>
      </c>
      <c r="FP107" s="12">
        <v>0</v>
      </c>
      <c r="FQ107" s="37">
        <v>0</v>
      </c>
      <c r="FR107" s="36">
        <v>0</v>
      </c>
      <c r="FS107" s="12">
        <v>0</v>
      </c>
      <c r="FT107" s="37">
        <v>0</v>
      </c>
      <c r="FU107" s="36">
        <v>0</v>
      </c>
      <c r="FV107" s="12">
        <v>0</v>
      </c>
      <c r="FW107" s="37">
        <v>0</v>
      </c>
      <c r="FX107" s="36">
        <v>0</v>
      </c>
      <c r="FY107" s="12">
        <v>0</v>
      </c>
      <c r="FZ107" s="37">
        <v>0</v>
      </c>
      <c r="GA107" s="36">
        <v>0</v>
      </c>
      <c r="GB107" s="12">
        <v>0</v>
      </c>
      <c r="GC107" s="37">
        <v>0</v>
      </c>
      <c r="GD107" s="36">
        <v>0</v>
      </c>
      <c r="GE107" s="12">
        <v>0</v>
      </c>
      <c r="GF107" s="37">
        <v>0</v>
      </c>
      <c r="GG107" s="36">
        <v>0</v>
      </c>
      <c r="GH107" s="12">
        <v>0</v>
      </c>
      <c r="GI107" s="37">
        <v>0</v>
      </c>
      <c r="GJ107" s="36">
        <v>0</v>
      </c>
      <c r="GK107" s="12">
        <v>0</v>
      </c>
      <c r="GL107" s="37">
        <v>0</v>
      </c>
      <c r="GM107" s="36">
        <v>2</v>
      </c>
      <c r="GN107" s="12">
        <v>29</v>
      </c>
      <c r="GO107" s="37">
        <f t="shared" si="1175"/>
        <v>14500</v>
      </c>
      <c r="GP107" s="36">
        <v>0</v>
      </c>
      <c r="GQ107" s="12">
        <v>0</v>
      </c>
      <c r="GR107" s="37">
        <f t="shared" si="1176"/>
        <v>0</v>
      </c>
      <c r="GS107" s="36">
        <v>0</v>
      </c>
      <c r="GT107" s="12">
        <v>0</v>
      </c>
      <c r="GU107" s="37">
        <f t="shared" si="1177"/>
        <v>0</v>
      </c>
      <c r="GV107" s="36">
        <v>0</v>
      </c>
      <c r="GW107" s="12">
        <v>0</v>
      </c>
      <c r="GX107" s="37">
        <f t="shared" si="1178"/>
        <v>0</v>
      </c>
      <c r="GY107" s="36">
        <v>0</v>
      </c>
      <c r="GZ107" s="12">
        <v>0</v>
      </c>
      <c r="HA107" s="37">
        <v>0</v>
      </c>
      <c r="HB107" s="36">
        <v>0</v>
      </c>
      <c r="HC107" s="12">
        <v>0</v>
      </c>
      <c r="HD107" s="37">
        <v>0</v>
      </c>
      <c r="HE107" s="36">
        <v>0</v>
      </c>
      <c r="HF107" s="12">
        <v>0</v>
      </c>
      <c r="HG107" s="37">
        <v>0</v>
      </c>
      <c r="HH107" s="36">
        <v>0</v>
      </c>
      <c r="HI107" s="12">
        <v>0</v>
      </c>
      <c r="HJ107" s="37">
        <v>0</v>
      </c>
      <c r="HK107" s="36">
        <v>0</v>
      </c>
      <c r="HL107" s="12">
        <v>0</v>
      </c>
      <c r="HM107" s="37">
        <v>0</v>
      </c>
      <c r="HN107" s="36">
        <v>0</v>
      </c>
      <c r="HO107" s="12">
        <v>0</v>
      </c>
      <c r="HP107" s="37">
        <v>0</v>
      </c>
      <c r="HQ107" s="36">
        <v>0</v>
      </c>
      <c r="HR107" s="12">
        <v>0</v>
      </c>
      <c r="HS107" s="37">
        <v>0</v>
      </c>
      <c r="HT107" s="36">
        <v>0</v>
      </c>
      <c r="HU107" s="12">
        <v>0</v>
      </c>
      <c r="HV107" s="37">
        <v>0</v>
      </c>
      <c r="HW107" s="36">
        <v>4</v>
      </c>
      <c r="HX107" s="12">
        <v>112</v>
      </c>
      <c r="HY107" s="37">
        <f t="shared" si="1179"/>
        <v>28000</v>
      </c>
      <c r="HZ107" s="36">
        <v>0</v>
      </c>
      <c r="IA107" s="12">
        <v>0</v>
      </c>
      <c r="IB107" s="37">
        <v>0</v>
      </c>
      <c r="IC107" s="36">
        <v>0</v>
      </c>
      <c r="ID107" s="12">
        <v>0</v>
      </c>
      <c r="IE107" s="37">
        <v>0</v>
      </c>
      <c r="IF107" s="36">
        <v>0</v>
      </c>
      <c r="IG107" s="12">
        <v>0</v>
      </c>
      <c r="IH107" s="37">
        <v>0</v>
      </c>
      <c r="II107" s="36">
        <v>1</v>
      </c>
      <c r="IJ107" s="12">
        <v>12</v>
      </c>
      <c r="IK107" s="37">
        <f t="shared" si="1215"/>
        <v>12000</v>
      </c>
      <c r="IL107" s="36">
        <v>0</v>
      </c>
      <c r="IM107" s="12">
        <v>0</v>
      </c>
      <c r="IN107" s="37">
        <v>0</v>
      </c>
      <c r="IO107" s="36">
        <v>0</v>
      </c>
      <c r="IP107" s="12">
        <v>0</v>
      </c>
      <c r="IQ107" s="37">
        <v>0</v>
      </c>
      <c r="IR107" s="36">
        <v>27</v>
      </c>
      <c r="IS107" s="12">
        <v>1233</v>
      </c>
      <c r="IT107" s="37">
        <f t="shared" si="1180"/>
        <v>45666.666666666664</v>
      </c>
      <c r="IU107" s="36">
        <v>14</v>
      </c>
      <c r="IV107" s="12">
        <v>381</v>
      </c>
      <c r="IW107" s="37">
        <f t="shared" si="1216"/>
        <v>27214.285714285714</v>
      </c>
      <c r="IX107" s="36">
        <v>0</v>
      </c>
      <c r="IY107" s="12">
        <v>0</v>
      </c>
      <c r="IZ107" s="37">
        <v>0</v>
      </c>
      <c r="JA107" s="36">
        <v>0</v>
      </c>
      <c r="JB107" s="12">
        <v>0</v>
      </c>
      <c r="JC107" s="37">
        <v>0</v>
      </c>
      <c r="JD107" s="36">
        <v>0</v>
      </c>
      <c r="JE107" s="12">
        <v>0</v>
      </c>
      <c r="JF107" s="37">
        <v>0</v>
      </c>
      <c r="JG107" s="36">
        <v>3</v>
      </c>
      <c r="JH107" s="12">
        <v>69</v>
      </c>
      <c r="JI107" s="37">
        <f t="shared" si="1182"/>
        <v>23000</v>
      </c>
      <c r="JJ107" s="36">
        <v>0</v>
      </c>
      <c r="JK107" s="12">
        <v>0</v>
      </c>
      <c r="JL107" s="37">
        <v>0</v>
      </c>
      <c r="JM107" s="36">
        <v>0</v>
      </c>
      <c r="JN107" s="12">
        <v>0</v>
      </c>
      <c r="JO107" s="37">
        <v>0</v>
      </c>
      <c r="JP107" s="36">
        <v>1</v>
      </c>
      <c r="JQ107" s="12">
        <v>24</v>
      </c>
      <c r="JR107" s="37">
        <f t="shared" ref="JR107" si="1220">JQ107/JP107*1000</f>
        <v>24000</v>
      </c>
      <c r="JS107" s="36">
        <v>0</v>
      </c>
      <c r="JT107" s="12">
        <v>0</v>
      </c>
      <c r="JU107" s="37">
        <v>0</v>
      </c>
      <c r="JV107" s="36">
        <v>0</v>
      </c>
      <c r="JW107" s="12">
        <v>0</v>
      </c>
      <c r="JX107" s="37">
        <v>0</v>
      </c>
      <c r="JY107" s="36">
        <v>0</v>
      </c>
      <c r="JZ107" s="12">
        <v>0</v>
      </c>
      <c r="KA107" s="37">
        <v>0</v>
      </c>
      <c r="KB107" s="36">
        <v>0</v>
      </c>
      <c r="KC107" s="12">
        <v>0</v>
      </c>
      <c r="KD107" s="37">
        <v>0</v>
      </c>
      <c r="KE107" s="36"/>
      <c r="KF107" s="12"/>
      <c r="KG107" s="37"/>
      <c r="KH107" s="36">
        <v>9</v>
      </c>
      <c r="KI107" s="12">
        <v>33</v>
      </c>
      <c r="KJ107" s="37">
        <f t="shared" si="1184"/>
        <v>3666.6666666666665</v>
      </c>
      <c r="KK107" s="36">
        <v>0</v>
      </c>
      <c r="KL107" s="12">
        <v>0</v>
      </c>
      <c r="KM107" s="37">
        <f t="shared" si="1185"/>
        <v>0</v>
      </c>
      <c r="KN107" s="36">
        <v>50</v>
      </c>
      <c r="KO107" s="12">
        <v>1886</v>
      </c>
      <c r="KP107" s="37">
        <f t="shared" si="1186"/>
        <v>37720</v>
      </c>
      <c r="KQ107" s="36"/>
      <c r="KR107" s="12"/>
      <c r="KS107" s="37"/>
      <c r="KT107" s="36">
        <v>0</v>
      </c>
      <c r="KU107" s="12">
        <v>0</v>
      </c>
      <c r="KV107" s="37">
        <v>0</v>
      </c>
      <c r="KW107" s="36">
        <v>18</v>
      </c>
      <c r="KX107" s="12">
        <v>85</v>
      </c>
      <c r="KY107" s="37">
        <f t="shared" si="1187"/>
        <v>4722.2222222222226</v>
      </c>
      <c r="KZ107" s="36">
        <v>0</v>
      </c>
      <c r="LA107" s="12">
        <v>0</v>
      </c>
      <c r="LB107" s="37">
        <v>0</v>
      </c>
      <c r="LC107" s="36">
        <v>0</v>
      </c>
      <c r="LD107" s="12">
        <v>0</v>
      </c>
      <c r="LE107" s="37">
        <v>0</v>
      </c>
      <c r="LF107" s="36">
        <v>0</v>
      </c>
      <c r="LG107" s="12">
        <v>0</v>
      </c>
      <c r="LH107" s="37">
        <v>0</v>
      </c>
      <c r="LI107" s="36">
        <v>46</v>
      </c>
      <c r="LJ107" s="12">
        <v>1602</v>
      </c>
      <c r="LK107" s="37">
        <f t="shared" si="1189"/>
        <v>34826.086956521744</v>
      </c>
      <c r="LL107" s="36">
        <v>110</v>
      </c>
      <c r="LM107" s="12">
        <v>2576</v>
      </c>
      <c r="LN107" s="37">
        <f t="shared" si="1190"/>
        <v>23418.181818181816</v>
      </c>
      <c r="LO107" s="36">
        <v>0</v>
      </c>
      <c r="LP107" s="12">
        <v>0</v>
      </c>
      <c r="LQ107" s="37">
        <v>0</v>
      </c>
      <c r="LR107" s="36">
        <v>92</v>
      </c>
      <c r="LS107" s="12">
        <v>1790</v>
      </c>
      <c r="LT107" s="37">
        <f t="shared" si="1191"/>
        <v>19456.521739130432</v>
      </c>
      <c r="LU107" s="36">
        <v>0</v>
      </c>
      <c r="LV107" s="12">
        <v>0</v>
      </c>
      <c r="LW107" s="37">
        <v>0</v>
      </c>
      <c r="LX107" s="36">
        <v>0</v>
      </c>
      <c r="LY107" s="12">
        <v>0</v>
      </c>
      <c r="LZ107" s="37">
        <v>0</v>
      </c>
      <c r="MA107" s="6" t="e">
        <f>L107+O107+R107+AA107+AG107+AP107+AS107+BB107+BH107+BK107+CC107+CF107+CI107+CX107+DJ107+DV107+DY107+EB107+EE107+EH107+EK107+EN107+EQ107+EW107+EZ107+FF107+FU107+GM107+HB107+HQ107+HW107+HZ107+IC107+II107+IL107+IO107+IR107+IU107+IX107+JD107+JG107+JM107+JP107+JV107+JY107+KH107+KN107+KT107+KW107+LF107+LI107+LL107+LR107+LU107+CO107+FC107+AM107+ET107+FO107+FR107+LO107+HT107+HN107+CU107+LC107+KZ107+KB107+JS107+JJ107+IF107+HK107+HH107+HE107+FX107+DG107+DD107+CR107+BZ107+BT107+BN107+BE107+AY107+AJ107+AD107+X107+JA107+GJ107+GG107+CL107+LX107+DA107+GA107+FI107+BW107+GY107+DS107+GD107+FL107+#REF!+GS107</f>
        <v>#REF!</v>
      </c>
      <c r="MB107" s="63" t="e">
        <f>M107+P107+S107+AB107+AH107+AQ107+AT107+BC107+BI107+BL107+CD107+CG107+CJ107+CY107+DK107+DW107+DZ107+EC107+EF107+EI107+EL107+EO107+ER107+EX107+FA107+FG107+FV107+GN107+HC107+HR107+HX107+IA107+ID107+IJ107+IM107+IP107+IS107+IV107+IY107+JE107+JH107+JN107+JQ107+JW107+JZ107+KI107+KO107+KU107+KX107+LG107+LJ107+LM107+LS107+LV107+CP107+FD107+AN107+EU107+FP107+FS107+LP107+HU107+HO107+CV107+LD107+LA107+KC107+JT107+JK107+IG107+HL107+HI107+HF107+FY107+DH107+DE107+CS107+CA107+BU107+BO107+BF107+AZ107+AK107+AE107+Y107+JB107+GK107+GH107+CM107+LY107+DB107+GB107+FJ107+BX107+GZ107+DT107+GE107+FM107+#REF!+GT107</f>
        <v>#REF!</v>
      </c>
      <c r="MC107" s="3"/>
      <c r="MD107" s="4"/>
      <c r="ME107" s="3"/>
      <c r="MF107" s="3"/>
      <c r="MG107" s="3"/>
      <c r="MH107" s="4"/>
      <c r="MI107" s="3"/>
      <c r="MJ107" s="3"/>
      <c r="MK107" s="3"/>
      <c r="ML107" s="4"/>
      <c r="MM107" s="3"/>
      <c r="MN107" s="3"/>
      <c r="MO107" s="1"/>
    </row>
    <row r="108" spans="1:428" x14ac:dyDescent="0.3">
      <c r="A108" s="52">
        <v>2011</v>
      </c>
      <c r="B108" s="53" t="s">
        <v>16</v>
      </c>
      <c r="C108" s="36"/>
      <c r="D108" s="12"/>
      <c r="E108" s="37"/>
      <c r="F108" s="36">
        <v>0</v>
      </c>
      <c r="G108" s="12">
        <v>0</v>
      </c>
      <c r="H108" s="37">
        <f t="shared" si="1159"/>
        <v>0</v>
      </c>
      <c r="I108" s="36"/>
      <c r="J108" s="12"/>
      <c r="K108" s="37"/>
      <c r="L108" s="36">
        <v>0</v>
      </c>
      <c r="M108" s="12">
        <v>0</v>
      </c>
      <c r="N108" s="37">
        <v>0</v>
      </c>
      <c r="O108" s="36">
        <v>12</v>
      </c>
      <c r="P108" s="12">
        <v>615</v>
      </c>
      <c r="Q108" s="37">
        <f t="shared" si="1160"/>
        <v>51250</v>
      </c>
      <c r="R108" s="36">
        <v>61</v>
      </c>
      <c r="S108" s="12">
        <v>1514</v>
      </c>
      <c r="T108" s="37">
        <f t="shared" si="1161"/>
        <v>24819.672131147541</v>
      </c>
      <c r="U108" s="36">
        <v>0</v>
      </c>
      <c r="V108" s="12">
        <v>0</v>
      </c>
      <c r="W108" s="37">
        <f t="shared" si="1162"/>
        <v>0</v>
      </c>
      <c r="X108" s="36">
        <v>0</v>
      </c>
      <c r="Y108" s="12">
        <v>0</v>
      </c>
      <c r="Z108" s="37">
        <v>0</v>
      </c>
      <c r="AA108" s="36">
        <v>0</v>
      </c>
      <c r="AB108" s="12">
        <v>0</v>
      </c>
      <c r="AC108" s="37">
        <v>0</v>
      </c>
      <c r="AD108" s="36">
        <v>0</v>
      </c>
      <c r="AE108" s="12">
        <v>0</v>
      </c>
      <c r="AF108" s="37">
        <v>0</v>
      </c>
      <c r="AG108" s="36">
        <v>168</v>
      </c>
      <c r="AH108" s="12">
        <v>5203</v>
      </c>
      <c r="AI108" s="37">
        <f t="shared" si="1163"/>
        <v>30970.238095238095</v>
      </c>
      <c r="AJ108" s="36">
        <v>0</v>
      </c>
      <c r="AK108" s="12">
        <v>0</v>
      </c>
      <c r="AL108" s="37">
        <v>0</v>
      </c>
      <c r="AM108" s="36">
        <v>0</v>
      </c>
      <c r="AN108" s="12">
        <v>0</v>
      </c>
      <c r="AO108" s="37">
        <v>0</v>
      </c>
      <c r="AP108" s="36">
        <v>0</v>
      </c>
      <c r="AQ108" s="12">
        <v>0</v>
      </c>
      <c r="AR108" s="37">
        <v>0</v>
      </c>
      <c r="AS108" s="36">
        <v>0</v>
      </c>
      <c r="AT108" s="12">
        <v>0</v>
      </c>
      <c r="AU108" s="37">
        <v>0</v>
      </c>
      <c r="AV108" s="36">
        <v>0</v>
      </c>
      <c r="AW108" s="12">
        <v>0</v>
      </c>
      <c r="AX108" s="37">
        <f t="shared" si="1164"/>
        <v>0</v>
      </c>
      <c r="AY108" s="36">
        <v>0</v>
      </c>
      <c r="AZ108" s="12">
        <v>0</v>
      </c>
      <c r="BA108" s="37">
        <v>0</v>
      </c>
      <c r="BB108" s="36">
        <v>0</v>
      </c>
      <c r="BC108" s="12">
        <v>0</v>
      </c>
      <c r="BD108" s="37">
        <v>0</v>
      </c>
      <c r="BE108" s="36">
        <v>0</v>
      </c>
      <c r="BF108" s="12">
        <v>0</v>
      </c>
      <c r="BG108" s="37">
        <v>0</v>
      </c>
      <c r="BH108" s="36">
        <v>0</v>
      </c>
      <c r="BI108" s="12">
        <v>0</v>
      </c>
      <c r="BJ108" s="37">
        <v>0</v>
      </c>
      <c r="BK108" s="36">
        <v>49</v>
      </c>
      <c r="BL108" s="12">
        <v>764</v>
      </c>
      <c r="BM108" s="37">
        <f t="shared" si="1165"/>
        <v>15591.836734693878</v>
      </c>
      <c r="BN108" s="36">
        <v>0</v>
      </c>
      <c r="BO108" s="12">
        <v>0</v>
      </c>
      <c r="BP108" s="37">
        <v>0</v>
      </c>
      <c r="BQ108" s="36">
        <v>0</v>
      </c>
      <c r="BR108" s="12">
        <v>0</v>
      </c>
      <c r="BS108" s="37">
        <f t="shared" si="1166"/>
        <v>0</v>
      </c>
      <c r="BT108" s="36">
        <v>0</v>
      </c>
      <c r="BU108" s="12">
        <v>0</v>
      </c>
      <c r="BV108" s="37">
        <v>0</v>
      </c>
      <c r="BW108" s="36">
        <v>0</v>
      </c>
      <c r="BX108" s="12">
        <v>0</v>
      </c>
      <c r="BY108" s="37">
        <v>0</v>
      </c>
      <c r="BZ108" s="36">
        <v>0</v>
      </c>
      <c r="CA108" s="12">
        <v>0</v>
      </c>
      <c r="CB108" s="37">
        <v>0</v>
      </c>
      <c r="CC108" s="36">
        <v>0</v>
      </c>
      <c r="CD108" s="12">
        <v>0</v>
      </c>
      <c r="CE108" s="37">
        <v>0</v>
      </c>
      <c r="CF108" s="36">
        <v>0</v>
      </c>
      <c r="CG108" s="12">
        <v>0</v>
      </c>
      <c r="CH108" s="37">
        <v>0</v>
      </c>
      <c r="CI108" s="36">
        <v>0</v>
      </c>
      <c r="CJ108" s="12">
        <v>0</v>
      </c>
      <c r="CK108" s="37">
        <v>0</v>
      </c>
      <c r="CL108" s="36">
        <v>0</v>
      </c>
      <c r="CM108" s="12">
        <v>0</v>
      </c>
      <c r="CN108" s="37">
        <v>0</v>
      </c>
      <c r="CO108" s="36">
        <v>0</v>
      </c>
      <c r="CP108" s="12">
        <v>0</v>
      </c>
      <c r="CQ108" s="37">
        <v>0</v>
      </c>
      <c r="CR108" s="36">
        <v>0</v>
      </c>
      <c r="CS108" s="12">
        <v>0</v>
      </c>
      <c r="CT108" s="37">
        <v>0</v>
      </c>
      <c r="CU108" s="36">
        <v>0</v>
      </c>
      <c r="CV108" s="12">
        <v>0</v>
      </c>
      <c r="CW108" s="37">
        <v>0</v>
      </c>
      <c r="CX108" s="36">
        <v>14</v>
      </c>
      <c r="CY108" s="12">
        <v>237</v>
      </c>
      <c r="CZ108" s="37">
        <f t="shared" si="1168"/>
        <v>16928.571428571428</v>
      </c>
      <c r="DA108" s="36">
        <v>0</v>
      </c>
      <c r="DB108" s="12">
        <v>0</v>
      </c>
      <c r="DC108" s="37">
        <v>0</v>
      </c>
      <c r="DD108" s="36">
        <v>92</v>
      </c>
      <c r="DE108" s="12">
        <v>2774</v>
      </c>
      <c r="DF108" s="37">
        <f t="shared" si="1169"/>
        <v>30152.173913043476</v>
      </c>
      <c r="DG108" s="36">
        <v>0</v>
      </c>
      <c r="DH108" s="12">
        <v>0</v>
      </c>
      <c r="DI108" s="37">
        <v>0</v>
      </c>
      <c r="DJ108" s="36">
        <v>0</v>
      </c>
      <c r="DK108" s="12">
        <v>0</v>
      </c>
      <c r="DL108" s="37">
        <v>0</v>
      </c>
      <c r="DM108" s="36"/>
      <c r="DN108" s="12"/>
      <c r="DO108" s="37"/>
      <c r="DP108" s="36"/>
      <c r="DQ108" s="12"/>
      <c r="DR108" s="37"/>
      <c r="DS108" s="36">
        <v>0</v>
      </c>
      <c r="DT108" s="12">
        <v>0</v>
      </c>
      <c r="DU108" s="37">
        <f t="shared" si="1201"/>
        <v>0</v>
      </c>
      <c r="DV108" s="36">
        <v>1</v>
      </c>
      <c r="DW108" s="12">
        <v>5</v>
      </c>
      <c r="DX108" s="37">
        <f t="shared" ref="DX108" si="1221">DW108/DV108*1000</f>
        <v>5000</v>
      </c>
      <c r="DY108" s="36">
        <v>16</v>
      </c>
      <c r="DZ108" s="12">
        <v>589</v>
      </c>
      <c r="EA108" s="37">
        <f t="shared" si="1195"/>
        <v>36812.5</v>
      </c>
      <c r="EB108" s="36">
        <v>6</v>
      </c>
      <c r="EC108" s="12">
        <v>90</v>
      </c>
      <c r="ED108" s="37">
        <f t="shared" si="1206"/>
        <v>15000</v>
      </c>
      <c r="EE108" s="36">
        <v>0</v>
      </c>
      <c r="EF108" s="12">
        <v>0</v>
      </c>
      <c r="EG108" s="37">
        <v>0</v>
      </c>
      <c r="EH108" s="36">
        <v>0</v>
      </c>
      <c r="EI108" s="12">
        <v>0</v>
      </c>
      <c r="EJ108" s="37">
        <v>0</v>
      </c>
      <c r="EK108" s="36">
        <v>0</v>
      </c>
      <c r="EL108" s="12">
        <v>0</v>
      </c>
      <c r="EM108" s="37">
        <v>0</v>
      </c>
      <c r="EN108" s="36">
        <v>10</v>
      </c>
      <c r="EO108" s="12">
        <v>228</v>
      </c>
      <c r="EP108" s="37">
        <f t="shared" si="1172"/>
        <v>22800</v>
      </c>
      <c r="EQ108" s="36">
        <v>41</v>
      </c>
      <c r="ER108" s="12">
        <v>1431</v>
      </c>
      <c r="ES108" s="37">
        <f t="shared" si="1173"/>
        <v>34902.439024390245</v>
      </c>
      <c r="ET108" s="36">
        <v>0</v>
      </c>
      <c r="EU108" s="12">
        <v>0</v>
      </c>
      <c r="EV108" s="37">
        <v>0</v>
      </c>
      <c r="EW108" s="36">
        <v>0</v>
      </c>
      <c r="EX108" s="12">
        <v>0</v>
      </c>
      <c r="EY108" s="37">
        <v>0</v>
      </c>
      <c r="EZ108" s="36">
        <v>0</v>
      </c>
      <c r="FA108" s="12">
        <v>0</v>
      </c>
      <c r="FB108" s="37">
        <v>0</v>
      </c>
      <c r="FC108" s="36">
        <v>0</v>
      </c>
      <c r="FD108" s="12">
        <v>0</v>
      </c>
      <c r="FE108" s="37">
        <v>0</v>
      </c>
      <c r="FF108" s="36">
        <v>0</v>
      </c>
      <c r="FG108" s="12">
        <v>0</v>
      </c>
      <c r="FH108" s="37">
        <v>0</v>
      </c>
      <c r="FI108" s="36">
        <v>0</v>
      </c>
      <c r="FJ108" s="12">
        <v>0</v>
      </c>
      <c r="FK108" s="37">
        <v>0</v>
      </c>
      <c r="FL108" s="36">
        <v>0</v>
      </c>
      <c r="FM108" s="12">
        <v>0</v>
      </c>
      <c r="FN108" s="37">
        <v>0</v>
      </c>
      <c r="FO108" s="36">
        <v>0</v>
      </c>
      <c r="FP108" s="12">
        <v>0</v>
      </c>
      <c r="FQ108" s="37">
        <v>0</v>
      </c>
      <c r="FR108" s="36">
        <v>0</v>
      </c>
      <c r="FS108" s="12">
        <v>0</v>
      </c>
      <c r="FT108" s="37">
        <v>0</v>
      </c>
      <c r="FU108" s="36">
        <v>0</v>
      </c>
      <c r="FV108" s="12">
        <v>0</v>
      </c>
      <c r="FW108" s="37">
        <v>0</v>
      </c>
      <c r="FX108" s="36">
        <v>0</v>
      </c>
      <c r="FY108" s="12">
        <v>0</v>
      </c>
      <c r="FZ108" s="37">
        <v>0</v>
      </c>
      <c r="GA108" s="36">
        <v>0</v>
      </c>
      <c r="GB108" s="12">
        <v>0</v>
      </c>
      <c r="GC108" s="37">
        <v>0</v>
      </c>
      <c r="GD108" s="36">
        <v>0</v>
      </c>
      <c r="GE108" s="12">
        <v>0</v>
      </c>
      <c r="GF108" s="37">
        <v>0</v>
      </c>
      <c r="GG108" s="36">
        <v>0</v>
      </c>
      <c r="GH108" s="12">
        <v>0</v>
      </c>
      <c r="GI108" s="37">
        <v>0</v>
      </c>
      <c r="GJ108" s="36">
        <v>0</v>
      </c>
      <c r="GK108" s="12">
        <v>0</v>
      </c>
      <c r="GL108" s="37">
        <v>0</v>
      </c>
      <c r="GM108" s="36">
        <v>4</v>
      </c>
      <c r="GN108" s="12">
        <v>41</v>
      </c>
      <c r="GO108" s="37">
        <f t="shared" si="1175"/>
        <v>10250</v>
      </c>
      <c r="GP108" s="36">
        <v>0</v>
      </c>
      <c r="GQ108" s="12">
        <v>0</v>
      </c>
      <c r="GR108" s="37">
        <f t="shared" si="1176"/>
        <v>0</v>
      </c>
      <c r="GS108" s="36">
        <v>0</v>
      </c>
      <c r="GT108" s="12">
        <v>0</v>
      </c>
      <c r="GU108" s="37">
        <f t="shared" si="1177"/>
        <v>0</v>
      </c>
      <c r="GV108" s="36">
        <v>0</v>
      </c>
      <c r="GW108" s="12">
        <v>0</v>
      </c>
      <c r="GX108" s="37">
        <f t="shared" si="1178"/>
        <v>0</v>
      </c>
      <c r="GY108" s="36">
        <v>0</v>
      </c>
      <c r="GZ108" s="12">
        <v>0</v>
      </c>
      <c r="HA108" s="37">
        <v>0</v>
      </c>
      <c r="HB108" s="36">
        <v>0</v>
      </c>
      <c r="HC108" s="12">
        <v>0</v>
      </c>
      <c r="HD108" s="37">
        <v>0</v>
      </c>
      <c r="HE108" s="36">
        <v>0</v>
      </c>
      <c r="HF108" s="12">
        <v>0</v>
      </c>
      <c r="HG108" s="37">
        <v>0</v>
      </c>
      <c r="HH108" s="36">
        <v>0</v>
      </c>
      <c r="HI108" s="12">
        <v>0</v>
      </c>
      <c r="HJ108" s="37">
        <v>0</v>
      </c>
      <c r="HK108" s="36">
        <v>0</v>
      </c>
      <c r="HL108" s="12">
        <v>0</v>
      </c>
      <c r="HM108" s="37">
        <v>0</v>
      </c>
      <c r="HN108" s="36">
        <v>0</v>
      </c>
      <c r="HO108" s="12">
        <v>0</v>
      </c>
      <c r="HP108" s="37">
        <v>0</v>
      </c>
      <c r="HQ108" s="36">
        <v>0</v>
      </c>
      <c r="HR108" s="12">
        <v>0</v>
      </c>
      <c r="HS108" s="37">
        <v>0</v>
      </c>
      <c r="HT108" s="36">
        <v>0</v>
      </c>
      <c r="HU108" s="12">
        <v>0</v>
      </c>
      <c r="HV108" s="37">
        <v>0</v>
      </c>
      <c r="HW108" s="36">
        <v>3</v>
      </c>
      <c r="HX108" s="12">
        <v>127</v>
      </c>
      <c r="HY108" s="37">
        <f t="shared" si="1179"/>
        <v>42333.333333333336</v>
      </c>
      <c r="HZ108" s="36">
        <v>0</v>
      </c>
      <c r="IA108" s="12">
        <v>0</v>
      </c>
      <c r="IB108" s="37">
        <v>0</v>
      </c>
      <c r="IC108" s="36">
        <v>0</v>
      </c>
      <c r="ID108" s="12">
        <v>0</v>
      </c>
      <c r="IE108" s="37">
        <v>0</v>
      </c>
      <c r="IF108" s="36">
        <v>0</v>
      </c>
      <c r="IG108" s="12">
        <v>0</v>
      </c>
      <c r="IH108" s="37">
        <v>0</v>
      </c>
      <c r="II108" s="36">
        <v>0</v>
      </c>
      <c r="IJ108" s="12">
        <v>0</v>
      </c>
      <c r="IK108" s="37">
        <v>0</v>
      </c>
      <c r="IL108" s="36">
        <v>0</v>
      </c>
      <c r="IM108" s="12">
        <v>0</v>
      </c>
      <c r="IN108" s="37">
        <v>0</v>
      </c>
      <c r="IO108" s="36">
        <v>3</v>
      </c>
      <c r="IP108" s="12">
        <v>28</v>
      </c>
      <c r="IQ108" s="37">
        <f t="shared" ref="IQ108" si="1222">IP108/IO108*1000</f>
        <v>9333.3333333333339</v>
      </c>
      <c r="IR108" s="36">
        <v>16</v>
      </c>
      <c r="IS108" s="12">
        <v>708</v>
      </c>
      <c r="IT108" s="37">
        <f t="shared" si="1180"/>
        <v>44250</v>
      </c>
      <c r="IU108" s="36">
        <v>1</v>
      </c>
      <c r="IV108" s="12">
        <v>14</v>
      </c>
      <c r="IW108" s="37">
        <f t="shared" si="1216"/>
        <v>14000</v>
      </c>
      <c r="IX108" s="36">
        <v>0</v>
      </c>
      <c r="IY108" s="12">
        <v>0</v>
      </c>
      <c r="IZ108" s="37">
        <v>0</v>
      </c>
      <c r="JA108" s="36">
        <v>0</v>
      </c>
      <c r="JB108" s="12">
        <v>0</v>
      </c>
      <c r="JC108" s="37">
        <v>0</v>
      </c>
      <c r="JD108" s="36">
        <v>0</v>
      </c>
      <c r="JE108" s="12">
        <v>0</v>
      </c>
      <c r="JF108" s="37">
        <v>0</v>
      </c>
      <c r="JG108" s="36">
        <v>6</v>
      </c>
      <c r="JH108" s="12">
        <v>283</v>
      </c>
      <c r="JI108" s="37">
        <f t="shared" si="1182"/>
        <v>47166.666666666664</v>
      </c>
      <c r="JJ108" s="36">
        <v>0</v>
      </c>
      <c r="JK108" s="12">
        <v>0</v>
      </c>
      <c r="JL108" s="37">
        <v>0</v>
      </c>
      <c r="JM108" s="36">
        <v>0</v>
      </c>
      <c r="JN108" s="12">
        <v>0</v>
      </c>
      <c r="JO108" s="37">
        <v>0</v>
      </c>
      <c r="JP108" s="36">
        <v>0</v>
      </c>
      <c r="JQ108" s="12">
        <v>0</v>
      </c>
      <c r="JR108" s="37">
        <v>0</v>
      </c>
      <c r="JS108" s="36">
        <v>0</v>
      </c>
      <c r="JT108" s="12">
        <v>0</v>
      </c>
      <c r="JU108" s="37">
        <v>0</v>
      </c>
      <c r="JV108" s="36">
        <v>0</v>
      </c>
      <c r="JW108" s="12">
        <v>0</v>
      </c>
      <c r="JX108" s="37">
        <v>0</v>
      </c>
      <c r="JY108" s="36">
        <v>0</v>
      </c>
      <c r="JZ108" s="12">
        <v>0</v>
      </c>
      <c r="KA108" s="37">
        <v>0</v>
      </c>
      <c r="KB108" s="36">
        <v>0</v>
      </c>
      <c r="KC108" s="12">
        <v>0</v>
      </c>
      <c r="KD108" s="37">
        <v>0</v>
      </c>
      <c r="KE108" s="36"/>
      <c r="KF108" s="12"/>
      <c r="KG108" s="37"/>
      <c r="KH108" s="36">
        <v>5</v>
      </c>
      <c r="KI108" s="12">
        <v>25</v>
      </c>
      <c r="KJ108" s="37">
        <f t="shared" si="1184"/>
        <v>5000</v>
      </c>
      <c r="KK108" s="36">
        <v>0</v>
      </c>
      <c r="KL108" s="12">
        <v>0</v>
      </c>
      <c r="KM108" s="37">
        <f t="shared" si="1185"/>
        <v>0</v>
      </c>
      <c r="KN108" s="36">
        <v>14</v>
      </c>
      <c r="KO108" s="12">
        <v>673</v>
      </c>
      <c r="KP108" s="37">
        <f t="shared" si="1186"/>
        <v>48071.428571428572</v>
      </c>
      <c r="KQ108" s="36"/>
      <c r="KR108" s="12"/>
      <c r="KS108" s="37"/>
      <c r="KT108" s="36">
        <v>0</v>
      </c>
      <c r="KU108" s="12">
        <v>0</v>
      </c>
      <c r="KV108" s="37">
        <v>0</v>
      </c>
      <c r="KW108" s="36">
        <v>4</v>
      </c>
      <c r="KX108" s="12">
        <v>26</v>
      </c>
      <c r="KY108" s="37">
        <f t="shared" si="1187"/>
        <v>6500</v>
      </c>
      <c r="KZ108" s="36">
        <v>0</v>
      </c>
      <c r="LA108" s="12">
        <v>0</v>
      </c>
      <c r="LB108" s="37">
        <v>0</v>
      </c>
      <c r="LC108" s="36">
        <v>0</v>
      </c>
      <c r="LD108" s="12">
        <v>0</v>
      </c>
      <c r="LE108" s="37">
        <v>0</v>
      </c>
      <c r="LF108" s="36">
        <v>63</v>
      </c>
      <c r="LG108" s="12">
        <v>767</v>
      </c>
      <c r="LH108" s="37">
        <f t="shared" ref="LH108" si="1223">LG108/LF108*1000</f>
        <v>12174.603174603173</v>
      </c>
      <c r="LI108" s="36">
        <v>72</v>
      </c>
      <c r="LJ108" s="12">
        <v>2563</v>
      </c>
      <c r="LK108" s="37">
        <f t="shared" si="1189"/>
        <v>35597.222222222219</v>
      </c>
      <c r="LL108" s="36">
        <v>95</v>
      </c>
      <c r="LM108" s="12">
        <v>2075</v>
      </c>
      <c r="LN108" s="37">
        <f t="shared" si="1190"/>
        <v>21842.105263157893</v>
      </c>
      <c r="LO108" s="36">
        <v>0</v>
      </c>
      <c r="LP108" s="12">
        <v>0</v>
      </c>
      <c r="LQ108" s="37">
        <v>0</v>
      </c>
      <c r="LR108" s="36">
        <v>147</v>
      </c>
      <c r="LS108" s="12">
        <v>2974</v>
      </c>
      <c r="LT108" s="37">
        <f t="shared" si="1191"/>
        <v>20231.292517006805</v>
      </c>
      <c r="LU108" s="36">
        <v>0</v>
      </c>
      <c r="LV108" s="12">
        <v>0</v>
      </c>
      <c r="LW108" s="37">
        <v>0</v>
      </c>
      <c r="LX108" s="36">
        <v>0</v>
      </c>
      <c r="LY108" s="12">
        <v>0</v>
      </c>
      <c r="LZ108" s="37">
        <v>0</v>
      </c>
      <c r="MA108" s="6" t="e">
        <f>L108+O108+R108+AA108+AG108+AP108+AS108+BB108+BH108+BK108+CC108+CF108+CI108+CX108+DJ108+DV108+DY108+EB108+EE108+EH108+EK108+EN108+EQ108+EW108+EZ108+FF108+FU108+GM108+HB108+HQ108+HW108+HZ108+IC108+II108+IL108+IO108+IR108+IU108+IX108+JD108+JG108+JM108+JP108+JV108+JY108+KH108+KN108+KT108+KW108+LF108+LI108+LL108+LR108+LU108+CO108+FC108+AM108+ET108+FO108+FR108+LO108+HT108+HN108+CU108+LC108+KZ108+KB108+JS108+JJ108+IF108+HK108+HH108+HE108+FX108+DG108+DD108+CR108+BZ108+BT108+BN108+BE108+AY108+AJ108+AD108+X108+JA108+GJ108+GG108+CL108+LX108+DA108+GA108+FI108+BW108+GY108+DS108+GD108+FL108+#REF!+GS108</f>
        <v>#REF!</v>
      </c>
      <c r="MB108" s="63" t="e">
        <f>M108+P108+S108+AB108+AH108+AQ108+AT108+BC108+BI108+BL108+CD108+CG108+CJ108+CY108+DK108+DW108+DZ108+EC108+EF108+EI108+EL108+EO108+ER108+EX108+FA108+FG108+FV108+GN108+HC108+HR108+HX108+IA108+ID108+IJ108+IM108+IP108+IS108+IV108+IY108+JE108+JH108+JN108+JQ108+JW108+JZ108+KI108+KO108+KU108+KX108+LG108+LJ108+LM108+LS108+LV108+CP108+FD108+AN108+EU108+FP108+FS108+LP108+HU108+HO108+CV108+LD108+LA108+KC108+JT108+JK108+IG108+HL108+HI108+HF108+FY108+DH108+DE108+CS108+CA108+BU108+BO108+BF108+AZ108+AK108+AE108+Y108+JB108+GK108+GH108+CM108+LY108+DB108+GB108+FJ108+BX108+GZ108+DT108+GE108+FM108+#REF!+GT108</f>
        <v>#REF!</v>
      </c>
      <c r="MC108" s="3"/>
      <c r="MD108" s="4"/>
      <c r="ME108" s="3"/>
      <c r="MF108" s="3"/>
      <c r="MG108" s="3"/>
      <c r="MH108" s="4"/>
      <c r="MI108" s="3"/>
      <c r="MJ108" s="3"/>
      <c r="MK108" s="3"/>
      <c r="ML108" s="4"/>
      <c r="MM108" s="3"/>
      <c r="MN108" s="3"/>
      <c r="MO108" s="1"/>
    </row>
    <row r="109" spans="1:428" ht="15" thickBot="1" x14ac:dyDescent="0.35">
      <c r="A109" s="54"/>
      <c r="B109" s="55" t="s">
        <v>17</v>
      </c>
      <c r="C109" s="38"/>
      <c r="D109" s="24"/>
      <c r="E109" s="39"/>
      <c r="F109" s="38">
        <f t="shared" ref="F109:G109" si="1224">SUM(F97:F108)</f>
        <v>0</v>
      </c>
      <c r="G109" s="24">
        <f t="shared" si="1224"/>
        <v>0</v>
      </c>
      <c r="H109" s="39"/>
      <c r="I109" s="38"/>
      <c r="J109" s="24"/>
      <c r="K109" s="39"/>
      <c r="L109" s="38">
        <f>SUM(L97:L108)</f>
        <v>2</v>
      </c>
      <c r="M109" s="24">
        <f t="shared" ref="M109" si="1225">SUM(M97:M108)</f>
        <v>6</v>
      </c>
      <c r="N109" s="39"/>
      <c r="O109" s="38">
        <f>SUM(O97:O108)</f>
        <v>252</v>
      </c>
      <c r="P109" s="24">
        <f t="shared" ref="P109" si="1226">SUM(P97:P108)</f>
        <v>9284</v>
      </c>
      <c r="Q109" s="39"/>
      <c r="R109" s="38">
        <f>SUM(R97:R108)</f>
        <v>184</v>
      </c>
      <c r="S109" s="24">
        <f t="shared" ref="S109" si="1227">SUM(S97:S108)</f>
        <v>4318</v>
      </c>
      <c r="T109" s="39"/>
      <c r="U109" s="38">
        <f t="shared" ref="U109:V109" si="1228">SUM(U97:U108)</f>
        <v>0</v>
      </c>
      <c r="V109" s="24">
        <f t="shared" si="1228"/>
        <v>0</v>
      </c>
      <c r="W109" s="39"/>
      <c r="X109" s="38">
        <f>SUM(X97:X108)</f>
        <v>0</v>
      </c>
      <c r="Y109" s="24">
        <f t="shared" ref="Y109" si="1229">SUM(Y97:Y108)</f>
        <v>0</v>
      </c>
      <c r="Z109" s="39"/>
      <c r="AA109" s="38">
        <f>SUM(AA97:AA108)</f>
        <v>8</v>
      </c>
      <c r="AB109" s="24">
        <f t="shared" ref="AB109" si="1230">SUM(AB97:AB108)</f>
        <v>48</v>
      </c>
      <c r="AC109" s="39"/>
      <c r="AD109" s="38">
        <f t="shared" ref="AD109:AE109" si="1231">SUM(AD97:AD108)</f>
        <v>0</v>
      </c>
      <c r="AE109" s="24">
        <f t="shared" si="1231"/>
        <v>0</v>
      </c>
      <c r="AF109" s="39"/>
      <c r="AG109" s="38">
        <f t="shared" ref="AG109:AH109" si="1232">SUM(AG97:AG108)</f>
        <v>1800</v>
      </c>
      <c r="AH109" s="24">
        <f t="shared" si="1232"/>
        <v>63938</v>
      </c>
      <c r="AI109" s="39"/>
      <c r="AJ109" s="38">
        <f>SUM(AJ97:AJ108)</f>
        <v>0</v>
      </c>
      <c r="AK109" s="24">
        <f t="shared" ref="AK109" si="1233">SUM(AK97:AK108)</f>
        <v>0</v>
      </c>
      <c r="AL109" s="39"/>
      <c r="AM109" s="38">
        <f>SUM(AM97:AM108)</f>
        <v>0</v>
      </c>
      <c r="AN109" s="24">
        <f t="shared" ref="AN109" si="1234">SUM(AN97:AN108)</f>
        <v>0</v>
      </c>
      <c r="AO109" s="39"/>
      <c r="AP109" s="38">
        <f>SUM(AP97:AP108)</f>
        <v>15</v>
      </c>
      <c r="AQ109" s="24">
        <f t="shared" ref="AQ109" si="1235">SUM(AQ97:AQ108)</f>
        <v>197</v>
      </c>
      <c r="AR109" s="39"/>
      <c r="AS109" s="38">
        <f>SUM(AS97:AS108)</f>
        <v>0</v>
      </c>
      <c r="AT109" s="24">
        <f t="shared" ref="AT109" si="1236">SUM(AT97:AT108)</f>
        <v>0</v>
      </c>
      <c r="AU109" s="39"/>
      <c r="AV109" s="38">
        <f t="shared" ref="AV109:AW109" si="1237">SUM(AV97:AV108)</f>
        <v>0</v>
      </c>
      <c r="AW109" s="24">
        <f t="shared" si="1237"/>
        <v>0</v>
      </c>
      <c r="AX109" s="39"/>
      <c r="AY109" s="38">
        <f>SUM(AY97:AY108)</f>
        <v>0</v>
      </c>
      <c r="AZ109" s="24">
        <f t="shared" ref="AZ109" si="1238">SUM(AZ97:AZ108)</f>
        <v>0</v>
      </c>
      <c r="BA109" s="39"/>
      <c r="BB109" s="38">
        <f>SUM(BB97:BB108)</f>
        <v>0</v>
      </c>
      <c r="BC109" s="24">
        <f t="shared" ref="BC109" si="1239">SUM(BC97:BC108)</f>
        <v>0</v>
      </c>
      <c r="BD109" s="39"/>
      <c r="BE109" s="38">
        <f t="shared" ref="BE109:BF109" si="1240">SUM(BE97:BE108)</f>
        <v>0</v>
      </c>
      <c r="BF109" s="24">
        <f t="shared" si="1240"/>
        <v>0</v>
      </c>
      <c r="BG109" s="39"/>
      <c r="BH109" s="38">
        <f t="shared" ref="BH109:BI109" si="1241">SUM(BH97:BH108)</f>
        <v>0</v>
      </c>
      <c r="BI109" s="24">
        <f t="shared" si="1241"/>
        <v>0</v>
      </c>
      <c r="BJ109" s="39"/>
      <c r="BK109" s="38">
        <f t="shared" ref="BK109:BL109" si="1242">SUM(BK97:BK108)</f>
        <v>640</v>
      </c>
      <c r="BL109" s="24">
        <f t="shared" si="1242"/>
        <v>8953</v>
      </c>
      <c r="BM109" s="39"/>
      <c r="BN109" s="38">
        <f>SUM(BN97:BN108)</f>
        <v>0</v>
      </c>
      <c r="BO109" s="24">
        <f t="shared" ref="BO109" si="1243">SUM(BO97:BO108)</f>
        <v>0</v>
      </c>
      <c r="BP109" s="39"/>
      <c r="BQ109" s="38">
        <f t="shared" ref="BQ109:BR109" si="1244">SUM(BQ97:BQ108)</f>
        <v>0</v>
      </c>
      <c r="BR109" s="24">
        <f t="shared" si="1244"/>
        <v>0</v>
      </c>
      <c r="BS109" s="39"/>
      <c r="BT109" s="38">
        <f>SUM(BT97:BT108)</f>
        <v>0</v>
      </c>
      <c r="BU109" s="24">
        <f t="shared" ref="BU109" si="1245">SUM(BU97:BU108)</f>
        <v>0</v>
      </c>
      <c r="BV109" s="39"/>
      <c r="BW109" s="38">
        <f>SUM(BW97:BW108)</f>
        <v>0</v>
      </c>
      <c r="BX109" s="24">
        <f t="shared" ref="BX109" si="1246">SUM(BX97:BX108)</f>
        <v>0</v>
      </c>
      <c r="BY109" s="39"/>
      <c r="BZ109" s="38">
        <f>SUM(BZ97:BZ108)</f>
        <v>0</v>
      </c>
      <c r="CA109" s="24">
        <f t="shared" ref="CA109" si="1247">SUM(CA97:CA108)</f>
        <v>0</v>
      </c>
      <c r="CB109" s="39"/>
      <c r="CC109" s="38">
        <f>SUM(CC97:CC108)</f>
        <v>1</v>
      </c>
      <c r="CD109" s="24">
        <f t="shared" ref="CD109" si="1248">SUM(CD97:CD108)</f>
        <v>24</v>
      </c>
      <c r="CE109" s="39"/>
      <c r="CF109" s="38">
        <f>SUM(CF97:CF108)</f>
        <v>56</v>
      </c>
      <c r="CG109" s="24">
        <f t="shared" ref="CG109" si="1249">SUM(CG97:CG108)</f>
        <v>1717</v>
      </c>
      <c r="CH109" s="39"/>
      <c r="CI109" s="38">
        <f>SUM(CI97:CI108)</f>
        <v>4</v>
      </c>
      <c r="CJ109" s="24">
        <f t="shared" ref="CJ109" si="1250">SUM(CJ97:CJ108)</f>
        <v>8</v>
      </c>
      <c r="CK109" s="39"/>
      <c r="CL109" s="38">
        <f>SUM(CL97:CL108)</f>
        <v>0</v>
      </c>
      <c r="CM109" s="24">
        <f t="shared" ref="CM109" si="1251">SUM(CM97:CM108)</f>
        <v>0</v>
      </c>
      <c r="CN109" s="39"/>
      <c r="CO109" s="38">
        <f t="shared" ref="CO109:CP109" si="1252">SUM(CO97:CO108)</f>
        <v>0</v>
      </c>
      <c r="CP109" s="24">
        <f t="shared" si="1252"/>
        <v>0</v>
      </c>
      <c r="CQ109" s="39"/>
      <c r="CR109" s="38">
        <f>SUM(CR97:CR108)</f>
        <v>0</v>
      </c>
      <c r="CS109" s="24">
        <f t="shared" ref="CS109" si="1253">SUM(CS97:CS108)</f>
        <v>0</v>
      </c>
      <c r="CT109" s="39"/>
      <c r="CU109" s="38">
        <f>SUM(CU97:CU108)</f>
        <v>0</v>
      </c>
      <c r="CV109" s="24">
        <f t="shared" ref="CV109" si="1254">SUM(CV97:CV108)</f>
        <v>0</v>
      </c>
      <c r="CW109" s="39"/>
      <c r="CX109" s="38">
        <f t="shared" ref="CX109:CY109" si="1255">SUM(CX97:CX108)</f>
        <v>206</v>
      </c>
      <c r="CY109" s="24">
        <f t="shared" si="1255"/>
        <v>3916</v>
      </c>
      <c r="CZ109" s="39"/>
      <c r="DA109" s="38">
        <f>SUM(DA97:DA108)</f>
        <v>0</v>
      </c>
      <c r="DB109" s="24">
        <f t="shared" ref="DB109" si="1256">SUM(DB97:DB108)</f>
        <v>0</v>
      </c>
      <c r="DC109" s="39"/>
      <c r="DD109" s="38">
        <f t="shared" ref="DD109:DE109" si="1257">SUM(DD97:DD108)</f>
        <v>829</v>
      </c>
      <c r="DE109" s="24">
        <f t="shared" si="1257"/>
        <v>20615</v>
      </c>
      <c r="DF109" s="39"/>
      <c r="DG109" s="38">
        <f t="shared" ref="DG109:DH109" si="1258">SUM(DG97:DG108)</f>
        <v>0</v>
      </c>
      <c r="DH109" s="24">
        <f t="shared" si="1258"/>
        <v>0</v>
      </c>
      <c r="DI109" s="39"/>
      <c r="DJ109" s="38">
        <f>SUM(DJ97:DJ108)</f>
        <v>3</v>
      </c>
      <c r="DK109" s="24">
        <f t="shared" ref="DK109" si="1259">SUM(DK97:DK108)</f>
        <v>69</v>
      </c>
      <c r="DL109" s="39"/>
      <c r="DM109" s="38"/>
      <c r="DN109" s="24"/>
      <c r="DO109" s="39"/>
      <c r="DP109" s="38"/>
      <c r="DQ109" s="24"/>
      <c r="DR109" s="39"/>
      <c r="DS109" s="38">
        <f>SUM(DS97:DS108)</f>
        <v>0</v>
      </c>
      <c r="DT109" s="24">
        <f t="shared" ref="DT109" si="1260">SUM(DT97:DT108)</f>
        <v>0</v>
      </c>
      <c r="DU109" s="39"/>
      <c r="DV109" s="38">
        <f t="shared" ref="DV109:DW109" si="1261">SUM(DV97:DV108)</f>
        <v>17</v>
      </c>
      <c r="DW109" s="24">
        <f t="shared" si="1261"/>
        <v>78</v>
      </c>
      <c r="DX109" s="39"/>
      <c r="DY109" s="38">
        <f>SUM(DY97:DY108)</f>
        <v>236</v>
      </c>
      <c r="DZ109" s="24">
        <f t="shared" ref="DZ109" si="1262">SUM(DZ97:DZ108)</f>
        <v>7542</v>
      </c>
      <c r="EA109" s="39"/>
      <c r="EB109" s="38">
        <f>SUM(EB97:EB108)</f>
        <v>39</v>
      </c>
      <c r="EC109" s="24">
        <f t="shared" ref="EC109" si="1263">SUM(EC97:EC108)</f>
        <v>697</v>
      </c>
      <c r="ED109" s="39"/>
      <c r="EE109" s="38">
        <f>SUM(EE97:EE108)</f>
        <v>0</v>
      </c>
      <c r="EF109" s="24">
        <f t="shared" ref="EF109" si="1264">SUM(EF97:EF108)</f>
        <v>0</v>
      </c>
      <c r="EG109" s="39"/>
      <c r="EH109" s="38">
        <f>SUM(EH97:EH108)</f>
        <v>0</v>
      </c>
      <c r="EI109" s="24">
        <f t="shared" ref="EI109" si="1265">SUM(EI97:EI108)</f>
        <v>0</v>
      </c>
      <c r="EJ109" s="39"/>
      <c r="EK109" s="38">
        <f>SUM(EK97:EK108)</f>
        <v>0</v>
      </c>
      <c r="EL109" s="24">
        <f t="shared" ref="EL109" si="1266">SUM(EL97:EL108)</f>
        <v>0</v>
      </c>
      <c r="EM109" s="39"/>
      <c r="EN109" s="38">
        <f t="shared" ref="EN109:EO109" si="1267">SUM(EN97:EN108)</f>
        <v>565</v>
      </c>
      <c r="EO109" s="24">
        <f t="shared" si="1267"/>
        <v>11818</v>
      </c>
      <c r="EP109" s="39"/>
      <c r="EQ109" s="38">
        <f>SUM(EQ97:EQ108)</f>
        <v>718</v>
      </c>
      <c r="ER109" s="24">
        <f t="shared" ref="ER109" si="1268">SUM(ER97:ER108)</f>
        <v>24763</v>
      </c>
      <c r="ES109" s="39"/>
      <c r="ET109" s="38">
        <f t="shared" ref="ET109:EU109" si="1269">SUM(ET97:ET108)</f>
        <v>0</v>
      </c>
      <c r="EU109" s="24">
        <f t="shared" si="1269"/>
        <v>0</v>
      </c>
      <c r="EV109" s="39"/>
      <c r="EW109" s="38">
        <f t="shared" ref="EW109:EX109" si="1270">SUM(EW97:EW108)</f>
        <v>0</v>
      </c>
      <c r="EX109" s="24">
        <f t="shared" si="1270"/>
        <v>0</v>
      </c>
      <c r="EY109" s="39"/>
      <c r="EZ109" s="38">
        <f>SUM(EZ97:EZ108)</f>
        <v>15</v>
      </c>
      <c r="FA109" s="24">
        <f t="shared" ref="FA109" si="1271">SUM(FA97:FA108)</f>
        <v>110</v>
      </c>
      <c r="FB109" s="39"/>
      <c r="FC109" s="38">
        <f>SUM(FC97:FC108)</f>
        <v>0</v>
      </c>
      <c r="FD109" s="24">
        <f t="shared" ref="FD109" si="1272">SUM(FD97:FD108)</f>
        <v>0</v>
      </c>
      <c r="FE109" s="39"/>
      <c r="FF109" s="38">
        <f t="shared" ref="FF109:FG109" si="1273">SUM(FF97:FF108)</f>
        <v>16</v>
      </c>
      <c r="FG109" s="24">
        <f t="shared" si="1273"/>
        <v>199</v>
      </c>
      <c r="FH109" s="39"/>
      <c r="FI109" s="38">
        <f>SUM(FI97:FI108)</f>
        <v>0</v>
      </c>
      <c r="FJ109" s="24">
        <f t="shared" ref="FJ109" si="1274">SUM(FJ97:FJ108)</f>
        <v>0</v>
      </c>
      <c r="FK109" s="39"/>
      <c r="FL109" s="38">
        <f>SUM(FL97:FL108)</f>
        <v>0</v>
      </c>
      <c r="FM109" s="24">
        <f t="shared" ref="FM109" si="1275">SUM(FM97:FM108)</f>
        <v>0</v>
      </c>
      <c r="FN109" s="39"/>
      <c r="FO109" s="38">
        <f>SUM(FO97:FO108)</f>
        <v>0</v>
      </c>
      <c r="FP109" s="24">
        <f t="shared" ref="FP109" si="1276">SUM(FP97:FP108)</f>
        <v>0</v>
      </c>
      <c r="FQ109" s="39"/>
      <c r="FR109" s="38">
        <f>SUM(FR97:FR108)</f>
        <v>0</v>
      </c>
      <c r="FS109" s="24">
        <f t="shared" ref="FS109" si="1277">SUM(FS97:FS108)</f>
        <v>0</v>
      </c>
      <c r="FT109" s="39"/>
      <c r="FU109" s="38">
        <f>SUM(FU97:FU108)</f>
        <v>0</v>
      </c>
      <c r="FV109" s="24">
        <f t="shared" ref="FV109" si="1278">SUM(FV97:FV108)</f>
        <v>0</v>
      </c>
      <c r="FW109" s="39"/>
      <c r="FX109" s="38">
        <f>SUM(FX97:FX108)</f>
        <v>0</v>
      </c>
      <c r="FY109" s="24">
        <f t="shared" ref="FY109" si="1279">SUM(FY97:FY108)</f>
        <v>0</v>
      </c>
      <c r="FZ109" s="39"/>
      <c r="GA109" s="38">
        <f>SUM(GA97:GA108)</f>
        <v>0</v>
      </c>
      <c r="GB109" s="24">
        <f t="shared" ref="GB109" si="1280">SUM(GB97:GB108)</f>
        <v>0</v>
      </c>
      <c r="GC109" s="39"/>
      <c r="GD109" s="38">
        <f>SUM(GD97:GD108)</f>
        <v>0</v>
      </c>
      <c r="GE109" s="24">
        <f t="shared" ref="GE109" si="1281">SUM(GE97:GE108)</f>
        <v>0</v>
      </c>
      <c r="GF109" s="39"/>
      <c r="GG109" s="38">
        <f>SUM(GG97:GG108)</f>
        <v>0</v>
      </c>
      <c r="GH109" s="24">
        <f t="shared" ref="GH109" si="1282">SUM(GH97:GH108)</f>
        <v>0</v>
      </c>
      <c r="GI109" s="39"/>
      <c r="GJ109" s="38">
        <f>SUM(GJ97:GJ108)</f>
        <v>0</v>
      </c>
      <c r="GK109" s="24">
        <f t="shared" ref="GK109" si="1283">SUM(GK97:GK108)</f>
        <v>0</v>
      </c>
      <c r="GL109" s="39"/>
      <c r="GM109" s="38">
        <f>SUM(GM97:GM108)</f>
        <v>96</v>
      </c>
      <c r="GN109" s="24">
        <f t="shared" ref="GN109" si="1284">SUM(GN97:GN108)</f>
        <v>1322</v>
      </c>
      <c r="GO109" s="39"/>
      <c r="GP109" s="38">
        <f t="shared" ref="GP109:GQ109" si="1285">SUM(GP97:GP108)</f>
        <v>0</v>
      </c>
      <c r="GQ109" s="24">
        <f t="shared" si="1285"/>
        <v>0</v>
      </c>
      <c r="GR109" s="39"/>
      <c r="GS109" s="38">
        <f t="shared" ref="GS109:GT109" si="1286">SUM(GS97:GS108)</f>
        <v>0</v>
      </c>
      <c r="GT109" s="24">
        <f t="shared" si="1286"/>
        <v>0</v>
      </c>
      <c r="GU109" s="39"/>
      <c r="GV109" s="38">
        <f t="shared" ref="GV109:GW109" si="1287">SUM(GV97:GV108)</f>
        <v>0</v>
      </c>
      <c r="GW109" s="24">
        <f t="shared" si="1287"/>
        <v>0</v>
      </c>
      <c r="GX109" s="39"/>
      <c r="GY109" s="38">
        <f>SUM(GY97:GY108)</f>
        <v>0</v>
      </c>
      <c r="GZ109" s="24">
        <f t="shared" ref="GZ109" si="1288">SUM(GZ97:GZ108)</f>
        <v>0</v>
      </c>
      <c r="HA109" s="39"/>
      <c r="HB109" s="38">
        <f>SUM(HB97:HB108)</f>
        <v>0</v>
      </c>
      <c r="HC109" s="24">
        <f t="shared" ref="HC109" si="1289">SUM(HC97:HC108)</f>
        <v>0</v>
      </c>
      <c r="HD109" s="39"/>
      <c r="HE109" s="38">
        <f>SUM(HE97:HE108)</f>
        <v>0</v>
      </c>
      <c r="HF109" s="24">
        <f t="shared" ref="HF109" si="1290">SUM(HF97:HF108)</f>
        <v>0</v>
      </c>
      <c r="HG109" s="39"/>
      <c r="HH109" s="38">
        <f>SUM(HH97:HH108)</f>
        <v>0</v>
      </c>
      <c r="HI109" s="24">
        <f t="shared" ref="HI109" si="1291">SUM(HI97:HI108)</f>
        <v>0</v>
      </c>
      <c r="HJ109" s="39"/>
      <c r="HK109" s="38">
        <f>SUM(HK97:HK108)</f>
        <v>0</v>
      </c>
      <c r="HL109" s="24">
        <f t="shared" ref="HL109" si="1292">SUM(HL97:HL108)</f>
        <v>0</v>
      </c>
      <c r="HM109" s="39"/>
      <c r="HN109" s="38">
        <f>SUM(HN97:HN108)</f>
        <v>0</v>
      </c>
      <c r="HO109" s="24">
        <f t="shared" ref="HO109" si="1293">SUM(HO97:HO108)</f>
        <v>0</v>
      </c>
      <c r="HP109" s="39"/>
      <c r="HQ109" s="38">
        <f>SUM(HQ97:HQ108)</f>
        <v>0</v>
      </c>
      <c r="HR109" s="24">
        <f t="shared" ref="HR109" si="1294">SUM(HR97:HR108)</f>
        <v>0</v>
      </c>
      <c r="HS109" s="39"/>
      <c r="HT109" s="38">
        <f>SUM(HT97:HT108)</f>
        <v>0</v>
      </c>
      <c r="HU109" s="24">
        <f t="shared" ref="HU109" si="1295">SUM(HU97:HU108)</f>
        <v>0</v>
      </c>
      <c r="HV109" s="39"/>
      <c r="HW109" s="38">
        <f t="shared" ref="HW109:HX109" si="1296">SUM(HW97:HW108)</f>
        <v>35</v>
      </c>
      <c r="HX109" s="24">
        <f t="shared" si="1296"/>
        <v>1367</v>
      </c>
      <c r="HY109" s="39"/>
      <c r="HZ109" s="38">
        <f t="shared" ref="HZ109:IA109" si="1297">SUM(HZ97:HZ108)</f>
        <v>0</v>
      </c>
      <c r="IA109" s="24">
        <f t="shared" si="1297"/>
        <v>0</v>
      </c>
      <c r="IB109" s="39"/>
      <c r="IC109" s="38">
        <f t="shared" ref="IC109:ID109" si="1298">SUM(IC97:IC108)</f>
        <v>1</v>
      </c>
      <c r="ID109" s="24">
        <f t="shared" si="1298"/>
        <v>0</v>
      </c>
      <c r="IE109" s="39"/>
      <c r="IF109" s="38">
        <f>SUM(IF97:IF108)</f>
        <v>0</v>
      </c>
      <c r="IG109" s="24">
        <f t="shared" ref="IG109" si="1299">SUM(IG97:IG108)</f>
        <v>0</v>
      </c>
      <c r="IH109" s="39"/>
      <c r="II109" s="38">
        <f t="shared" ref="II109:IJ109" si="1300">SUM(II97:II108)</f>
        <v>6</v>
      </c>
      <c r="IJ109" s="24">
        <f t="shared" si="1300"/>
        <v>55</v>
      </c>
      <c r="IK109" s="39"/>
      <c r="IL109" s="38">
        <f t="shared" ref="IL109:IM109" si="1301">SUM(IL97:IL108)</f>
        <v>36</v>
      </c>
      <c r="IM109" s="24">
        <f t="shared" si="1301"/>
        <v>323</v>
      </c>
      <c r="IN109" s="39"/>
      <c r="IO109" s="38">
        <f t="shared" ref="IO109:IP109" si="1302">SUM(IO97:IO108)</f>
        <v>4</v>
      </c>
      <c r="IP109" s="24">
        <f t="shared" si="1302"/>
        <v>32</v>
      </c>
      <c r="IQ109" s="39"/>
      <c r="IR109" s="38">
        <f t="shared" ref="IR109:IS109" si="1303">SUM(IR97:IR108)</f>
        <v>230</v>
      </c>
      <c r="IS109" s="24">
        <f t="shared" si="1303"/>
        <v>9156</v>
      </c>
      <c r="IT109" s="39"/>
      <c r="IU109" s="38">
        <f t="shared" ref="IU109:IV109" si="1304">SUM(IU97:IU108)</f>
        <v>35</v>
      </c>
      <c r="IV109" s="24">
        <f t="shared" si="1304"/>
        <v>1126</v>
      </c>
      <c r="IW109" s="39"/>
      <c r="IX109" s="38">
        <f t="shared" ref="IX109:IY109" si="1305">SUM(IX97:IX108)</f>
        <v>1</v>
      </c>
      <c r="IY109" s="24">
        <f t="shared" si="1305"/>
        <v>22</v>
      </c>
      <c r="IZ109" s="39"/>
      <c r="JA109" s="38">
        <f t="shared" ref="JA109:JB109" si="1306">SUM(JA97:JA108)</f>
        <v>0</v>
      </c>
      <c r="JB109" s="24">
        <f t="shared" si="1306"/>
        <v>0</v>
      </c>
      <c r="JC109" s="39"/>
      <c r="JD109" s="38">
        <f t="shared" ref="JD109:JE109" si="1307">SUM(JD97:JD108)</f>
        <v>3</v>
      </c>
      <c r="JE109" s="24">
        <f t="shared" si="1307"/>
        <v>28</v>
      </c>
      <c r="JF109" s="39"/>
      <c r="JG109" s="38">
        <f t="shared" ref="JG109:JH109" si="1308">SUM(JG97:JG108)</f>
        <v>53</v>
      </c>
      <c r="JH109" s="24">
        <f t="shared" si="1308"/>
        <v>970</v>
      </c>
      <c r="JI109" s="39"/>
      <c r="JJ109" s="38">
        <f t="shared" ref="JJ109:JK109" si="1309">SUM(JJ97:JJ108)</f>
        <v>0</v>
      </c>
      <c r="JK109" s="24">
        <f t="shared" si="1309"/>
        <v>0</v>
      </c>
      <c r="JL109" s="39"/>
      <c r="JM109" s="38">
        <f t="shared" ref="JM109:JN109" si="1310">SUM(JM97:JM108)</f>
        <v>0</v>
      </c>
      <c r="JN109" s="24">
        <f t="shared" si="1310"/>
        <v>0</v>
      </c>
      <c r="JO109" s="39"/>
      <c r="JP109" s="38">
        <f t="shared" ref="JP109:JQ109" si="1311">SUM(JP97:JP108)</f>
        <v>20</v>
      </c>
      <c r="JQ109" s="24">
        <f t="shared" si="1311"/>
        <v>769</v>
      </c>
      <c r="JR109" s="39"/>
      <c r="JS109" s="38">
        <f t="shared" ref="JS109:JT109" si="1312">SUM(JS97:JS108)</f>
        <v>0</v>
      </c>
      <c r="JT109" s="24">
        <f t="shared" si="1312"/>
        <v>0</v>
      </c>
      <c r="JU109" s="39"/>
      <c r="JV109" s="38">
        <f t="shared" ref="JV109:JW109" si="1313">SUM(JV97:JV108)</f>
        <v>0</v>
      </c>
      <c r="JW109" s="24">
        <f t="shared" si="1313"/>
        <v>0</v>
      </c>
      <c r="JX109" s="39"/>
      <c r="JY109" s="38">
        <f t="shared" ref="JY109:JZ109" si="1314">SUM(JY97:JY108)</f>
        <v>0</v>
      </c>
      <c r="JZ109" s="24">
        <f t="shared" si="1314"/>
        <v>0</v>
      </c>
      <c r="KA109" s="39"/>
      <c r="KB109" s="38">
        <f t="shared" ref="KB109:KC109" si="1315">SUM(KB97:KB108)</f>
        <v>0</v>
      </c>
      <c r="KC109" s="24">
        <f t="shared" si="1315"/>
        <v>0</v>
      </c>
      <c r="KD109" s="39"/>
      <c r="KE109" s="38"/>
      <c r="KF109" s="24"/>
      <c r="KG109" s="39"/>
      <c r="KH109" s="38">
        <f t="shared" ref="KH109:KI109" si="1316">SUM(KH97:KH108)</f>
        <v>67</v>
      </c>
      <c r="KI109" s="24">
        <f t="shared" si="1316"/>
        <v>204</v>
      </c>
      <c r="KJ109" s="39"/>
      <c r="KK109" s="38">
        <f t="shared" ref="KK109:KL109" si="1317">SUM(KK97:KK108)</f>
        <v>0</v>
      </c>
      <c r="KL109" s="24">
        <f t="shared" si="1317"/>
        <v>0</v>
      </c>
      <c r="KM109" s="39"/>
      <c r="KN109" s="38">
        <f t="shared" ref="KN109:KO109" si="1318">SUM(KN97:KN108)</f>
        <v>322</v>
      </c>
      <c r="KO109" s="24">
        <f t="shared" si="1318"/>
        <v>11251</v>
      </c>
      <c r="KP109" s="39"/>
      <c r="KQ109" s="38"/>
      <c r="KR109" s="24"/>
      <c r="KS109" s="39"/>
      <c r="KT109" s="38">
        <f t="shared" ref="KT109:KU109" si="1319">SUM(KT97:KT108)</f>
        <v>0</v>
      </c>
      <c r="KU109" s="24">
        <f t="shared" si="1319"/>
        <v>0</v>
      </c>
      <c r="KV109" s="39"/>
      <c r="KW109" s="38">
        <f t="shared" ref="KW109:KX109" si="1320">SUM(KW97:KW108)</f>
        <v>184</v>
      </c>
      <c r="KX109" s="24">
        <f t="shared" si="1320"/>
        <v>1647</v>
      </c>
      <c r="KY109" s="39"/>
      <c r="KZ109" s="38">
        <f t="shared" ref="KZ109:LA109" si="1321">SUM(KZ97:KZ108)</f>
        <v>0</v>
      </c>
      <c r="LA109" s="24">
        <f t="shared" si="1321"/>
        <v>0</v>
      </c>
      <c r="LB109" s="39"/>
      <c r="LC109" s="38">
        <f t="shared" ref="LC109:LD109" si="1322">SUM(LC97:LC108)</f>
        <v>0</v>
      </c>
      <c r="LD109" s="24">
        <f t="shared" si="1322"/>
        <v>0</v>
      </c>
      <c r="LE109" s="39"/>
      <c r="LF109" s="38">
        <f t="shared" ref="LF109:LG109" si="1323">SUM(LF97:LF108)</f>
        <v>290</v>
      </c>
      <c r="LG109" s="24">
        <f t="shared" si="1323"/>
        <v>4910</v>
      </c>
      <c r="LH109" s="39"/>
      <c r="LI109" s="38">
        <f t="shared" ref="LI109:LJ109" si="1324">SUM(LI97:LI108)</f>
        <v>652</v>
      </c>
      <c r="LJ109" s="24">
        <f t="shared" si="1324"/>
        <v>16255</v>
      </c>
      <c r="LK109" s="39"/>
      <c r="LL109" s="38">
        <f t="shared" ref="LL109:LM109" si="1325">SUM(LL97:LL108)</f>
        <v>743</v>
      </c>
      <c r="LM109" s="24">
        <f t="shared" si="1325"/>
        <v>15178</v>
      </c>
      <c r="LN109" s="39"/>
      <c r="LO109" s="38">
        <f t="shared" ref="LO109:LP109" si="1326">SUM(LO97:LO108)</f>
        <v>0</v>
      </c>
      <c r="LP109" s="24">
        <f t="shared" si="1326"/>
        <v>0</v>
      </c>
      <c r="LQ109" s="39"/>
      <c r="LR109" s="38">
        <f t="shared" ref="LR109:LS109" si="1327">SUM(LR97:LR108)</f>
        <v>989</v>
      </c>
      <c r="LS109" s="24">
        <f t="shared" si="1327"/>
        <v>20390</v>
      </c>
      <c r="LT109" s="39"/>
      <c r="LU109" s="38">
        <f t="shared" ref="LU109:LV109" si="1328">SUM(LU97:LU108)</f>
        <v>0</v>
      </c>
      <c r="LV109" s="24">
        <f t="shared" si="1328"/>
        <v>0</v>
      </c>
      <c r="LW109" s="39"/>
      <c r="LX109" s="38">
        <f t="shared" ref="LX109:LY109" si="1329">SUM(LX97:LX108)</f>
        <v>0</v>
      </c>
      <c r="LY109" s="24">
        <f t="shared" si="1329"/>
        <v>0</v>
      </c>
      <c r="LZ109" s="39"/>
      <c r="MA109" s="25" t="e">
        <f>L109+O109+R109+AA109+AG109+AP109+AS109+BB109+BH109+BK109+CC109+CF109+CI109+CX109+DJ109+DV109+DY109+EB109+EE109+EH109+EK109+EN109+EQ109+EW109+EZ109+FF109+FU109+GM109+HB109+HQ109+HW109+HZ109+IC109+II109+IL109+IO109+IR109+IU109+IX109+JD109+JG109+JM109+JP109+JV109+JY109+KH109+KN109+KT109+KW109+LF109+LI109+LL109+LR109+LU109+CO109+FC109+AM109+ET109+FO109+FR109+LO109+HT109+HN109+CU109+LC109+KZ109+KB109+JS109+JJ109+IF109+HK109+HH109+HE109+FX109+DG109+DD109+CR109+BZ109+BT109+BN109+BE109+AY109+AJ109+AD109+X109+JA109+GJ109+GG109+CL109+LX109+DA109+GA109+FI109+BW109+GY109+DS109+GD109+FL109+#REF!+GS109</f>
        <v>#REF!</v>
      </c>
      <c r="MB109" s="64" t="e">
        <f>M109+P109+S109+AB109+AH109+AQ109+AT109+BC109+BI109+BL109+CD109+CG109+CJ109+CY109+DK109+DW109+DZ109+EC109+EF109+EI109+EL109+EO109+ER109+EX109+FA109+FG109+FV109+GN109+HC109+HR109+HX109+IA109+ID109+IJ109+IM109+IP109+IS109+IV109+IY109+JE109+JH109+JN109+JQ109+JW109+JZ109+KI109+KO109+KU109+KX109+LG109+LJ109+LM109+LS109+LV109+CP109+FD109+AN109+EU109+FP109+FS109+LP109+HU109+HO109+CV109+LD109+LA109+KC109+JT109+JK109+IG109+HL109+HI109+HF109+FY109+DH109+DE109+CS109+CA109+BU109+BO109+BF109+AZ109+AK109+AE109+Y109+JB109+GK109+GH109+CM109+LY109+DB109+GB109+FJ109+BX109+GZ109+DT109+GE109+FM109+#REF!+GT109</f>
        <v>#REF!</v>
      </c>
      <c r="MC109" s="3"/>
      <c r="MD109" s="4"/>
      <c r="ME109" s="3"/>
      <c r="MF109" s="3"/>
      <c r="MG109" s="3"/>
      <c r="MH109" s="4"/>
      <c r="MI109" s="3"/>
      <c r="MJ109" s="3"/>
      <c r="MK109" s="3"/>
      <c r="ML109" s="4"/>
      <c r="MM109" s="3"/>
      <c r="MN109" s="3"/>
      <c r="MO109" s="1"/>
      <c r="MT109" s="2"/>
      <c r="MY109" s="2"/>
      <c r="ND109" s="2"/>
      <c r="NI109" s="2"/>
      <c r="NN109" s="2"/>
      <c r="NS109" s="2"/>
      <c r="NX109" s="2"/>
      <c r="OC109" s="2"/>
      <c r="OH109" s="2"/>
      <c r="OM109" s="2"/>
      <c r="OR109" s="2"/>
      <c r="OW109" s="2"/>
      <c r="PB109" s="2"/>
      <c r="PG109" s="2"/>
      <c r="PL109" s="2"/>
    </row>
    <row r="110" spans="1:428" x14ac:dyDescent="0.3">
      <c r="A110" s="52">
        <v>2012</v>
      </c>
      <c r="B110" s="53" t="s">
        <v>5</v>
      </c>
      <c r="C110" s="36"/>
      <c r="D110" s="12"/>
      <c r="E110" s="37"/>
      <c r="F110" s="36">
        <v>0</v>
      </c>
      <c r="G110" s="12">
        <v>0</v>
      </c>
      <c r="H110" s="37">
        <f t="shared" ref="H110:H121" si="1330">IF(F110=0,0,G110/F110*1000)</f>
        <v>0</v>
      </c>
      <c r="I110" s="36"/>
      <c r="J110" s="12"/>
      <c r="K110" s="37"/>
      <c r="L110" s="36">
        <v>0</v>
      </c>
      <c r="M110" s="12">
        <v>0</v>
      </c>
      <c r="N110" s="37">
        <v>0</v>
      </c>
      <c r="O110" s="36">
        <v>11</v>
      </c>
      <c r="P110" s="12">
        <v>673</v>
      </c>
      <c r="Q110" s="37">
        <f t="shared" ref="Q110:Q121" si="1331">P110/O110*1000</f>
        <v>61181.818181818177</v>
      </c>
      <c r="R110" s="36">
        <v>0</v>
      </c>
      <c r="S110" s="12">
        <v>0</v>
      </c>
      <c r="T110" s="37">
        <v>0</v>
      </c>
      <c r="U110" s="36">
        <v>0</v>
      </c>
      <c r="V110" s="12">
        <v>0</v>
      </c>
      <c r="W110" s="37">
        <f t="shared" ref="W110:W121" si="1332">IF(U110=0,0,V110/U110*1000)</f>
        <v>0</v>
      </c>
      <c r="X110" s="36">
        <v>0</v>
      </c>
      <c r="Y110" s="12">
        <v>0</v>
      </c>
      <c r="Z110" s="37">
        <v>0</v>
      </c>
      <c r="AA110" s="36">
        <v>0</v>
      </c>
      <c r="AB110" s="12">
        <v>0</v>
      </c>
      <c r="AC110" s="37">
        <v>0</v>
      </c>
      <c r="AD110" s="36">
        <v>0</v>
      </c>
      <c r="AE110" s="12">
        <v>0</v>
      </c>
      <c r="AF110" s="37">
        <v>0</v>
      </c>
      <c r="AG110" s="36">
        <v>263</v>
      </c>
      <c r="AH110" s="12">
        <v>10108</v>
      </c>
      <c r="AI110" s="37">
        <f t="shared" ref="AI110:AI121" si="1333">AH110/AG110*1000</f>
        <v>38433.460076045623</v>
      </c>
      <c r="AJ110" s="36">
        <v>0</v>
      </c>
      <c r="AK110" s="12">
        <v>0</v>
      </c>
      <c r="AL110" s="37">
        <v>0</v>
      </c>
      <c r="AM110" s="36">
        <v>0</v>
      </c>
      <c r="AN110" s="12">
        <v>0</v>
      </c>
      <c r="AO110" s="37">
        <v>0</v>
      </c>
      <c r="AP110" s="36">
        <v>0</v>
      </c>
      <c r="AQ110" s="12">
        <v>0</v>
      </c>
      <c r="AR110" s="37">
        <v>0</v>
      </c>
      <c r="AS110" s="36">
        <v>0</v>
      </c>
      <c r="AT110" s="12">
        <v>0</v>
      </c>
      <c r="AU110" s="37">
        <v>0</v>
      </c>
      <c r="AV110" s="36">
        <v>0</v>
      </c>
      <c r="AW110" s="12">
        <v>0</v>
      </c>
      <c r="AX110" s="37">
        <f t="shared" ref="AX110:AX121" si="1334">IF(AV110=0,0,AW110/AV110*1000)</f>
        <v>0</v>
      </c>
      <c r="AY110" s="36">
        <v>0</v>
      </c>
      <c r="AZ110" s="12">
        <v>0</v>
      </c>
      <c r="BA110" s="37">
        <v>0</v>
      </c>
      <c r="BB110" s="36">
        <v>0</v>
      </c>
      <c r="BC110" s="12">
        <v>0</v>
      </c>
      <c r="BD110" s="37">
        <v>0</v>
      </c>
      <c r="BE110" s="36">
        <v>0</v>
      </c>
      <c r="BF110" s="12">
        <v>0</v>
      </c>
      <c r="BG110" s="37">
        <v>0</v>
      </c>
      <c r="BH110" s="36">
        <v>0</v>
      </c>
      <c r="BI110" s="12">
        <v>0</v>
      </c>
      <c r="BJ110" s="37">
        <v>0</v>
      </c>
      <c r="BK110" s="36">
        <v>54</v>
      </c>
      <c r="BL110" s="12">
        <v>756</v>
      </c>
      <c r="BM110" s="37">
        <f t="shared" ref="BM110:BM121" si="1335">BL110/BK110*1000</f>
        <v>14000</v>
      </c>
      <c r="BN110" s="36">
        <v>0</v>
      </c>
      <c r="BO110" s="12">
        <v>0</v>
      </c>
      <c r="BP110" s="37">
        <v>0</v>
      </c>
      <c r="BQ110" s="36">
        <v>0</v>
      </c>
      <c r="BR110" s="12">
        <v>0</v>
      </c>
      <c r="BS110" s="37">
        <f t="shared" ref="BS110:BS121" si="1336">IF(BQ110=0,0,BR110/BQ110*1000)</f>
        <v>0</v>
      </c>
      <c r="BT110" s="36">
        <v>0</v>
      </c>
      <c r="BU110" s="12">
        <v>0</v>
      </c>
      <c r="BV110" s="37">
        <v>0</v>
      </c>
      <c r="BW110" s="36">
        <v>0</v>
      </c>
      <c r="BX110" s="12">
        <v>0</v>
      </c>
      <c r="BY110" s="37">
        <v>0</v>
      </c>
      <c r="BZ110" s="36">
        <v>0</v>
      </c>
      <c r="CA110" s="12">
        <v>0</v>
      </c>
      <c r="CB110" s="37">
        <v>0</v>
      </c>
      <c r="CC110" s="36">
        <v>0</v>
      </c>
      <c r="CD110" s="12">
        <v>0</v>
      </c>
      <c r="CE110" s="37">
        <v>0</v>
      </c>
      <c r="CF110" s="36">
        <v>27</v>
      </c>
      <c r="CG110" s="12">
        <v>1014</v>
      </c>
      <c r="CH110" s="37">
        <f t="shared" ref="CH110:CH111" si="1337">CG110/CF110*1000</f>
        <v>37555.555555555555</v>
      </c>
      <c r="CI110" s="36">
        <v>3</v>
      </c>
      <c r="CJ110" s="12">
        <v>4</v>
      </c>
      <c r="CK110" s="37">
        <f t="shared" ref="CK110" si="1338">CJ110/CI110*1000</f>
        <v>1333.3333333333333</v>
      </c>
      <c r="CL110" s="36">
        <v>0</v>
      </c>
      <c r="CM110" s="12">
        <v>0</v>
      </c>
      <c r="CN110" s="37">
        <v>0</v>
      </c>
      <c r="CO110" s="36">
        <v>0</v>
      </c>
      <c r="CP110" s="12">
        <v>0</v>
      </c>
      <c r="CQ110" s="37">
        <v>0</v>
      </c>
      <c r="CR110" s="36">
        <v>0</v>
      </c>
      <c r="CS110" s="12">
        <v>0</v>
      </c>
      <c r="CT110" s="37">
        <v>0</v>
      </c>
      <c r="CU110" s="36">
        <v>0</v>
      </c>
      <c r="CV110" s="12">
        <v>0</v>
      </c>
      <c r="CW110" s="37">
        <v>0</v>
      </c>
      <c r="CX110" s="36">
        <v>8</v>
      </c>
      <c r="CY110" s="12">
        <v>160</v>
      </c>
      <c r="CZ110" s="37">
        <f t="shared" ref="CZ110:CZ121" si="1339">CY110/CX110*1000</f>
        <v>20000</v>
      </c>
      <c r="DA110" s="36">
        <v>0</v>
      </c>
      <c r="DB110" s="12">
        <v>0</v>
      </c>
      <c r="DC110" s="37">
        <v>0</v>
      </c>
      <c r="DD110" s="36">
        <v>112</v>
      </c>
      <c r="DE110" s="12">
        <v>2670</v>
      </c>
      <c r="DF110" s="37">
        <f t="shared" ref="DF110:DF121" si="1340">DE110/DD110*1000</f>
        <v>23839.285714285714</v>
      </c>
      <c r="DG110" s="36">
        <v>0</v>
      </c>
      <c r="DH110" s="12">
        <v>0</v>
      </c>
      <c r="DI110" s="37">
        <v>0</v>
      </c>
      <c r="DJ110" s="36">
        <v>0</v>
      </c>
      <c r="DK110" s="12">
        <v>0</v>
      </c>
      <c r="DL110" s="37">
        <v>0</v>
      </c>
      <c r="DM110" s="36"/>
      <c r="DN110" s="12"/>
      <c r="DO110" s="37"/>
      <c r="DP110" s="36"/>
      <c r="DQ110" s="12"/>
      <c r="DR110" s="37"/>
      <c r="DS110" s="36">
        <v>0</v>
      </c>
      <c r="DT110" s="12">
        <v>0</v>
      </c>
      <c r="DU110" s="37">
        <v>0</v>
      </c>
      <c r="DV110" s="36">
        <v>1</v>
      </c>
      <c r="DW110" s="12">
        <v>3</v>
      </c>
      <c r="DX110" s="37">
        <f t="shared" ref="DX110:DX119" si="1341">DW110/DV110*1000</f>
        <v>3000</v>
      </c>
      <c r="DY110" s="36">
        <v>0</v>
      </c>
      <c r="DZ110" s="12">
        <v>0</v>
      </c>
      <c r="EA110" s="37">
        <v>0</v>
      </c>
      <c r="EB110" s="36">
        <v>0</v>
      </c>
      <c r="EC110" s="12">
        <v>0</v>
      </c>
      <c r="ED110" s="37">
        <v>0</v>
      </c>
      <c r="EE110" s="36">
        <v>0</v>
      </c>
      <c r="EF110" s="12">
        <v>0</v>
      </c>
      <c r="EG110" s="37">
        <v>0</v>
      </c>
      <c r="EH110" s="36">
        <v>0</v>
      </c>
      <c r="EI110" s="12">
        <v>0</v>
      </c>
      <c r="EJ110" s="37">
        <v>0</v>
      </c>
      <c r="EK110" s="36">
        <v>0</v>
      </c>
      <c r="EL110" s="12">
        <v>0</v>
      </c>
      <c r="EM110" s="37">
        <v>0</v>
      </c>
      <c r="EN110" s="36">
        <v>32</v>
      </c>
      <c r="EO110" s="12">
        <v>668</v>
      </c>
      <c r="EP110" s="37">
        <f t="shared" ref="EP110:EP121" si="1342">EO110/EN110*1000</f>
        <v>20875</v>
      </c>
      <c r="EQ110" s="36">
        <v>55</v>
      </c>
      <c r="ER110" s="12">
        <v>1963</v>
      </c>
      <c r="ES110" s="37">
        <f t="shared" ref="ES110:ES121" si="1343">ER110/EQ110*1000</f>
        <v>35690.909090909088</v>
      </c>
      <c r="ET110" s="36">
        <v>0</v>
      </c>
      <c r="EU110" s="12">
        <v>0</v>
      </c>
      <c r="EV110" s="37">
        <v>0</v>
      </c>
      <c r="EW110" s="36">
        <v>0</v>
      </c>
      <c r="EX110" s="12">
        <v>0</v>
      </c>
      <c r="EY110" s="37">
        <v>0</v>
      </c>
      <c r="EZ110" s="36">
        <v>0</v>
      </c>
      <c r="FA110" s="12">
        <v>0</v>
      </c>
      <c r="FB110" s="37">
        <v>0</v>
      </c>
      <c r="FC110" s="36">
        <v>0</v>
      </c>
      <c r="FD110" s="12">
        <v>0</v>
      </c>
      <c r="FE110" s="37">
        <v>0</v>
      </c>
      <c r="FF110" s="36">
        <v>0</v>
      </c>
      <c r="FG110" s="12">
        <v>0</v>
      </c>
      <c r="FH110" s="37">
        <v>0</v>
      </c>
      <c r="FI110" s="36">
        <v>0</v>
      </c>
      <c r="FJ110" s="12">
        <v>0</v>
      </c>
      <c r="FK110" s="37">
        <v>0</v>
      </c>
      <c r="FL110" s="36">
        <v>0</v>
      </c>
      <c r="FM110" s="12">
        <v>0</v>
      </c>
      <c r="FN110" s="37">
        <v>0</v>
      </c>
      <c r="FO110" s="36">
        <v>0</v>
      </c>
      <c r="FP110" s="12">
        <v>0</v>
      </c>
      <c r="FQ110" s="37">
        <v>0</v>
      </c>
      <c r="FR110" s="36">
        <v>0</v>
      </c>
      <c r="FS110" s="12">
        <v>0</v>
      </c>
      <c r="FT110" s="37">
        <v>0</v>
      </c>
      <c r="FU110" s="36">
        <v>0</v>
      </c>
      <c r="FV110" s="12">
        <v>0</v>
      </c>
      <c r="FW110" s="37">
        <v>0</v>
      </c>
      <c r="FX110" s="36">
        <v>0</v>
      </c>
      <c r="FY110" s="12">
        <v>0</v>
      </c>
      <c r="FZ110" s="37">
        <v>0</v>
      </c>
      <c r="GA110" s="36">
        <v>0</v>
      </c>
      <c r="GB110" s="12">
        <v>0</v>
      </c>
      <c r="GC110" s="37">
        <v>0</v>
      </c>
      <c r="GD110" s="36">
        <v>0</v>
      </c>
      <c r="GE110" s="12">
        <v>0</v>
      </c>
      <c r="GF110" s="37">
        <v>0</v>
      </c>
      <c r="GG110" s="36">
        <v>0</v>
      </c>
      <c r="GH110" s="12">
        <v>0</v>
      </c>
      <c r="GI110" s="37">
        <v>0</v>
      </c>
      <c r="GJ110" s="36">
        <v>0</v>
      </c>
      <c r="GK110" s="12">
        <v>0</v>
      </c>
      <c r="GL110" s="37">
        <v>0</v>
      </c>
      <c r="GM110" s="36">
        <v>0</v>
      </c>
      <c r="GN110" s="12">
        <v>0</v>
      </c>
      <c r="GO110" s="37">
        <v>0</v>
      </c>
      <c r="GP110" s="36">
        <v>0</v>
      </c>
      <c r="GQ110" s="12">
        <v>0</v>
      </c>
      <c r="GR110" s="37">
        <f t="shared" ref="GR110:GR121" si="1344">IF(GP110=0,0,GQ110/GP110*1000)</f>
        <v>0</v>
      </c>
      <c r="GS110" s="36">
        <v>0</v>
      </c>
      <c r="GT110" s="12">
        <v>0</v>
      </c>
      <c r="GU110" s="37">
        <f t="shared" ref="GU110:GU121" si="1345">IF(GS110=0,0,GT110/GS110*1000)</f>
        <v>0</v>
      </c>
      <c r="GV110" s="36">
        <v>0</v>
      </c>
      <c r="GW110" s="12">
        <v>0</v>
      </c>
      <c r="GX110" s="37">
        <f t="shared" ref="GX110:GX121" si="1346">IF(GV110=0,0,GW110/GV110*1000)</f>
        <v>0</v>
      </c>
      <c r="GY110" s="36">
        <v>0</v>
      </c>
      <c r="GZ110" s="12">
        <v>0</v>
      </c>
      <c r="HA110" s="37">
        <v>0</v>
      </c>
      <c r="HB110" s="36">
        <v>0</v>
      </c>
      <c r="HC110" s="12">
        <v>0</v>
      </c>
      <c r="HD110" s="37">
        <v>0</v>
      </c>
      <c r="HE110" s="36">
        <v>0</v>
      </c>
      <c r="HF110" s="12">
        <v>0</v>
      </c>
      <c r="HG110" s="37">
        <v>0</v>
      </c>
      <c r="HH110" s="36">
        <v>0</v>
      </c>
      <c r="HI110" s="12">
        <v>0</v>
      </c>
      <c r="HJ110" s="37">
        <v>0</v>
      </c>
      <c r="HK110" s="36">
        <v>0</v>
      </c>
      <c r="HL110" s="12">
        <v>0</v>
      </c>
      <c r="HM110" s="37">
        <v>0</v>
      </c>
      <c r="HN110" s="36">
        <v>0</v>
      </c>
      <c r="HO110" s="12">
        <v>0</v>
      </c>
      <c r="HP110" s="37">
        <v>0</v>
      </c>
      <c r="HQ110" s="36">
        <v>0</v>
      </c>
      <c r="HR110" s="12">
        <v>0</v>
      </c>
      <c r="HS110" s="37">
        <v>0</v>
      </c>
      <c r="HT110" s="36">
        <v>0</v>
      </c>
      <c r="HU110" s="12">
        <v>0</v>
      </c>
      <c r="HV110" s="37">
        <v>0</v>
      </c>
      <c r="HW110" s="36">
        <v>1</v>
      </c>
      <c r="HX110" s="12">
        <v>28</v>
      </c>
      <c r="HY110" s="37">
        <f t="shared" ref="HY110:HY121" si="1347">HX110/HW110*1000</f>
        <v>28000</v>
      </c>
      <c r="HZ110" s="36">
        <v>0</v>
      </c>
      <c r="IA110" s="12">
        <v>0</v>
      </c>
      <c r="IB110" s="37">
        <v>0</v>
      </c>
      <c r="IC110" s="36">
        <v>0</v>
      </c>
      <c r="ID110" s="12">
        <v>0</v>
      </c>
      <c r="IE110" s="37">
        <v>0</v>
      </c>
      <c r="IF110" s="36">
        <v>0</v>
      </c>
      <c r="IG110" s="12">
        <v>0</v>
      </c>
      <c r="IH110" s="37">
        <v>0</v>
      </c>
      <c r="II110" s="36">
        <v>0</v>
      </c>
      <c r="IJ110" s="12">
        <v>0</v>
      </c>
      <c r="IK110" s="37">
        <v>0</v>
      </c>
      <c r="IL110" s="36">
        <v>0</v>
      </c>
      <c r="IM110" s="12">
        <v>0</v>
      </c>
      <c r="IN110" s="37">
        <v>0</v>
      </c>
      <c r="IO110" s="36">
        <v>0</v>
      </c>
      <c r="IP110" s="12">
        <v>0</v>
      </c>
      <c r="IQ110" s="37">
        <v>0</v>
      </c>
      <c r="IR110" s="36">
        <v>8</v>
      </c>
      <c r="IS110" s="12">
        <v>405</v>
      </c>
      <c r="IT110" s="37">
        <f t="shared" ref="IT110:IT121" si="1348">IS110/IR110*1000</f>
        <v>50625</v>
      </c>
      <c r="IU110" s="36">
        <v>9</v>
      </c>
      <c r="IV110" s="12">
        <v>161</v>
      </c>
      <c r="IW110" s="37">
        <f t="shared" ref="IW110" si="1349">IV110/IU110*1000</f>
        <v>17888.888888888891</v>
      </c>
      <c r="IX110" s="36">
        <v>0</v>
      </c>
      <c r="IY110" s="12">
        <v>0</v>
      </c>
      <c r="IZ110" s="37">
        <v>0</v>
      </c>
      <c r="JA110" s="36">
        <v>0</v>
      </c>
      <c r="JB110" s="12">
        <v>0</v>
      </c>
      <c r="JC110" s="37">
        <v>0</v>
      </c>
      <c r="JD110" s="36">
        <v>0</v>
      </c>
      <c r="JE110" s="12">
        <v>0</v>
      </c>
      <c r="JF110" s="37">
        <v>0</v>
      </c>
      <c r="JG110" s="36">
        <v>3</v>
      </c>
      <c r="JH110" s="12">
        <v>51</v>
      </c>
      <c r="JI110" s="37">
        <f t="shared" ref="JI110" si="1350">JH110/JG110*1000</f>
        <v>17000</v>
      </c>
      <c r="JJ110" s="36">
        <v>0</v>
      </c>
      <c r="JK110" s="12">
        <v>0</v>
      </c>
      <c r="JL110" s="37">
        <v>0</v>
      </c>
      <c r="JM110" s="36">
        <v>0</v>
      </c>
      <c r="JN110" s="12">
        <v>0</v>
      </c>
      <c r="JO110" s="37">
        <v>0</v>
      </c>
      <c r="JP110" s="36">
        <v>0</v>
      </c>
      <c r="JQ110" s="12">
        <v>0</v>
      </c>
      <c r="JR110" s="37">
        <v>0</v>
      </c>
      <c r="JS110" s="36">
        <v>0</v>
      </c>
      <c r="JT110" s="12">
        <v>0</v>
      </c>
      <c r="JU110" s="37">
        <v>0</v>
      </c>
      <c r="JV110" s="36">
        <v>0</v>
      </c>
      <c r="JW110" s="12">
        <v>0</v>
      </c>
      <c r="JX110" s="37">
        <v>0</v>
      </c>
      <c r="JY110" s="36">
        <v>0</v>
      </c>
      <c r="JZ110" s="12">
        <v>0</v>
      </c>
      <c r="KA110" s="37">
        <v>0</v>
      </c>
      <c r="KB110" s="36">
        <v>0</v>
      </c>
      <c r="KC110" s="12">
        <v>0</v>
      </c>
      <c r="KD110" s="37">
        <v>0</v>
      </c>
      <c r="KE110" s="36"/>
      <c r="KF110" s="12"/>
      <c r="KG110" s="37"/>
      <c r="KH110" s="36">
        <v>3</v>
      </c>
      <c r="KI110" s="12">
        <v>14</v>
      </c>
      <c r="KJ110" s="37">
        <f t="shared" ref="KJ110:KJ121" si="1351">KI110/KH110*1000</f>
        <v>4666.666666666667</v>
      </c>
      <c r="KK110" s="36">
        <v>0</v>
      </c>
      <c r="KL110" s="12">
        <v>0</v>
      </c>
      <c r="KM110" s="37">
        <f t="shared" ref="KM110:KM121" si="1352">IF(KK110=0,0,KL110/KK110*1000)</f>
        <v>0</v>
      </c>
      <c r="KN110" s="36">
        <v>8</v>
      </c>
      <c r="KO110" s="12">
        <v>235</v>
      </c>
      <c r="KP110" s="37">
        <f t="shared" ref="KP110:KP121" si="1353">KO110/KN110*1000</f>
        <v>29375</v>
      </c>
      <c r="KQ110" s="36"/>
      <c r="KR110" s="12"/>
      <c r="KS110" s="37"/>
      <c r="KT110" s="36">
        <v>0</v>
      </c>
      <c r="KU110" s="12">
        <v>0</v>
      </c>
      <c r="KV110" s="37">
        <v>0</v>
      </c>
      <c r="KW110" s="36">
        <v>6</v>
      </c>
      <c r="KX110" s="12">
        <v>86</v>
      </c>
      <c r="KY110" s="37">
        <f t="shared" ref="KY110:KY121" si="1354">KX110/KW110*1000</f>
        <v>14333.333333333334</v>
      </c>
      <c r="KZ110" s="36">
        <v>0</v>
      </c>
      <c r="LA110" s="12">
        <v>0</v>
      </c>
      <c r="LB110" s="37">
        <v>0</v>
      </c>
      <c r="LC110" s="36">
        <v>0</v>
      </c>
      <c r="LD110" s="12">
        <v>0</v>
      </c>
      <c r="LE110" s="37">
        <v>0</v>
      </c>
      <c r="LF110" s="36">
        <v>0</v>
      </c>
      <c r="LG110" s="12">
        <v>0</v>
      </c>
      <c r="LH110" s="37">
        <v>0</v>
      </c>
      <c r="LI110" s="36">
        <v>47</v>
      </c>
      <c r="LJ110" s="12">
        <v>1826</v>
      </c>
      <c r="LK110" s="37">
        <f t="shared" ref="LK110:LK121" si="1355">LJ110/LI110*1000</f>
        <v>38851.063829787236</v>
      </c>
      <c r="LL110" s="36">
        <v>75</v>
      </c>
      <c r="LM110" s="12">
        <v>1452</v>
      </c>
      <c r="LN110" s="37">
        <f t="shared" ref="LN110:LN121" si="1356">LM110/LL110*1000</f>
        <v>19360</v>
      </c>
      <c r="LO110" s="36">
        <v>0</v>
      </c>
      <c r="LP110" s="12">
        <v>0</v>
      </c>
      <c r="LQ110" s="37">
        <v>0</v>
      </c>
      <c r="LR110" s="36">
        <v>159</v>
      </c>
      <c r="LS110" s="12">
        <v>3280</v>
      </c>
      <c r="LT110" s="37">
        <f t="shared" ref="LT110:LT121" si="1357">LS110/LR110*1000</f>
        <v>20628.93081761006</v>
      </c>
      <c r="LU110" s="36">
        <v>0</v>
      </c>
      <c r="LV110" s="12">
        <v>0</v>
      </c>
      <c r="LW110" s="37">
        <v>0</v>
      </c>
      <c r="LX110" s="36">
        <v>0</v>
      </c>
      <c r="LY110" s="12">
        <v>0</v>
      </c>
      <c r="LZ110" s="37">
        <v>0</v>
      </c>
      <c r="MA110" s="6" t="e">
        <f>L110+O110+R110+AA110+AG110+AP110+AS110+BB110+BH110+BK110+CC110+CF110+CI110+CX110+DJ110+DV110+DY110+EB110+EE110+EH110+EK110+EN110+EQ110+EW110+EZ110+FF110+FU110+GM110+HB110+HQ110+HW110+HZ110+IC110+II110+IL110+IO110+IR110+IU110+IX110+JD110+JG110+JM110+JP110+JV110+JY110+KH110+KN110+KT110+KW110+LF110+LI110+LL110+LR110+LU110+CO110+FC110+AM110+ET110+FO110+FR110+LO110+HT110+HN110+CU110+LC110+KZ110+KB110+JS110+JJ110+IF110+HK110+HH110+HE110+FX110+DG110+DD110+CR110+BZ110+BT110+BN110+BE110+AY110+AJ110+AD110+X110+JA110+GJ110+GG110+CL110+LX110+DA110+GA110+FI110+BW110+GY110+DS110+GD110+FL110+#REF!+GS110</f>
        <v>#REF!</v>
      </c>
      <c r="MB110" s="63" t="e">
        <f>M110+P110+S110+AB110+AH110+AQ110+AT110+BC110+BI110+BL110+CD110+CG110+CJ110+CY110+DK110+DW110+DZ110+EC110+EF110+EI110+EL110+EO110+ER110+EX110+FA110+FG110+FV110+GN110+HC110+HR110+HX110+IA110+ID110+IJ110+IM110+IP110+IS110+IV110+IY110+JE110+JH110+JN110+JQ110+JW110+JZ110+KI110+KO110+KU110+KX110+LG110+LJ110+LM110+LS110+LV110+CP110+FD110+AN110+EU110+FP110+FS110+LP110+HU110+HO110+CV110+LD110+LA110+KC110+JT110+JK110+IG110+HL110+HI110+HF110+FY110+DH110+DE110+CS110+CA110+BU110+BO110+BF110+AZ110+AK110+AE110+Y110+JB110+GK110+GH110+CM110+LY110+DB110+GB110+FJ110+BX110+GZ110+DT110+GE110+FM110+#REF!+GT110</f>
        <v>#REF!</v>
      </c>
      <c r="MC110" s="3"/>
      <c r="MD110" s="4"/>
      <c r="ME110" s="3"/>
      <c r="MF110" s="3"/>
      <c r="MG110" s="3"/>
      <c r="MH110" s="4"/>
      <c r="MI110" s="3"/>
      <c r="MJ110" s="3"/>
      <c r="MK110" s="3"/>
      <c r="ML110" s="4"/>
      <c r="MM110" s="3"/>
      <c r="MN110" s="3"/>
      <c r="MO110" s="1"/>
    </row>
    <row r="111" spans="1:428" x14ac:dyDescent="0.3">
      <c r="A111" s="52">
        <v>2012</v>
      </c>
      <c r="B111" s="53" t="s">
        <v>6</v>
      </c>
      <c r="C111" s="36"/>
      <c r="D111" s="12"/>
      <c r="E111" s="37"/>
      <c r="F111" s="36">
        <v>0</v>
      </c>
      <c r="G111" s="12">
        <v>0</v>
      </c>
      <c r="H111" s="37">
        <f t="shared" si="1330"/>
        <v>0</v>
      </c>
      <c r="I111" s="36"/>
      <c r="J111" s="12"/>
      <c r="K111" s="37"/>
      <c r="L111" s="36">
        <v>0</v>
      </c>
      <c r="M111" s="12">
        <v>0</v>
      </c>
      <c r="N111" s="37">
        <v>0</v>
      </c>
      <c r="O111" s="36">
        <v>12</v>
      </c>
      <c r="P111" s="12">
        <v>612</v>
      </c>
      <c r="Q111" s="37">
        <f t="shared" si="1331"/>
        <v>51000</v>
      </c>
      <c r="R111" s="36">
        <v>4</v>
      </c>
      <c r="S111" s="12">
        <v>89</v>
      </c>
      <c r="T111" s="37">
        <f t="shared" ref="T111:T121" si="1358">S111/R111*1000</f>
        <v>22250</v>
      </c>
      <c r="U111" s="36">
        <v>0</v>
      </c>
      <c r="V111" s="12">
        <v>0</v>
      </c>
      <c r="W111" s="37">
        <f t="shared" si="1332"/>
        <v>0</v>
      </c>
      <c r="X111" s="36">
        <v>0</v>
      </c>
      <c r="Y111" s="12">
        <v>0</v>
      </c>
      <c r="Z111" s="37">
        <v>0</v>
      </c>
      <c r="AA111" s="36">
        <v>0</v>
      </c>
      <c r="AB111" s="12">
        <v>0</v>
      </c>
      <c r="AC111" s="37">
        <v>0</v>
      </c>
      <c r="AD111" s="36">
        <v>0</v>
      </c>
      <c r="AE111" s="12">
        <v>0</v>
      </c>
      <c r="AF111" s="37">
        <v>0</v>
      </c>
      <c r="AG111" s="36">
        <v>132</v>
      </c>
      <c r="AH111" s="12">
        <v>4640</v>
      </c>
      <c r="AI111" s="37">
        <f t="shared" si="1333"/>
        <v>35151.515151515152</v>
      </c>
      <c r="AJ111" s="36">
        <v>0</v>
      </c>
      <c r="AK111" s="12">
        <v>0</v>
      </c>
      <c r="AL111" s="37">
        <v>0</v>
      </c>
      <c r="AM111" s="36">
        <v>0</v>
      </c>
      <c r="AN111" s="12">
        <v>0</v>
      </c>
      <c r="AO111" s="37">
        <v>0</v>
      </c>
      <c r="AP111" s="36">
        <v>0</v>
      </c>
      <c r="AQ111" s="12">
        <v>0</v>
      </c>
      <c r="AR111" s="37">
        <v>0</v>
      </c>
      <c r="AS111" s="36">
        <v>0</v>
      </c>
      <c r="AT111" s="12">
        <v>0</v>
      </c>
      <c r="AU111" s="37">
        <v>0</v>
      </c>
      <c r="AV111" s="36">
        <v>0</v>
      </c>
      <c r="AW111" s="12">
        <v>0</v>
      </c>
      <c r="AX111" s="37">
        <f t="shared" si="1334"/>
        <v>0</v>
      </c>
      <c r="AY111" s="36">
        <v>0</v>
      </c>
      <c r="AZ111" s="12">
        <v>0</v>
      </c>
      <c r="BA111" s="37">
        <v>0</v>
      </c>
      <c r="BB111" s="36">
        <v>0</v>
      </c>
      <c r="BC111" s="12">
        <v>0</v>
      </c>
      <c r="BD111" s="37">
        <v>0</v>
      </c>
      <c r="BE111" s="36">
        <v>0</v>
      </c>
      <c r="BF111" s="12">
        <v>0</v>
      </c>
      <c r="BG111" s="37">
        <v>0</v>
      </c>
      <c r="BH111" s="36">
        <v>0</v>
      </c>
      <c r="BI111" s="12">
        <v>0</v>
      </c>
      <c r="BJ111" s="37">
        <v>0</v>
      </c>
      <c r="BK111" s="36">
        <v>10</v>
      </c>
      <c r="BL111" s="12">
        <v>202</v>
      </c>
      <c r="BM111" s="37">
        <f t="shared" si="1335"/>
        <v>20200</v>
      </c>
      <c r="BN111" s="36">
        <v>0</v>
      </c>
      <c r="BO111" s="12">
        <v>0</v>
      </c>
      <c r="BP111" s="37">
        <v>0</v>
      </c>
      <c r="BQ111" s="36">
        <v>0</v>
      </c>
      <c r="BR111" s="12">
        <v>0</v>
      </c>
      <c r="BS111" s="37">
        <f t="shared" si="1336"/>
        <v>0</v>
      </c>
      <c r="BT111" s="36">
        <v>0</v>
      </c>
      <c r="BU111" s="12">
        <v>0</v>
      </c>
      <c r="BV111" s="37">
        <v>0</v>
      </c>
      <c r="BW111" s="36">
        <v>0</v>
      </c>
      <c r="BX111" s="12">
        <v>0</v>
      </c>
      <c r="BY111" s="37">
        <v>0</v>
      </c>
      <c r="BZ111" s="36">
        <v>0</v>
      </c>
      <c r="CA111" s="12">
        <v>0</v>
      </c>
      <c r="CB111" s="37">
        <v>0</v>
      </c>
      <c r="CC111" s="36">
        <v>0</v>
      </c>
      <c r="CD111" s="12">
        <v>0</v>
      </c>
      <c r="CE111" s="37">
        <v>0</v>
      </c>
      <c r="CF111" s="36">
        <v>22</v>
      </c>
      <c r="CG111" s="12">
        <v>422</v>
      </c>
      <c r="CH111" s="37">
        <f t="shared" si="1337"/>
        <v>19181.818181818184</v>
      </c>
      <c r="CI111" s="36">
        <v>0</v>
      </c>
      <c r="CJ111" s="12">
        <v>0</v>
      </c>
      <c r="CK111" s="37">
        <v>0</v>
      </c>
      <c r="CL111" s="36">
        <v>0</v>
      </c>
      <c r="CM111" s="12">
        <v>0</v>
      </c>
      <c r="CN111" s="37">
        <v>0</v>
      </c>
      <c r="CO111" s="36">
        <v>0</v>
      </c>
      <c r="CP111" s="12">
        <v>0</v>
      </c>
      <c r="CQ111" s="37">
        <v>0</v>
      </c>
      <c r="CR111" s="36">
        <v>0</v>
      </c>
      <c r="CS111" s="12">
        <v>0</v>
      </c>
      <c r="CT111" s="37">
        <v>0</v>
      </c>
      <c r="CU111" s="36">
        <v>0</v>
      </c>
      <c r="CV111" s="12">
        <v>0</v>
      </c>
      <c r="CW111" s="37">
        <v>0</v>
      </c>
      <c r="CX111" s="36">
        <v>0</v>
      </c>
      <c r="CY111" s="12">
        <v>0</v>
      </c>
      <c r="CZ111" s="37">
        <v>0</v>
      </c>
      <c r="DA111" s="36">
        <v>0</v>
      </c>
      <c r="DB111" s="12">
        <v>0</v>
      </c>
      <c r="DC111" s="37">
        <v>0</v>
      </c>
      <c r="DD111" s="36">
        <v>114</v>
      </c>
      <c r="DE111" s="12">
        <v>3122</v>
      </c>
      <c r="DF111" s="37">
        <f t="shared" si="1340"/>
        <v>27385.964912280702</v>
      </c>
      <c r="DG111" s="36">
        <v>0</v>
      </c>
      <c r="DH111" s="12">
        <v>0</v>
      </c>
      <c r="DI111" s="37">
        <v>0</v>
      </c>
      <c r="DJ111" s="36">
        <v>0</v>
      </c>
      <c r="DK111" s="12">
        <v>0</v>
      </c>
      <c r="DL111" s="37">
        <v>0</v>
      </c>
      <c r="DM111" s="36"/>
      <c r="DN111" s="12"/>
      <c r="DO111" s="37"/>
      <c r="DP111" s="36"/>
      <c r="DQ111" s="12"/>
      <c r="DR111" s="37"/>
      <c r="DS111" s="36">
        <v>0</v>
      </c>
      <c r="DT111" s="12">
        <v>0</v>
      </c>
      <c r="DU111" s="37">
        <v>0</v>
      </c>
      <c r="DV111" s="36">
        <v>1</v>
      </c>
      <c r="DW111" s="12">
        <v>0</v>
      </c>
      <c r="DX111" s="37">
        <f t="shared" si="1341"/>
        <v>0</v>
      </c>
      <c r="DY111" s="36">
        <v>45</v>
      </c>
      <c r="DZ111" s="12">
        <v>1484</v>
      </c>
      <c r="EA111" s="37">
        <f t="shared" ref="EA111:EA121" si="1359">DZ111/DY111*1000</f>
        <v>32977.777777777774</v>
      </c>
      <c r="EB111" s="36">
        <v>70</v>
      </c>
      <c r="EC111" s="12">
        <v>256</v>
      </c>
      <c r="ED111" s="37">
        <f t="shared" ref="ED111:ED121" si="1360">EC111/EB111*1000</f>
        <v>3657.1428571428569</v>
      </c>
      <c r="EE111" s="36">
        <v>0</v>
      </c>
      <c r="EF111" s="12">
        <v>0</v>
      </c>
      <c r="EG111" s="37">
        <v>0</v>
      </c>
      <c r="EH111" s="36">
        <v>0</v>
      </c>
      <c r="EI111" s="12">
        <v>0</v>
      </c>
      <c r="EJ111" s="37">
        <v>0</v>
      </c>
      <c r="EK111" s="36">
        <v>0</v>
      </c>
      <c r="EL111" s="12">
        <v>0</v>
      </c>
      <c r="EM111" s="37">
        <v>0</v>
      </c>
      <c r="EN111" s="36">
        <v>181</v>
      </c>
      <c r="EO111" s="12">
        <v>4798</v>
      </c>
      <c r="EP111" s="37">
        <f t="shared" si="1342"/>
        <v>26508.28729281768</v>
      </c>
      <c r="EQ111" s="36">
        <v>51</v>
      </c>
      <c r="ER111" s="12">
        <v>749</v>
      </c>
      <c r="ES111" s="37">
        <f t="shared" si="1343"/>
        <v>14686.274509803921</v>
      </c>
      <c r="ET111" s="36">
        <v>0</v>
      </c>
      <c r="EU111" s="12">
        <v>0</v>
      </c>
      <c r="EV111" s="37">
        <v>0</v>
      </c>
      <c r="EW111" s="36">
        <v>0</v>
      </c>
      <c r="EX111" s="12">
        <v>0</v>
      </c>
      <c r="EY111" s="37">
        <v>0</v>
      </c>
      <c r="EZ111" s="36">
        <v>0</v>
      </c>
      <c r="FA111" s="12">
        <v>0</v>
      </c>
      <c r="FB111" s="37">
        <v>0</v>
      </c>
      <c r="FC111" s="36">
        <v>0</v>
      </c>
      <c r="FD111" s="12">
        <v>0</v>
      </c>
      <c r="FE111" s="37">
        <v>0</v>
      </c>
      <c r="FF111" s="36">
        <v>1</v>
      </c>
      <c r="FG111" s="12">
        <v>8</v>
      </c>
      <c r="FH111" s="37">
        <f t="shared" ref="FH111:FH117" si="1361">FG111/FF111*1000</f>
        <v>8000</v>
      </c>
      <c r="FI111" s="36">
        <v>0</v>
      </c>
      <c r="FJ111" s="12">
        <v>0</v>
      </c>
      <c r="FK111" s="37">
        <v>0</v>
      </c>
      <c r="FL111" s="36">
        <v>0</v>
      </c>
      <c r="FM111" s="12">
        <v>0</v>
      </c>
      <c r="FN111" s="37">
        <v>0</v>
      </c>
      <c r="FO111" s="36">
        <v>0</v>
      </c>
      <c r="FP111" s="12">
        <v>0</v>
      </c>
      <c r="FQ111" s="37">
        <v>0</v>
      </c>
      <c r="FR111" s="36">
        <v>0</v>
      </c>
      <c r="FS111" s="12">
        <v>0</v>
      </c>
      <c r="FT111" s="37">
        <v>0</v>
      </c>
      <c r="FU111" s="36">
        <v>0</v>
      </c>
      <c r="FV111" s="12">
        <v>0</v>
      </c>
      <c r="FW111" s="37">
        <v>0</v>
      </c>
      <c r="FX111" s="36">
        <v>0</v>
      </c>
      <c r="FY111" s="12">
        <v>0</v>
      </c>
      <c r="FZ111" s="37">
        <v>0</v>
      </c>
      <c r="GA111" s="36">
        <v>0</v>
      </c>
      <c r="GB111" s="12">
        <v>0</v>
      </c>
      <c r="GC111" s="37">
        <v>0</v>
      </c>
      <c r="GD111" s="36">
        <v>0</v>
      </c>
      <c r="GE111" s="12">
        <v>0</v>
      </c>
      <c r="GF111" s="37">
        <v>0</v>
      </c>
      <c r="GG111" s="36">
        <v>0</v>
      </c>
      <c r="GH111" s="12">
        <v>0</v>
      </c>
      <c r="GI111" s="37">
        <v>0</v>
      </c>
      <c r="GJ111" s="36">
        <v>0</v>
      </c>
      <c r="GK111" s="12">
        <v>0</v>
      </c>
      <c r="GL111" s="37">
        <v>0</v>
      </c>
      <c r="GM111" s="36">
        <v>4</v>
      </c>
      <c r="GN111" s="12">
        <v>40</v>
      </c>
      <c r="GO111" s="37">
        <f t="shared" ref="GO111:GO112" si="1362">GN111/GM111*1000</f>
        <v>10000</v>
      </c>
      <c r="GP111" s="36">
        <v>0</v>
      </c>
      <c r="GQ111" s="12">
        <v>0</v>
      </c>
      <c r="GR111" s="37">
        <f t="shared" si="1344"/>
        <v>0</v>
      </c>
      <c r="GS111" s="36">
        <v>0</v>
      </c>
      <c r="GT111" s="12">
        <v>0</v>
      </c>
      <c r="GU111" s="37">
        <f t="shared" si="1345"/>
        <v>0</v>
      </c>
      <c r="GV111" s="36">
        <v>0</v>
      </c>
      <c r="GW111" s="12">
        <v>0</v>
      </c>
      <c r="GX111" s="37">
        <f t="shared" si="1346"/>
        <v>0</v>
      </c>
      <c r="GY111" s="36">
        <v>0</v>
      </c>
      <c r="GZ111" s="12">
        <v>0</v>
      </c>
      <c r="HA111" s="37">
        <v>0</v>
      </c>
      <c r="HB111" s="36">
        <v>0</v>
      </c>
      <c r="HC111" s="12">
        <v>0</v>
      </c>
      <c r="HD111" s="37">
        <v>0</v>
      </c>
      <c r="HE111" s="36">
        <v>0</v>
      </c>
      <c r="HF111" s="12">
        <v>0</v>
      </c>
      <c r="HG111" s="37">
        <v>0</v>
      </c>
      <c r="HH111" s="36">
        <v>0</v>
      </c>
      <c r="HI111" s="12">
        <v>0</v>
      </c>
      <c r="HJ111" s="37">
        <v>0</v>
      </c>
      <c r="HK111" s="36">
        <v>0</v>
      </c>
      <c r="HL111" s="12">
        <v>0</v>
      </c>
      <c r="HM111" s="37">
        <v>0</v>
      </c>
      <c r="HN111" s="36">
        <v>0</v>
      </c>
      <c r="HO111" s="12">
        <v>0</v>
      </c>
      <c r="HP111" s="37">
        <v>0</v>
      </c>
      <c r="HQ111" s="36">
        <v>0</v>
      </c>
      <c r="HR111" s="12">
        <v>0</v>
      </c>
      <c r="HS111" s="37">
        <v>0</v>
      </c>
      <c r="HT111" s="36">
        <v>0</v>
      </c>
      <c r="HU111" s="12">
        <v>0</v>
      </c>
      <c r="HV111" s="37">
        <v>0</v>
      </c>
      <c r="HW111" s="36">
        <v>2</v>
      </c>
      <c r="HX111" s="12">
        <v>145</v>
      </c>
      <c r="HY111" s="37">
        <f t="shared" si="1347"/>
        <v>72500</v>
      </c>
      <c r="HZ111" s="36">
        <v>0</v>
      </c>
      <c r="IA111" s="12">
        <v>0</v>
      </c>
      <c r="IB111" s="37">
        <v>0</v>
      </c>
      <c r="IC111" s="36">
        <v>0</v>
      </c>
      <c r="ID111" s="12">
        <v>0</v>
      </c>
      <c r="IE111" s="37">
        <v>0</v>
      </c>
      <c r="IF111" s="36">
        <v>0</v>
      </c>
      <c r="IG111" s="12">
        <v>0</v>
      </c>
      <c r="IH111" s="37">
        <v>0</v>
      </c>
      <c r="II111" s="36">
        <v>0</v>
      </c>
      <c r="IJ111" s="12">
        <v>0</v>
      </c>
      <c r="IK111" s="37">
        <v>0</v>
      </c>
      <c r="IL111" s="36">
        <v>0</v>
      </c>
      <c r="IM111" s="12">
        <v>0</v>
      </c>
      <c r="IN111" s="37">
        <v>0</v>
      </c>
      <c r="IO111" s="36">
        <v>0</v>
      </c>
      <c r="IP111" s="12">
        <v>0</v>
      </c>
      <c r="IQ111" s="37">
        <v>0</v>
      </c>
      <c r="IR111" s="36">
        <v>9</v>
      </c>
      <c r="IS111" s="12">
        <v>367</v>
      </c>
      <c r="IT111" s="37">
        <f t="shared" si="1348"/>
        <v>40777.777777777781</v>
      </c>
      <c r="IU111" s="36">
        <v>0</v>
      </c>
      <c r="IV111" s="12">
        <v>0</v>
      </c>
      <c r="IW111" s="37">
        <v>0</v>
      </c>
      <c r="IX111" s="36">
        <v>0</v>
      </c>
      <c r="IY111" s="12">
        <v>0</v>
      </c>
      <c r="IZ111" s="37">
        <v>0</v>
      </c>
      <c r="JA111" s="36">
        <v>0</v>
      </c>
      <c r="JB111" s="12">
        <v>0</v>
      </c>
      <c r="JC111" s="37">
        <v>0</v>
      </c>
      <c r="JD111" s="36">
        <v>10</v>
      </c>
      <c r="JE111" s="12">
        <v>181</v>
      </c>
      <c r="JF111" s="37">
        <f t="shared" ref="JF111" si="1363">JE111/JD111*1000</f>
        <v>18100</v>
      </c>
      <c r="JG111" s="36">
        <v>0</v>
      </c>
      <c r="JH111" s="12">
        <v>0</v>
      </c>
      <c r="JI111" s="37">
        <v>0</v>
      </c>
      <c r="JJ111" s="36">
        <v>0</v>
      </c>
      <c r="JK111" s="12">
        <v>0</v>
      </c>
      <c r="JL111" s="37">
        <v>0</v>
      </c>
      <c r="JM111" s="36">
        <v>0</v>
      </c>
      <c r="JN111" s="12">
        <v>0</v>
      </c>
      <c r="JO111" s="37">
        <v>0</v>
      </c>
      <c r="JP111" s="36">
        <v>8</v>
      </c>
      <c r="JQ111" s="12">
        <v>146</v>
      </c>
      <c r="JR111" s="37">
        <f t="shared" ref="JR111:JR121" si="1364">JQ111/JP111*1000</f>
        <v>18250</v>
      </c>
      <c r="JS111" s="36">
        <v>0</v>
      </c>
      <c r="JT111" s="12">
        <v>0</v>
      </c>
      <c r="JU111" s="37">
        <v>0</v>
      </c>
      <c r="JV111" s="36">
        <v>0</v>
      </c>
      <c r="JW111" s="12">
        <v>0</v>
      </c>
      <c r="JX111" s="37">
        <v>0</v>
      </c>
      <c r="JY111" s="36">
        <v>0</v>
      </c>
      <c r="JZ111" s="12">
        <v>0</v>
      </c>
      <c r="KA111" s="37">
        <v>0</v>
      </c>
      <c r="KB111" s="36">
        <v>0</v>
      </c>
      <c r="KC111" s="12">
        <v>0</v>
      </c>
      <c r="KD111" s="37">
        <v>0</v>
      </c>
      <c r="KE111" s="36"/>
      <c r="KF111" s="12"/>
      <c r="KG111" s="37"/>
      <c r="KH111" s="36">
        <v>5</v>
      </c>
      <c r="KI111" s="12">
        <v>20</v>
      </c>
      <c r="KJ111" s="37">
        <f t="shared" si="1351"/>
        <v>4000</v>
      </c>
      <c r="KK111" s="36">
        <v>0</v>
      </c>
      <c r="KL111" s="12">
        <v>0</v>
      </c>
      <c r="KM111" s="37">
        <f t="shared" si="1352"/>
        <v>0</v>
      </c>
      <c r="KN111" s="36">
        <v>35</v>
      </c>
      <c r="KO111" s="12">
        <v>1132</v>
      </c>
      <c r="KP111" s="37">
        <f t="shared" si="1353"/>
        <v>32342.857142857141</v>
      </c>
      <c r="KQ111" s="36"/>
      <c r="KR111" s="12"/>
      <c r="KS111" s="37"/>
      <c r="KT111" s="36">
        <v>0</v>
      </c>
      <c r="KU111" s="12">
        <v>0</v>
      </c>
      <c r="KV111" s="37">
        <v>0</v>
      </c>
      <c r="KW111" s="36">
        <v>15</v>
      </c>
      <c r="KX111" s="12">
        <v>269</v>
      </c>
      <c r="KY111" s="37">
        <f t="shared" si="1354"/>
        <v>17933.333333333332</v>
      </c>
      <c r="KZ111" s="36">
        <v>0</v>
      </c>
      <c r="LA111" s="12">
        <v>0</v>
      </c>
      <c r="LB111" s="37">
        <v>0</v>
      </c>
      <c r="LC111" s="36">
        <v>0</v>
      </c>
      <c r="LD111" s="12">
        <v>0</v>
      </c>
      <c r="LE111" s="37">
        <v>0</v>
      </c>
      <c r="LF111" s="36">
        <v>0</v>
      </c>
      <c r="LG111" s="12">
        <v>0</v>
      </c>
      <c r="LH111" s="37">
        <v>0</v>
      </c>
      <c r="LI111" s="36">
        <v>45</v>
      </c>
      <c r="LJ111" s="12">
        <v>1315</v>
      </c>
      <c r="LK111" s="37">
        <f t="shared" si="1355"/>
        <v>29222.222222222223</v>
      </c>
      <c r="LL111" s="36">
        <v>59</v>
      </c>
      <c r="LM111" s="12">
        <v>1645</v>
      </c>
      <c r="LN111" s="37">
        <f t="shared" si="1356"/>
        <v>27881.355932203391</v>
      </c>
      <c r="LO111" s="36">
        <v>0</v>
      </c>
      <c r="LP111" s="12">
        <v>0</v>
      </c>
      <c r="LQ111" s="37">
        <v>0</v>
      </c>
      <c r="LR111" s="36">
        <v>30</v>
      </c>
      <c r="LS111" s="12">
        <v>574</v>
      </c>
      <c r="LT111" s="37">
        <f t="shared" si="1357"/>
        <v>19133.333333333332</v>
      </c>
      <c r="LU111" s="36">
        <v>0</v>
      </c>
      <c r="LV111" s="12">
        <v>0</v>
      </c>
      <c r="LW111" s="37">
        <v>0</v>
      </c>
      <c r="LX111" s="36">
        <v>0</v>
      </c>
      <c r="LY111" s="12">
        <v>0</v>
      </c>
      <c r="LZ111" s="37">
        <v>0</v>
      </c>
      <c r="MA111" s="6" t="e">
        <f>L111+O111+R111+AA111+AG111+AP111+AS111+BB111+BH111+BK111+CC111+CF111+CI111+CX111+DJ111+DV111+DY111+EB111+EE111+EH111+EK111+EN111+EQ111+EW111+EZ111+FF111+FU111+GM111+HB111+HQ111+HW111+HZ111+IC111+II111+IL111+IO111+IR111+IU111+IX111+JD111+JG111+JM111+JP111+JV111+JY111+KH111+KN111+KT111+KW111+LF111+LI111+LL111+LR111+LU111+CO111+FC111+AM111+ET111+FO111+FR111+LO111+HT111+HN111+CU111+LC111+KZ111+KB111+JS111+JJ111+IF111+HK111+HH111+HE111+FX111+DG111+DD111+CR111+BZ111+BT111+BN111+BE111+AY111+AJ111+AD111+X111+JA111+GJ111+GG111+CL111+LX111+DA111+GA111+FI111+BW111+GY111+DS111+GD111+FL111+#REF!+GS111</f>
        <v>#REF!</v>
      </c>
      <c r="MB111" s="63" t="e">
        <f>M111+P111+S111+AB111+AH111+AQ111+AT111+BC111+BI111+BL111+CD111+CG111+CJ111+CY111+DK111+DW111+DZ111+EC111+EF111+EI111+EL111+EO111+ER111+EX111+FA111+FG111+FV111+GN111+HC111+HR111+HX111+IA111+ID111+IJ111+IM111+IP111+IS111+IV111+IY111+JE111+JH111+JN111+JQ111+JW111+JZ111+KI111+KO111+KU111+KX111+LG111+LJ111+LM111+LS111+LV111+CP111+FD111+AN111+EU111+FP111+FS111+LP111+HU111+HO111+CV111+LD111+LA111+KC111+JT111+JK111+IG111+HL111+HI111+HF111+FY111+DH111+DE111+CS111+CA111+BU111+BO111+BF111+AZ111+AK111+AE111+Y111+JB111+GK111+GH111+CM111+LY111+DB111+GB111+FJ111+BX111+GZ111+DT111+GE111+FM111+#REF!+GT111</f>
        <v>#REF!</v>
      </c>
      <c r="MC111" s="3"/>
      <c r="MD111" s="4"/>
      <c r="ME111" s="3"/>
      <c r="MF111" s="3"/>
      <c r="MG111" s="3"/>
      <c r="MH111" s="4"/>
      <c r="MI111" s="3"/>
      <c r="MJ111" s="3"/>
      <c r="MK111" s="3"/>
      <c r="ML111" s="4"/>
      <c r="MM111" s="3"/>
      <c r="MN111" s="3"/>
      <c r="MO111" s="1"/>
    </row>
    <row r="112" spans="1:428" x14ac:dyDescent="0.3">
      <c r="A112" s="52">
        <v>2012</v>
      </c>
      <c r="B112" s="53" t="s">
        <v>7</v>
      </c>
      <c r="C112" s="36"/>
      <c r="D112" s="12"/>
      <c r="E112" s="37"/>
      <c r="F112" s="36">
        <v>0</v>
      </c>
      <c r="G112" s="12">
        <v>0</v>
      </c>
      <c r="H112" s="37">
        <f t="shared" si="1330"/>
        <v>0</v>
      </c>
      <c r="I112" s="36"/>
      <c r="J112" s="12"/>
      <c r="K112" s="37"/>
      <c r="L112" s="36">
        <v>0</v>
      </c>
      <c r="M112" s="12">
        <v>0</v>
      </c>
      <c r="N112" s="37">
        <v>0</v>
      </c>
      <c r="O112" s="36">
        <v>24</v>
      </c>
      <c r="P112" s="12">
        <v>969</v>
      </c>
      <c r="Q112" s="37">
        <f t="shared" si="1331"/>
        <v>40375</v>
      </c>
      <c r="R112" s="36">
        <v>7</v>
      </c>
      <c r="S112" s="12">
        <v>174</v>
      </c>
      <c r="T112" s="37">
        <f t="shared" si="1358"/>
        <v>24857.142857142859</v>
      </c>
      <c r="U112" s="36">
        <v>0</v>
      </c>
      <c r="V112" s="12">
        <v>0</v>
      </c>
      <c r="W112" s="37">
        <f t="shared" si="1332"/>
        <v>0</v>
      </c>
      <c r="X112" s="36">
        <v>0</v>
      </c>
      <c r="Y112" s="12">
        <v>0</v>
      </c>
      <c r="Z112" s="37">
        <v>0</v>
      </c>
      <c r="AA112" s="36">
        <v>0</v>
      </c>
      <c r="AB112" s="12">
        <v>0</v>
      </c>
      <c r="AC112" s="37">
        <v>0</v>
      </c>
      <c r="AD112" s="36">
        <v>0</v>
      </c>
      <c r="AE112" s="12">
        <v>0</v>
      </c>
      <c r="AF112" s="37">
        <v>0</v>
      </c>
      <c r="AG112" s="36">
        <v>118</v>
      </c>
      <c r="AH112" s="12">
        <v>3861</v>
      </c>
      <c r="AI112" s="37">
        <f t="shared" si="1333"/>
        <v>32720.338983050846</v>
      </c>
      <c r="AJ112" s="36">
        <v>0</v>
      </c>
      <c r="AK112" s="12">
        <v>0</v>
      </c>
      <c r="AL112" s="37">
        <v>0</v>
      </c>
      <c r="AM112" s="36">
        <v>0</v>
      </c>
      <c r="AN112" s="12">
        <v>0</v>
      </c>
      <c r="AO112" s="37">
        <v>0</v>
      </c>
      <c r="AP112" s="36">
        <v>0</v>
      </c>
      <c r="AQ112" s="12">
        <v>0</v>
      </c>
      <c r="AR112" s="37">
        <v>0</v>
      </c>
      <c r="AS112" s="36">
        <v>0</v>
      </c>
      <c r="AT112" s="12">
        <v>0</v>
      </c>
      <c r="AU112" s="37">
        <v>0</v>
      </c>
      <c r="AV112" s="36">
        <v>0</v>
      </c>
      <c r="AW112" s="12">
        <v>0</v>
      </c>
      <c r="AX112" s="37">
        <f t="shared" si="1334"/>
        <v>0</v>
      </c>
      <c r="AY112" s="36">
        <v>0</v>
      </c>
      <c r="AZ112" s="12">
        <v>0</v>
      </c>
      <c r="BA112" s="37">
        <v>0</v>
      </c>
      <c r="BB112" s="36">
        <v>4</v>
      </c>
      <c r="BC112" s="12">
        <v>114</v>
      </c>
      <c r="BD112" s="37">
        <f t="shared" ref="BD112" si="1365">BC112/BB112*1000</f>
        <v>28500</v>
      </c>
      <c r="BE112" s="36">
        <v>0</v>
      </c>
      <c r="BF112" s="12">
        <v>0</v>
      </c>
      <c r="BG112" s="37">
        <v>0</v>
      </c>
      <c r="BH112" s="36">
        <v>0</v>
      </c>
      <c r="BI112" s="12">
        <v>0</v>
      </c>
      <c r="BJ112" s="37">
        <v>0</v>
      </c>
      <c r="BK112" s="36">
        <v>87</v>
      </c>
      <c r="BL112" s="12">
        <v>1594</v>
      </c>
      <c r="BM112" s="37">
        <f t="shared" si="1335"/>
        <v>18321.839080459769</v>
      </c>
      <c r="BN112" s="36">
        <v>0</v>
      </c>
      <c r="BO112" s="12">
        <v>0</v>
      </c>
      <c r="BP112" s="37">
        <v>0</v>
      </c>
      <c r="BQ112" s="36">
        <v>0</v>
      </c>
      <c r="BR112" s="12">
        <v>0</v>
      </c>
      <c r="BS112" s="37">
        <f t="shared" si="1336"/>
        <v>0</v>
      </c>
      <c r="BT112" s="36">
        <v>0</v>
      </c>
      <c r="BU112" s="12">
        <v>0</v>
      </c>
      <c r="BV112" s="37">
        <v>0</v>
      </c>
      <c r="BW112" s="36">
        <v>0</v>
      </c>
      <c r="BX112" s="12">
        <v>0</v>
      </c>
      <c r="BY112" s="37">
        <v>0</v>
      </c>
      <c r="BZ112" s="36">
        <v>0</v>
      </c>
      <c r="CA112" s="12">
        <v>0</v>
      </c>
      <c r="CB112" s="37">
        <v>0</v>
      </c>
      <c r="CC112" s="36">
        <v>0</v>
      </c>
      <c r="CD112" s="12">
        <v>0</v>
      </c>
      <c r="CE112" s="37">
        <v>0</v>
      </c>
      <c r="CF112" s="36">
        <v>0</v>
      </c>
      <c r="CG112" s="12">
        <v>0</v>
      </c>
      <c r="CH112" s="37">
        <v>0</v>
      </c>
      <c r="CI112" s="36">
        <v>0</v>
      </c>
      <c r="CJ112" s="12">
        <v>0</v>
      </c>
      <c r="CK112" s="37">
        <v>0</v>
      </c>
      <c r="CL112" s="36">
        <v>0</v>
      </c>
      <c r="CM112" s="12">
        <v>0</v>
      </c>
      <c r="CN112" s="37">
        <v>0</v>
      </c>
      <c r="CO112" s="36">
        <v>0</v>
      </c>
      <c r="CP112" s="12">
        <v>0</v>
      </c>
      <c r="CQ112" s="37">
        <v>0</v>
      </c>
      <c r="CR112" s="36">
        <v>0</v>
      </c>
      <c r="CS112" s="12">
        <v>0</v>
      </c>
      <c r="CT112" s="37">
        <v>0</v>
      </c>
      <c r="CU112" s="36">
        <v>0</v>
      </c>
      <c r="CV112" s="12">
        <v>0</v>
      </c>
      <c r="CW112" s="37">
        <v>0</v>
      </c>
      <c r="CX112" s="36">
        <v>45</v>
      </c>
      <c r="CY112" s="12">
        <v>742</v>
      </c>
      <c r="CZ112" s="37">
        <f t="shared" si="1339"/>
        <v>16488.888888888887</v>
      </c>
      <c r="DA112" s="36">
        <v>0</v>
      </c>
      <c r="DB112" s="12">
        <v>0</v>
      </c>
      <c r="DC112" s="37">
        <v>0</v>
      </c>
      <c r="DD112" s="36">
        <v>126</v>
      </c>
      <c r="DE112" s="12">
        <v>2740</v>
      </c>
      <c r="DF112" s="37">
        <f t="shared" si="1340"/>
        <v>21746.031746031746</v>
      </c>
      <c r="DG112" s="36">
        <v>0</v>
      </c>
      <c r="DH112" s="12">
        <v>0</v>
      </c>
      <c r="DI112" s="37">
        <v>0</v>
      </c>
      <c r="DJ112" s="36">
        <v>5</v>
      </c>
      <c r="DK112" s="12">
        <v>307</v>
      </c>
      <c r="DL112" s="37">
        <f t="shared" ref="DL112:DL115" si="1366">DK112/DJ112*1000</f>
        <v>61400</v>
      </c>
      <c r="DM112" s="36"/>
      <c r="DN112" s="12"/>
      <c r="DO112" s="37"/>
      <c r="DP112" s="36"/>
      <c r="DQ112" s="12"/>
      <c r="DR112" s="37"/>
      <c r="DS112" s="36">
        <v>0</v>
      </c>
      <c r="DT112" s="12">
        <v>0</v>
      </c>
      <c r="DU112" s="37">
        <v>0</v>
      </c>
      <c r="DV112" s="36">
        <v>0</v>
      </c>
      <c r="DW112" s="12">
        <v>0</v>
      </c>
      <c r="DX112" s="37">
        <v>0</v>
      </c>
      <c r="DY112" s="36">
        <v>5</v>
      </c>
      <c r="DZ112" s="12">
        <v>183</v>
      </c>
      <c r="EA112" s="37">
        <f t="shared" si="1359"/>
        <v>36600</v>
      </c>
      <c r="EB112" s="36">
        <v>0</v>
      </c>
      <c r="EC112" s="12">
        <v>0</v>
      </c>
      <c r="ED112" s="37">
        <v>0</v>
      </c>
      <c r="EE112" s="36">
        <v>0</v>
      </c>
      <c r="EF112" s="12">
        <v>0</v>
      </c>
      <c r="EG112" s="37">
        <v>0</v>
      </c>
      <c r="EH112" s="36">
        <v>0</v>
      </c>
      <c r="EI112" s="12">
        <v>0</v>
      </c>
      <c r="EJ112" s="37">
        <v>0</v>
      </c>
      <c r="EK112" s="36">
        <v>0</v>
      </c>
      <c r="EL112" s="12">
        <v>0</v>
      </c>
      <c r="EM112" s="37">
        <v>0</v>
      </c>
      <c r="EN112" s="36">
        <v>25</v>
      </c>
      <c r="EO112" s="12">
        <v>536</v>
      </c>
      <c r="EP112" s="37">
        <f t="shared" si="1342"/>
        <v>21440</v>
      </c>
      <c r="EQ112" s="36">
        <v>106</v>
      </c>
      <c r="ER112" s="12">
        <v>3107</v>
      </c>
      <c r="ES112" s="37">
        <f t="shared" si="1343"/>
        <v>29311.32075471698</v>
      </c>
      <c r="ET112" s="36">
        <v>0</v>
      </c>
      <c r="EU112" s="12">
        <v>0</v>
      </c>
      <c r="EV112" s="37">
        <v>0</v>
      </c>
      <c r="EW112" s="36">
        <v>0</v>
      </c>
      <c r="EX112" s="12">
        <v>0</v>
      </c>
      <c r="EY112" s="37">
        <v>0</v>
      </c>
      <c r="EZ112" s="36">
        <v>0</v>
      </c>
      <c r="FA112" s="12">
        <v>0</v>
      </c>
      <c r="FB112" s="37">
        <v>0</v>
      </c>
      <c r="FC112" s="36">
        <v>0</v>
      </c>
      <c r="FD112" s="12">
        <v>0</v>
      </c>
      <c r="FE112" s="37">
        <v>0</v>
      </c>
      <c r="FF112" s="36">
        <v>17</v>
      </c>
      <c r="FG112" s="12">
        <v>433</v>
      </c>
      <c r="FH112" s="37">
        <f t="shared" si="1361"/>
        <v>25470.588235294115</v>
      </c>
      <c r="FI112" s="36">
        <v>0</v>
      </c>
      <c r="FJ112" s="12">
        <v>0</v>
      </c>
      <c r="FK112" s="37">
        <v>0</v>
      </c>
      <c r="FL112" s="36">
        <v>0</v>
      </c>
      <c r="FM112" s="12">
        <v>0</v>
      </c>
      <c r="FN112" s="37">
        <v>0</v>
      </c>
      <c r="FO112" s="36">
        <v>0</v>
      </c>
      <c r="FP112" s="12">
        <v>0</v>
      </c>
      <c r="FQ112" s="37">
        <v>0</v>
      </c>
      <c r="FR112" s="36">
        <v>0</v>
      </c>
      <c r="FS112" s="12">
        <v>0</v>
      </c>
      <c r="FT112" s="37">
        <v>0</v>
      </c>
      <c r="FU112" s="36">
        <v>0</v>
      </c>
      <c r="FV112" s="12">
        <v>0</v>
      </c>
      <c r="FW112" s="37">
        <v>0</v>
      </c>
      <c r="FX112" s="36">
        <v>0</v>
      </c>
      <c r="FY112" s="12">
        <v>0</v>
      </c>
      <c r="FZ112" s="37">
        <v>0</v>
      </c>
      <c r="GA112" s="36">
        <v>0</v>
      </c>
      <c r="GB112" s="12">
        <v>0</v>
      </c>
      <c r="GC112" s="37">
        <v>0</v>
      </c>
      <c r="GD112" s="36">
        <v>0</v>
      </c>
      <c r="GE112" s="12">
        <v>0</v>
      </c>
      <c r="GF112" s="37">
        <v>0</v>
      </c>
      <c r="GG112" s="36">
        <v>0</v>
      </c>
      <c r="GH112" s="12">
        <v>0</v>
      </c>
      <c r="GI112" s="37">
        <v>0</v>
      </c>
      <c r="GJ112" s="36">
        <v>0</v>
      </c>
      <c r="GK112" s="12">
        <v>0</v>
      </c>
      <c r="GL112" s="37">
        <v>0</v>
      </c>
      <c r="GM112" s="36">
        <v>2</v>
      </c>
      <c r="GN112" s="12">
        <v>65</v>
      </c>
      <c r="GO112" s="37">
        <f t="shared" si="1362"/>
        <v>32500</v>
      </c>
      <c r="GP112" s="36">
        <v>0</v>
      </c>
      <c r="GQ112" s="12">
        <v>0</v>
      </c>
      <c r="GR112" s="37">
        <f t="shared" si="1344"/>
        <v>0</v>
      </c>
      <c r="GS112" s="36">
        <v>0</v>
      </c>
      <c r="GT112" s="12">
        <v>0</v>
      </c>
      <c r="GU112" s="37">
        <f t="shared" si="1345"/>
        <v>0</v>
      </c>
      <c r="GV112" s="36">
        <v>0</v>
      </c>
      <c r="GW112" s="12">
        <v>0</v>
      </c>
      <c r="GX112" s="37">
        <f t="shared" si="1346"/>
        <v>0</v>
      </c>
      <c r="GY112" s="36">
        <v>0</v>
      </c>
      <c r="GZ112" s="12">
        <v>0</v>
      </c>
      <c r="HA112" s="37">
        <v>0</v>
      </c>
      <c r="HB112" s="36">
        <v>0</v>
      </c>
      <c r="HC112" s="12">
        <v>0</v>
      </c>
      <c r="HD112" s="37">
        <v>0</v>
      </c>
      <c r="HE112" s="36">
        <v>0</v>
      </c>
      <c r="HF112" s="12">
        <v>0</v>
      </c>
      <c r="HG112" s="37">
        <v>0</v>
      </c>
      <c r="HH112" s="36">
        <v>0</v>
      </c>
      <c r="HI112" s="12">
        <v>0</v>
      </c>
      <c r="HJ112" s="37">
        <v>0</v>
      </c>
      <c r="HK112" s="36">
        <v>0</v>
      </c>
      <c r="HL112" s="12">
        <v>0</v>
      </c>
      <c r="HM112" s="37">
        <v>0</v>
      </c>
      <c r="HN112" s="36">
        <v>0</v>
      </c>
      <c r="HO112" s="12">
        <v>0</v>
      </c>
      <c r="HP112" s="37">
        <v>0</v>
      </c>
      <c r="HQ112" s="36">
        <v>0</v>
      </c>
      <c r="HR112" s="12">
        <v>0</v>
      </c>
      <c r="HS112" s="37">
        <v>0</v>
      </c>
      <c r="HT112" s="36">
        <v>0</v>
      </c>
      <c r="HU112" s="12">
        <v>0</v>
      </c>
      <c r="HV112" s="37">
        <v>0</v>
      </c>
      <c r="HW112" s="36">
        <v>5</v>
      </c>
      <c r="HX112" s="12">
        <v>124</v>
      </c>
      <c r="HY112" s="37">
        <f t="shared" si="1347"/>
        <v>24800</v>
      </c>
      <c r="HZ112" s="36">
        <v>0</v>
      </c>
      <c r="IA112" s="12">
        <v>0</v>
      </c>
      <c r="IB112" s="37">
        <v>0</v>
      </c>
      <c r="IC112" s="36">
        <v>1</v>
      </c>
      <c r="ID112" s="12">
        <v>3</v>
      </c>
      <c r="IE112" s="37">
        <f t="shared" ref="IE112:IE113" si="1367">ID112/IC112*1000</f>
        <v>3000</v>
      </c>
      <c r="IF112" s="36">
        <v>0</v>
      </c>
      <c r="IG112" s="12">
        <v>0</v>
      </c>
      <c r="IH112" s="37">
        <v>0</v>
      </c>
      <c r="II112" s="36">
        <v>0</v>
      </c>
      <c r="IJ112" s="12">
        <v>0</v>
      </c>
      <c r="IK112" s="37">
        <v>0</v>
      </c>
      <c r="IL112" s="36">
        <v>0</v>
      </c>
      <c r="IM112" s="12">
        <v>0</v>
      </c>
      <c r="IN112" s="37">
        <v>0</v>
      </c>
      <c r="IO112" s="36">
        <v>0</v>
      </c>
      <c r="IP112" s="12">
        <v>0</v>
      </c>
      <c r="IQ112" s="37">
        <v>0</v>
      </c>
      <c r="IR112" s="36">
        <v>24</v>
      </c>
      <c r="IS112" s="12">
        <v>1195</v>
      </c>
      <c r="IT112" s="37">
        <f t="shared" si="1348"/>
        <v>49791.666666666664</v>
      </c>
      <c r="IU112" s="36">
        <v>0</v>
      </c>
      <c r="IV112" s="12">
        <v>0</v>
      </c>
      <c r="IW112" s="37">
        <v>0</v>
      </c>
      <c r="IX112" s="36">
        <v>0</v>
      </c>
      <c r="IY112" s="12">
        <v>0</v>
      </c>
      <c r="IZ112" s="37">
        <v>0</v>
      </c>
      <c r="JA112" s="36">
        <v>0</v>
      </c>
      <c r="JB112" s="12">
        <v>0</v>
      </c>
      <c r="JC112" s="37">
        <v>0</v>
      </c>
      <c r="JD112" s="36">
        <v>0</v>
      </c>
      <c r="JE112" s="12">
        <v>0</v>
      </c>
      <c r="JF112" s="37">
        <v>0</v>
      </c>
      <c r="JG112" s="36">
        <v>4</v>
      </c>
      <c r="JH112" s="12">
        <v>81</v>
      </c>
      <c r="JI112" s="37">
        <f t="shared" ref="JI112:JI121" si="1368">JH112/JG112*1000</f>
        <v>20250</v>
      </c>
      <c r="JJ112" s="36">
        <v>0</v>
      </c>
      <c r="JK112" s="12">
        <v>0</v>
      </c>
      <c r="JL112" s="37">
        <v>0</v>
      </c>
      <c r="JM112" s="36">
        <v>0</v>
      </c>
      <c r="JN112" s="12">
        <v>0</v>
      </c>
      <c r="JO112" s="37">
        <v>0</v>
      </c>
      <c r="JP112" s="36">
        <v>26</v>
      </c>
      <c r="JQ112" s="12">
        <v>472</v>
      </c>
      <c r="JR112" s="37">
        <f t="shared" si="1364"/>
        <v>18153.846153846152</v>
      </c>
      <c r="JS112" s="36">
        <v>0</v>
      </c>
      <c r="JT112" s="12">
        <v>0</v>
      </c>
      <c r="JU112" s="37">
        <v>0</v>
      </c>
      <c r="JV112" s="36">
        <v>0</v>
      </c>
      <c r="JW112" s="12">
        <v>0</v>
      </c>
      <c r="JX112" s="37">
        <v>0</v>
      </c>
      <c r="JY112" s="36">
        <v>0</v>
      </c>
      <c r="JZ112" s="12">
        <v>0</v>
      </c>
      <c r="KA112" s="37">
        <v>0</v>
      </c>
      <c r="KB112" s="36">
        <v>0</v>
      </c>
      <c r="KC112" s="12">
        <v>0</v>
      </c>
      <c r="KD112" s="37">
        <v>0</v>
      </c>
      <c r="KE112" s="36"/>
      <c r="KF112" s="12"/>
      <c r="KG112" s="37"/>
      <c r="KH112" s="36">
        <v>6</v>
      </c>
      <c r="KI112" s="12">
        <v>12</v>
      </c>
      <c r="KJ112" s="37">
        <f t="shared" si="1351"/>
        <v>2000</v>
      </c>
      <c r="KK112" s="36">
        <v>0</v>
      </c>
      <c r="KL112" s="12">
        <v>0</v>
      </c>
      <c r="KM112" s="37">
        <f t="shared" si="1352"/>
        <v>0</v>
      </c>
      <c r="KN112" s="36">
        <v>6</v>
      </c>
      <c r="KO112" s="12">
        <v>386</v>
      </c>
      <c r="KP112" s="37">
        <f t="shared" si="1353"/>
        <v>64333.333333333328</v>
      </c>
      <c r="KQ112" s="36"/>
      <c r="KR112" s="12"/>
      <c r="KS112" s="37"/>
      <c r="KT112" s="36">
        <v>0</v>
      </c>
      <c r="KU112" s="12">
        <v>0</v>
      </c>
      <c r="KV112" s="37">
        <v>0</v>
      </c>
      <c r="KW112" s="36">
        <v>23</v>
      </c>
      <c r="KX112" s="12">
        <v>277</v>
      </c>
      <c r="KY112" s="37">
        <f t="shared" si="1354"/>
        <v>12043.478260869564</v>
      </c>
      <c r="KZ112" s="36">
        <v>0</v>
      </c>
      <c r="LA112" s="12">
        <v>0</v>
      </c>
      <c r="LB112" s="37">
        <v>0</v>
      </c>
      <c r="LC112" s="36">
        <v>0</v>
      </c>
      <c r="LD112" s="12">
        <v>0</v>
      </c>
      <c r="LE112" s="37">
        <v>0</v>
      </c>
      <c r="LF112" s="36">
        <v>0</v>
      </c>
      <c r="LG112" s="12">
        <v>0</v>
      </c>
      <c r="LH112" s="37">
        <v>0</v>
      </c>
      <c r="LI112" s="36">
        <v>45</v>
      </c>
      <c r="LJ112" s="12">
        <v>1633</v>
      </c>
      <c r="LK112" s="37">
        <f t="shared" si="1355"/>
        <v>36288.888888888891</v>
      </c>
      <c r="LL112" s="36">
        <v>145</v>
      </c>
      <c r="LM112" s="12">
        <v>3089</v>
      </c>
      <c r="LN112" s="37">
        <f t="shared" si="1356"/>
        <v>21303.448275862069</v>
      </c>
      <c r="LO112" s="36">
        <v>0</v>
      </c>
      <c r="LP112" s="12">
        <v>0</v>
      </c>
      <c r="LQ112" s="37">
        <v>0</v>
      </c>
      <c r="LR112" s="36">
        <v>92</v>
      </c>
      <c r="LS112" s="12">
        <v>1717</v>
      </c>
      <c r="LT112" s="37">
        <f t="shared" si="1357"/>
        <v>18663.043478260872</v>
      </c>
      <c r="LU112" s="36">
        <v>0</v>
      </c>
      <c r="LV112" s="12">
        <v>0</v>
      </c>
      <c r="LW112" s="37">
        <v>0</v>
      </c>
      <c r="LX112" s="36">
        <v>0</v>
      </c>
      <c r="LY112" s="12">
        <v>0</v>
      </c>
      <c r="LZ112" s="37">
        <v>0</v>
      </c>
      <c r="MA112" s="6" t="e">
        <f>L112+O112+R112+AA112+AG112+AP112+AS112+BB112+BH112+BK112+CC112+CF112+CI112+CX112+DJ112+DV112+DY112+EB112+EE112+EH112+EK112+EN112+EQ112+EW112+EZ112+FF112+FU112+GM112+HB112+HQ112+HW112+HZ112+IC112+II112+IL112+IO112+IR112+IU112+IX112+JD112+JG112+JM112+JP112+JV112+JY112+KH112+KN112+KT112+KW112+LF112+LI112+LL112+LR112+LU112+CO112+FC112+AM112+ET112+FO112+FR112+LO112+HT112+HN112+CU112+LC112+KZ112+KB112+JS112+JJ112+IF112+HK112+HH112+HE112+FX112+DG112+DD112+CR112+BZ112+BT112+BN112+BE112+AY112+AJ112+AD112+X112+JA112+GJ112+GG112+CL112+LX112+DA112+GA112+FI112+BW112+GY112+DS112+GD112+FL112+#REF!+GS112</f>
        <v>#REF!</v>
      </c>
      <c r="MB112" s="63" t="e">
        <f>M112+P112+S112+AB112+AH112+AQ112+AT112+BC112+BI112+BL112+CD112+CG112+CJ112+CY112+DK112+DW112+DZ112+EC112+EF112+EI112+EL112+EO112+ER112+EX112+FA112+FG112+FV112+GN112+HC112+HR112+HX112+IA112+ID112+IJ112+IM112+IP112+IS112+IV112+IY112+JE112+JH112+JN112+JQ112+JW112+JZ112+KI112+KO112+KU112+KX112+LG112+LJ112+LM112+LS112+LV112+CP112+FD112+AN112+EU112+FP112+FS112+LP112+HU112+HO112+CV112+LD112+LA112+KC112+JT112+JK112+IG112+HL112+HI112+HF112+FY112+DH112+DE112+CS112+CA112+BU112+BO112+BF112+AZ112+AK112+AE112+Y112+JB112+GK112+GH112+CM112+LY112+DB112+GB112+FJ112+BX112+GZ112+DT112+GE112+FM112+#REF!+GT112</f>
        <v>#REF!</v>
      </c>
      <c r="MC112" s="3"/>
      <c r="MD112" s="4"/>
      <c r="ME112" s="3"/>
      <c r="MF112" s="3"/>
      <c r="MG112" s="3"/>
      <c r="MH112" s="4"/>
      <c r="MI112" s="3"/>
      <c r="MJ112" s="3"/>
      <c r="MK112" s="3"/>
      <c r="ML112" s="4"/>
      <c r="MM112" s="3"/>
      <c r="MN112" s="3"/>
      <c r="MO112" s="1"/>
    </row>
    <row r="113" spans="1:428" x14ac:dyDescent="0.3">
      <c r="A113" s="52">
        <v>2012</v>
      </c>
      <c r="B113" s="53" t="s">
        <v>8</v>
      </c>
      <c r="C113" s="36"/>
      <c r="D113" s="12"/>
      <c r="E113" s="37"/>
      <c r="F113" s="36">
        <v>0</v>
      </c>
      <c r="G113" s="12">
        <v>0</v>
      </c>
      <c r="H113" s="37">
        <f t="shared" si="1330"/>
        <v>0</v>
      </c>
      <c r="I113" s="36"/>
      <c r="J113" s="12"/>
      <c r="K113" s="37"/>
      <c r="L113" s="36">
        <v>0</v>
      </c>
      <c r="M113" s="12">
        <v>0</v>
      </c>
      <c r="N113" s="37">
        <v>0</v>
      </c>
      <c r="O113" s="36">
        <v>0</v>
      </c>
      <c r="P113" s="12">
        <v>0</v>
      </c>
      <c r="Q113" s="37">
        <v>0</v>
      </c>
      <c r="R113" s="36">
        <v>0</v>
      </c>
      <c r="S113" s="12">
        <v>0</v>
      </c>
      <c r="T113" s="37">
        <v>0</v>
      </c>
      <c r="U113" s="36">
        <v>0</v>
      </c>
      <c r="V113" s="12">
        <v>0</v>
      </c>
      <c r="W113" s="37">
        <f t="shared" si="1332"/>
        <v>0</v>
      </c>
      <c r="X113" s="36">
        <v>0</v>
      </c>
      <c r="Y113" s="12">
        <v>0</v>
      </c>
      <c r="Z113" s="37">
        <v>0</v>
      </c>
      <c r="AA113" s="36">
        <v>0</v>
      </c>
      <c r="AB113" s="12">
        <v>0</v>
      </c>
      <c r="AC113" s="37">
        <v>0</v>
      </c>
      <c r="AD113" s="36">
        <v>0</v>
      </c>
      <c r="AE113" s="12">
        <v>0</v>
      </c>
      <c r="AF113" s="37">
        <v>0</v>
      </c>
      <c r="AG113" s="36">
        <v>259</v>
      </c>
      <c r="AH113" s="12">
        <v>9951</v>
      </c>
      <c r="AI113" s="37">
        <f t="shared" si="1333"/>
        <v>38420.849420849423</v>
      </c>
      <c r="AJ113" s="36">
        <v>0</v>
      </c>
      <c r="AK113" s="12">
        <v>0</v>
      </c>
      <c r="AL113" s="37">
        <v>0</v>
      </c>
      <c r="AM113" s="36">
        <v>0</v>
      </c>
      <c r="AN113" s="12">
        <v>0</v>
      </c>
      <c r="AO113" s="37">
        <v>0</v>
      </c>
      <c r="AP113" s="36">
        <v>0</v>
      </c>
      <c r="AQ113" s="12">
        <v>0</v>
      </c>
      <c r="AR113" s="37">
        <v>0</v>
      </c>
      <c r="AS113" s="36">
        <v>0</v>
      </c>
      <c r="AT113" s="12">
        <v>0</v>
      </c>
      <c r="AU113" s="37">
        <v>0</v>
      </c>
      <c r="AV113" s="36">
        <v>0</v>
      </c>
      <c r="AW113" s="12">
        <v>0</v>
      </c>
      <c r="AX113" s="37">
        <f t="shared" si="1334"/>
        <v>0</v>
      </c>
      <c r="AY113" s="36">
        <v>0</v>
      </c>
      <c r="AZ113" s="12">
        <v>0</v>
      </c>
      <c r="BA113" s="37">
        <v>0</v>
      </c>
      <c r="BB113" s="36">
        <v>0</v>
      </c>
      <c r="BC113" s="12">
        <v>0</v>
      </c>
      <c r="BD113" s="37">
        <v>0</v>
      </c>
      <c r="BE113" s="36">
        <v>0</v>
      </c>
      <c r="BF113" s="12">
        <v>0</v>
      </c>
      <c r="BG113" s="37">
        <v>0</v>
      </c>
      <c r="BH113" s="36">
        <v>0</v>
      </c>
      <c r="BI113" s="12">
        <v>0</v>
      </c>
      <c r="BJ113" s="37">
        <v>0</v>
      </c>
      <c r="BK113" s="36">
        <v>34</v>
      </c>
      <c r="BL113" s="12">
        <v>875</v>
      </c>
      <c r="BM113" s="37">
        <f t="shared" si="1335"/>
        <v>25735.294117647059</v>
      </c>
      <c r="BN113" s="36">
        <v>0</v>
      </c>
      <c r="BO113" s="12">
        <v>0</v>
      </c>
      <c r="BP113" s="37">
        <v>0</v>
      </c>
      <c r="BQ113" s="36">
        <v>0</v>
      </c>
      <c r="BR113" s="12">
        <v>0</v>
      </c>
      <c r="BS113" s="37">
        <f t="shared" si="1336"/>
        <v>0</v>
      </c>
      <c r="BT113" s="36">
        <v>0</v>
      </c>
      <c r="BU113" s="12">
        <v>0</v>
      </c>
      <c r="BV113" s="37">
        <v>0</v>
      </c>
      <c r="BW113" s="36">
        <v>0</v>
      </c>
      <c r="BX113" s="12">
        <v>0</v>
      </c>
      <c r="BY113" s="37">
        <v>0</v>
      </c>
      <c r="BZ113" s="36">
        <v>0</v>
      </c>
      <c r="CA113" s="12">
        <v>0</v>
      </c>
      <c r="CB113" s="37">
        <v>0</v>
      </c>
      <c r="CC113" s="36">
        <v>0</v>
      </c>
      <c r="CD113" s="12">
        <v>0</v>
      </c>
      <c r="CE113" s="37">
        <v>0</v>
      </c>
      <c r="CF113" s="36">
        <v>0</v>
      </c>
      <c r="CG113" s="12">
        <v>0</v>
      </c>
      <c r="CH113" s="37">
        <v>0</v>
      </c>
      <c r="CI113" s="36">
        <v>0</v>
      </c>
      <c r="CJ113" s="12">
        <v>0</v>
      </c>
      <c r="CK113" s="37">
        <v>0</v>
      </c>
      <c r="CL113" s="36">
        <v>0</v>
      </c>
      <c r="CM113" s="12">
        <v>0</v>
      </c>
      <c r="CN113" s="37">
        <v>0</v>
      </c>
      <c r="CO113" s="36">
        <v>0</v>
      </c>
      <c r="CP113" s="12">
        <v>0</v>
      </c>
      <c r="CQ113" s="37">
        <v>0</v>
      </c>
      <c r="CR113" s="36">
        <v>0</v>
      </c>
      <c r="CS113" s="12">
        <v>0</v>
      </c>
      <c r="CT113" s="37">
        <v>0</v>
      </c>
      <c r="CU113" s="36">
        <v>0</v>
      </c>
      <c r="CV113" s="12">
        <v>0</v>
      </c>
      <c r="CW113" s="37">
        <v>0</v>
      </c>
      <c r="CX113" s="36">
        <v>36</v>
      </c>
      <c r="CY113" s="12">
        <v>659</v>
      </c>
      <c r="CZ113" s="37">
        <f t="shared" si="1339"/>
        <v>18305.555555555558</v>
      </c>
      <c r="DA113" s="36">
        <v>0</v>
      </c>
      <c r="DB113" s="12">
        <v>0</v>
      </c>
      <c r="DC113" s="37">
        <v>0</v>
      </c>
      <c r="DD113" s="36">
        <v>59</v>
      </c>
      <c r="DE113" s="12">
        <v>1187</v>
      </c>
      <c r="DF113" s="37">
        <f t="shared" si="1340"/>
        <v>20118.644067796609</v>
      </c>
      <c r="DG113" s="36">
        <v>0</v>
      </c>
      <c r="DH113" s="12">
        <v>0</v>
      </c>
      <c r="DI113" s="37">
        <v>0</v>
      </c>
      <c r="DJ113" s="36">
        <v>5</v>
      </c>
      <c r="DK113" s="12">
        <v>305</v>
      </c>
      <c r="DL113" s="37">
        <f t="shared" si="1366"/>
        <v>61000</v>
      </c>
      <c r="DM113" s="36"/>
      <c r="DN113" s="12"/>
      <c r="DO113" s="37"/>
      <c r="DP113" s="36"/>
      <c r="DQ113" s="12"/>
      <c r="DR113" s="37"/>
      <c r="DS113" s="36">
        <v>0</v>
      </c>
      <c r="DT113" s="12">
        <v>0</v>
      </c>
      <c r="DU113" s="37">
        <f>IF(DS113=0,0,DT113/DS113*1000)</f>
        <v>0</v>
      </c>
      <c r="DV113" s="36">
        <v>3</v>
      </c>
      <c r="DW113" s="12">
        <v>13</v>
      </c>
      <c r="DX113" s="37">
        <f t="shared" si="1341"/>
        <v>4333.333333333333</v>
      </c>
      <c r="DY113" s="36">
        <v>5</v>
      </c>
      <c r="DZ113" s="12">
        <v>155</v>
      </c>
      <c r="EA113" s="37">
        <f t="shared" si="1359"/>
        <v>31000</v>
      </c>
      <c r="EB113" s="36">
        <v>13</v>
      </c>
      <c r="EC113" s="12">
        <v>394</v>
      </c>
      <c r="ED113" s="37">
        <f t="shared" si="1360"/>
        <v>30307.692307692305</v>
      </c>
      <c r="EE113" s="36">
        <v>0</v>
      </c>
      <c r="EF113" s="12">
        <v>0</v>
      </c>
      <c r="EG113" s="37">
        <v>0</v>
      </c>
      <c r="EH113" s="36">
        <v>0</v>
      </c>
      <c r="EI113" s="12">
        <v>0</v>
      </c>
      <c r="EJ113" s="37">
        <v>0</v>
      </c>
      <c r="EK113" s="36">
        <v>0</v>
      </c>
      <c r="EL113" s="12">
        <v>0</v>
      </c>
      <c r="EM113" s="37">
        <v>0</v>
      </c>
      <c r="EN113" s="36">
        <v>23</v>
      </c>
      <c r="EO113" s="12">
        <v>439</v>
      </c>
      <c r="EP113" s="37">
        <f t="shared" si="1342"/>
        <v>19086.956521739128</v>
      </c>
      <c r="EQ113" s="36">
        <v>50</v>
      </c>
      <c r="ER113" s="12">
        <v>1507</v>
      </c>
      <c r="ES113" s="37">
        <f t="shared" si="1343"/>
        <v>30140</v>
      </c>
      <c r="ET113" s="36">
        <v>0</v>
      </c>
      <c r="EU113" s="12">
        <v>0</v>
      </c>
      <c r="EV113" s="37">
        <v>0</v>
      </c>
      <c r="EW113" s="36">
        <v>0</v>
      </c>
      <c r="EX113" s="12">
        <v>0</v>
      </c>
      <c r="EY113" s="37">
        <v>0</v>
      </c>
      <c r="EZ113" s="36">
        <v>0</v>
      </c>
      <c r="FA113" s="12">
        <v>0</v>
      </c>
      <c r="FB113" s="37">
        <v>0</v>
      </c>
      <c r="FC113" s="36">
        <v>0</v>
      </c>
      <c r="FD113" s="12">
        <v>0</v>
      </c>
      <c r="FE113" s="37">
        <v>0</v>
      </c>
      <c r="FF113" s="36">
        <v>1</v>
      </c>
      <c r="FG113" s="12">
        <v>18</v>
      </c>
      <c r="FH113" s="37">
        <f t="shared" si="1361"/>
        <v>18000</v>
      </c>
      <c r="FI113" s="36">
        <v>0</v>
      </c>
      <c r="FJ113" s="12">
        <v>0</v>
      </c>
      <c r="FK113" s="37">
        <v>0</v>
      </c>
      <c r="FL113" s="36">
        <v>0</v>
      </c>
      <c r="FM113" s="12">
        <v>0</v>
      </c>
      <c r="FN113" s="37">
        <v>0</v>
      </c>
      <c r="FO113" s="36">
        <v>0</v>
      </c>
      <c r="FP113" s="12">
        <v>0</v>
      </c>
      <c r="FQ113" s="37">
        <v>0</v>
      </c>
      <c r="FR113" s="36">
        <v>0</v>
      </c>
      <c r="FS113" s="12">
        <v>0</v>
      </c>
      <c r="FT113" s="37">
        <v>0</v>
      </c>
      <c r="FU113" s="36">
        <v>0</v>
      </c>
      <c r="FV113" s="12">
        <v>0</v>
      </c>
      <c r="FW113" s="37">
        <v>0</v>
      </c>
      <c r="FX113" s="36">
        <v>0</v>
      </c>
      <c r="FY113" s="12">
        <v>0</v>
      </c>
      <c r="FZ113" s="37">
        <v>0</v>
      </c>
      <c r="GA113" s="36">
        <v>0</v>
      </c>
      <c r="GB113" s="12">
        <v>0</v>
      </c>
      <c r="GC113" s="37">
        <v>0</v>
      </c>
      <c r="GD113" s="36">
        <v>0</v>
      </c>
      <c r="GE113" s="12">
        <v>0</v>
      </c>
      <c r="GF113" s="37">
        <v>0</v>
      </c>
      <c r="GG113" s="36">
        <v>0</v>
      </c>
      <c r="GH113" s="12">
        <v>0</v>
      </c>
      <c r="GI113" s="37">
        <v>0</v>
      </c>
      <c r="GJ113" s="36">
        <v>0</v>
      </c>
      <c r="GK113" s="12">
        <v>0</v>
      </c>
      <c r="GL113" s="37">
        <v>0</v>
      </c>
      <c r="GM113" s="36">
        <v>0</v>
      </c>
      <c r="GN113" s="12">
        <v>0</v>
      </c>
      <c r="GO113" s="37">
        <v>0</v>
      </c>
      <c r="GP113" s="36">
        <v>0</v>
      </c>
      <c r="GQ113" s="12">
        <v>0</v>
      </c>
      <c r="GR113" s="37">
        <f t="shared" si="1344"/>
        <v>0</v>
      </c>
      <c r="GS113" s="36">
        <v>0</v>
      </c>
      <c r="GT113" s="12">
        <v>0</v>
      </c>
      <c r="GU113" s="37">
        <f t="shared" si="1345"/>
        <v>0</v>
      </c>
      <c r="GV113" s="36">
        <v>0</v>
      </c>
      <c r="GW113" s="12">
        <v>0</v>
      </c>
      <c r="GX113" s="37">
        <f t="shared" si="1346"/>
        <v>0</v>
      </c>
      <c r="GY113" s="36">
        <v>0</v>
      </c>
      <c r="GZ113" s="12">
        <v>0</v>
      </c>
      <c r="HA113" s="37">
        <v>0</v>
      </c>
      <c r="HB113" s="36">
        <v>0</v>
      </c>
      <c r="HC113" s="12">
        <v>0</v>
      </c>
      <c r="HD113" s="37">
        <v>0</v>
      </c>
      <c r="HE113" s="36">
        <v>0</v>
      </c>
      <c r="HF113" s="12">
        <v>0</v>
      </c>
      <c r="HG113" s="37">
        <v>0</v>
      </c>
      <c r="HH113" s="36">
        <v>0</v>
      </c>
      <c r="HI113" s="12">
        <v>0</v>
      </c>
      <c r="HJ113" s="37">
        <v>0</v>
      </c>
      <c r="HK113" s="36">
        <v>0</v>
      </c>
      <c r="HL113" s="12">
        <v>0</v>
      </c>
      <c r="HM113" s="37">
        <v>0</v>
      </c>
      <c r="HN113" s="36">
        <v>0</v>
      </c>
      <c r="HO113" s="12">
        <v>0</v>
      </c>
      <c r="HP113" s="37">
        <v>0</v>
      </c>
      <c r="HQ113" s="36">
        <v>0</v>
      </c>
      <c r="HR113" s="12">
        <v>0</v>
      </c>
      <c r="HS113" s="37">
        <v>0</v>
      </c>
      <c r="HT113" s="36">
        <v>0</v>
      </c>
      <c r="HU113" s="12">
        <v>0</v>
      </c>
      <c r="HV113" s="37">
        <v>0</v>
      </c>
      <c r="HW113" s="36">
        <v>9</v>
      </c>
      <c r="HX113" s="12">
        <v>409</v>
      </c>
      <c r="HY113" s="37">
        <f t="shared" si="1347"/>
        <v>45444.444444444445</v>
      </c>
      <c r="HZ113" s="36">
        <v>0</v>
      </c>
      <c r="IA113" s="12">
        <v>0</v>
      </c>
      <c r="IB113" s="37">
        <v>0</v>
      </c>
      <c r="IC113" s="36">
        <v>2</v>
      </c>
      <c r="ID113" s="12">
        <v>1</v>
      </c>
      <c r="IE113" s="37">
        <f t="shared" si="1367"/>
        <v>500</v>
      </c>
      <c r="IF113" s="36">
        <v>0</v>
      </c>
      <c r="IG113" s="12">
        <v>0</v>
      </c>
      <c r="IH113" s="37">
        <v>0</v>
      </c>
      <c r="II113" s="36">
        <v>0</v>
      </c>
      <c r="IJ113" s="12">
        <v>0</v>
      </c>
      <c r="IK113" s="37">
        <v>0</v>
      </c>
      <c r="IL113" s="36">
        <v>0</v>
      </c>
      <c r="IM113" s="12">
        <v>0</v>
      </c>
      <c r="IN113" s="37">
        <v>0</v>
      </c>
      <c r="IO113" s="36">
        <v>0</v>
      </c>
      <c r="IP113" s="12">
        <v>0</v>
      </c>
      <c r="IQ113" s="37">
        <v>0</v>
      </c>
      <c r="IR113" s="36">
        <v>10</v>
      </c>
      <c r="IS113" s="12">
        <v>472</v>
      </c>
      <c r="IT113" s="37">
        <f t="shared" si="1348"/>
        <v>47200</v>
      </c>
      <c r="IU113" s="36">
        <v>0</v>
      </c>
      <c r="IV113" s="12">
        <v>0</v>
      </c>
      <c r="IW113" s="37">
        <v>0</v>
      </c>
      <c r="IX113" s="36">
        <v>0</v>
      </c>
      <c r="IY113" s="12">
        <v>0</v>
      </c>
      <c r="IZ113" s="37">
        <v>0</v>
      </c>
      <c r="JA113" s="36">
        <v>0</v>
      </c>
      <c r="JB113" s="12">
        <v>0</v>
      </c>
      <c r="JC113" s="37">
        <v>0</v>
      </c>
      <c r="JD113" s="36">
        <v>0</v>
      </c>
      <c r="JE113" s="12">
        <v>0</v>
      </c>
      <c r="JF113" s="37">
        <v>0</v>
      </c>
      <c r="JG113" s="36">
        <v>2</v>
      </c>
      <c r="JH113" s="12">
        <v>42</v>
      </c>
      <c r="JI113" s="37">
        <f t="shared" si="1368"/>
        <v>21000</v>
      </c>
      <c r="JJ113" s="36">
        <v>0</v>
      </c>
      <c r="JK113" s="12">
        <v>0</v>
      </c>
      <c r="JL113" s="37">
        <v>0</v>
      </c>
      <c r="JM113" s="36">
        <v>0</v>
      </c>
      <c r="JN113" s="12">
        <v>0</v>
      </c>
      <c r="JO113" s="37">
        <v>0</v>
      </c>
      <c r="JP113" s="36">
        <v>0</v>
      </c>
      <c r="JQ113" s="12">
        <v>0</v>
      </c>
      <c r="JR113" s="37">
        <v>0</v>
      </c>
      <c r="JS113" s="36">
        <v>0</v>
      </c>
      <c r="JT113" s="12">
        <v>0</v>
      </c>
      <c r="JU113" s="37">
        <v>0</v>
      </c>
      <c r="JV113" s="36">
        <v>0</v>
      </c>
      <c r="JW113" s="12">
        <v>0</v>
      </c>
      <c r="JX113" s="37">
        <v>0</v>
      </c>
      <c r="JY113" s="36">
        <v>0</v>
      </c>
      <c r="JZ113" s="12">
        <v>0</v>
      </c>
      <c r="KA113" s="37">
        <v>0</v>
      </c>
      <c r="KB113" s="36">
        <v>0</v>
      </c>
      <c r="KC113" s="12">
        <v>0</v>
      </c>
      <c r="KD113" s="37">
        <v>0</v>
      </c>
      <c r="KE113" s="36"/>
      <c r="KF113" s="12"/>
      <c r="KG113" s="37"/>
      <c r="KH113" s="36">
        <v>3</v>
      </c>
      <c r="KI113" s="12">
        <v>44</v>
      </c>
      <c r="KJ113" s="37">
        <f t="shared" si="1351"/>
        <v>14666.666666666666</v>
      </c>
      <c r="KK113" s="36">
        <v>0</v>
      </c>
      <c r="KL113" s="12">
        <v>0</v>
      </c>
      <c r="KM113" s="37">
        <f t="shared" si="1352"/>
        <v>0</v>
      </c>
      <c r="KN113" s="36">
        <v>29</v>
      </c>
      <c r="KO113" s="12">
        <v>1186</v>
      </c>
      <c r="KP113" s="37">
        <f t="shared" si="1353"/>
        <v>40896.551724137928</v>
      </c>
      <c r="KQ113" s="36"/>
      <c r="KR113" s="12"/>
      <c r="KS113" s="37"/>
      <c r="KT113" s="36">
        <v>0</v>
      </c>
      <c r="KU113" s="12">
        <v>0</v>
      </c>
      <c r="KV113" s="37">
        <v>0</v>
      </c>
      <c r="KW113" s="36">
        <v>18</v>
      </c>
      <c r="KX113" s="12">
        <v>245</v>
      </c>
      <c r="KY113" s="37">
        <f t="shared" si="1354"/>
        <v>13611.111111111111</v>
      </c>
      <c r="KZ113" s="36">
        <v>0</v>
      </c>
      <c r="LA113" s="12">
        <v>0</v>
      </c>
      <c r="LB113" s="37">
        <v>0</v>
      </c>
      <c r="LC113" s="36">
        <v>0</v>
      </c>
      <c r="LD113" s="12">
        <v>0</v>
      </c>
      <c r="LE113" s="37">
        <v>0</v>
      </c>
      <c r="LF113" s="36">
        <v>0</v>
      </c>
      <c r="LG113" s="12">
        <v>0</v>
      </c>
      <c r="LH113" s="37">
        <v>0</v>
      </c>
      <c r="LI113" s="36">
        <v>52</v>
      </c>
      <c r="LJ113" s="12">
        <v>1077</v>
      </c>
      <c r="LK113" s="37">
        <f t="shared" si="1355"/>
        <v>20711.538461538461</v>
      </c>
      <c r="LL113" s="36">
        <v>126</v>
      </c>
      <c r="LM113" s="12">
        <v>1549</v>
      </c>
      <c r="LN113" s="37">
        <f t="shared" si="1356"/>
        <v>12293.650793650795</v>
      </c>
      <c r="LO113" s="36">
        <v>0</v>
      </c>
      <c r="LP113" s="12">
        <v>0</v>
      </c>
      <c r="LQ113" s="37">
        <v>0</v>
      </c>
      <c r="LR113" s="36">
        <v>72</v>
      </c>
      <c r="LS113" s="12">
        <v>1352</v>
      </c>
      <c r="LT113" s="37">
        <f t="shared" si="1357"/>
        <v>18777.777777777777</v>
      </c>
      <c r="LU113" s="36">
        <v>0</v>
      </c>
      <c r="LV113" s="12">
        <v>0</v>
      </c>
      <c r="LW113" s="37">
        <v>0</v>
      </c>
      <c r="LX113" s="36">
        <v>0</v>
      </c>
      <c r="LY113" s="12">
        <v>0</v>
      </c>
      <c r="LZ113" s="37">
        <v>0</v>
      </c>
      <c r="MA113" s="6" t="e">
        <f>L113+O113+R113+AA113+AG113+AP113+AS113+BB113+BH113+BK113+CC113+CF113+CI113+CX113+DJ113+DV113+DY113+EB113+EE113+EH113+EK113+EN113+EQ113+EW113+EZ113+FF113+FU113+GM113+HB113+HQ113+HW113+HZ113+IC113+II113+IL113+IO113+IR113+IU113+IX113+JD113+JG113+JM113+JP113+JV113+JY113+KH113+KN113+KT113+KW113+LF113+LI113+LL113+LR113+LU113+CO113+FC113+AM113+ET113+FO113+FR113+LO113+HT113+HN113+CU113+LC113+KZ113+KB113+JS113+JJ113+IF113+HK113+HH113+HE113+FX113+DG113+DD113+CR113+BZ113+BT113+BN113+BE113+AY113+AJ113+AD113+X113+JA113+GJ113+GG113+CL113+LX113+DA113+GA113+FI113+BW113+GY113+DS113+GD113+FL113+#REF!+GS113</f>
        <v>#REF!</v>
      </c>
      <c r="MB113" s="63" t="e">
        <f>M113+P113+S113+AB113+AH113+AQ113+AT113+BC113+BI113+BL113+CD113+CG113+CJ113+CY113+DK113+DW113+DZ113+EC113+EF113+EI113+EL113+EO113+ER113+EX113+FA113+FG113+FV113+GN113+HC113+HR113+HX113+IA113+ID113+IJ113+IM113+IP113+IS113+IV113+IY113+JE113+JH113+JN113+JQ113+JW113+JZ113+KI113+KO113+KU113+KX113+LG113+LJ113+LM113+LS113+LV113+CP113+FD113+AN113+EU113+FP113+FS113+LP113+HU113+HO113+CV113+LD113+LA113+KC113+JT113+JK113+IG113+HL113+HI113+HF113+FY113+DH113+DE113+CS113+CA113+BU113+BO113+BF113+AZ113+AK113+AE113+Y113+JB113+GK113+GH113+CM113+LY113+DB113+GB113+FJ113+BX113+GZ113+DT113+GE113+FM113+#REF!+GT113</f>
        <v>#REF!</v>
      </c>
      <c r="MC113" s="3"/>
      <c r="MD113" s="4"/>
      <c r="ME113" s="3"/>
      <c r="MF113" s="3"/>
      <c r="MG113" s="3"/>
      <c r="MH113" s="4"/>
      <c r="MI113" s="3"/>
      <c r="MJ113" s="3"/>
      <c r="MK113" s="3"/>
      <c r="ML113" s="4"/>
      <c r="MM113" s="3"/>
      <c r="MN113" s="3"/>
      <c r="MO113" s="1"/>
    </row>
    <row r="114" spans="1:428" x14ac:dyDescent="0.3">
      <c r="A114" s="52">
        <v>2012</v>
      </c>
      <c r="B114" s="53" t="s">
        <v>9</v>
      </c>
      <c r="C114" s="36"/>
      <c r="D114" s="12"/>
      <c r="E114" s="37"/>
      <c r="F114" s="36">
        <v>0</v>
      </c>
      <c r="G114" s="12">
        <v>0</v>
      </c>
      <c r="H114" s="37">
        <f t="shared" si="1330"/>
        <v>0</v>
      </c>
      <c r="I114" s="36"/>
      <c r="J114" s="12"/>
      <c r="K114" s="37"/>
      <c r="L114" s="36">
        <v>0</v>
      </c>
      <c r="M114" s="12">
        <v>0</v>
      </c>
      <c r="N114" s="37">
        <v>0</v>
      </c>
      <c r="O114" s="36">
        <v>19</v>
      </c>
      <c r="P114" s="12">
        <v>916</v>
      </c>
      <c r="Q114" s="37">
        <f t="shared" si="1331"/>
        <v>48210.526315789473</v>
      </c>
      <c r="R114" s="36">
        <v>5</v>
      </c>
      <c r="S114" s="12">
        <v>96</v>
      </c>
      <c r="T114" s="37">
        <f t="shared" si="1358"/>
        <v>19200</v>
      </c>
      <c r="U114" s="36">
        <v>0</v>
      </c>
      <c r="V114" s="12">
        <v>0</v>
      </c>
      <c r="W114" s="37">
        <f t="shared" si="1332"/>
        <v>0</v>
      </c>
      <c r="X114" s="36">
        <v>0</v>
      </c>
      <c r="Y114" s="12">
        <v>0</v>
      </c>
      <c r="Z114" s="37">
        <v>0</v>
      </c>
      <c r="AA114" s="36">
        <v>0</v>
      </c>
      <c r="AB114" s="12">
        <v>0</v>
      </c>
      <c r="AC114" s="37">
        <v>0</v>
      </c>
      <c r="AD114" s="36">
        <v>0</v>
      </c>
      <c r="AE114" s="12">
        <v>0</v>
      </c>
      <c r="AF114" s="37">
        <v>0</v>
      </c>
      <c r="AG114" s="36">
        <v>102</v>
      </c>
      <c r="AH114" s="12">
        <v>4567</v>
      </c>
      <c r="AI114" s="37">
        <f t="shared" si="1333"/>
        <v>44774.509803921566</v>
      </c>
      <c r="AJ114" s="36">
        <v>0</v>
      </c>
      <c r="AK114" s="12">
        <v>0</v>
      </c>
      <c r="AL114" s="37">
        <v>0</v>
      </c>
      <c r="AM114" s="36">
        <v>0</v>
      </c>
      <c r="AN114" s="12">
        <v>0</v>
      </c>
      <c r="AO114" s="37">
        <v>0</v>
      </c>
      <c r="AP114" s="36">
        <v>0</v>
      </c>
      <c r="AQ114" s="12">
        <v>0</v>
      </c>
      <c r="AR114" s="37">
        <v>0</v>
      </c>
      <c r="AS114" s="36">
        <v>0</v>
      </c>
      <c r="AT114" s="12">
        <v>0</v>
      </c>
      <c r="AU114" s="37">
        <v>0</v>
      </c>
      <c r="AV114" s="36">
        <v>0</v>
      </c>
      <c r="AW114" s="12">
        <v>0</v>
      </c>
      <c r="AX114" s="37">
        <f t="shared" si="1334"/>
        <v>0</v>
      </c>
      <c r="AY114" s="36">
        <v>0</v>
      </c>
      <c r="AZ114" s="12">
        <v>0</v>
      </c>
      <c r="BA114" s="37">
        <v>0</v>
      </c>
      <c r="BB114" s="36">
        <v>0</v>
      </c>
      <c r="BC114" s="12">
        <v>0</v>
      </c>
      <c r="BD114" s="37">
        <v>0</v>
      </c>
      <c r="BE114" s="36">
        <v>0</v>
      </c>
      <c r="BF114" s="12">
        <v>0</v>
      </c>
      <c r="BG114" s="37">
        <v>0</v>
      </c>
      <c r="BH114" s="36">
        <v>0</v>
      </c>
      <c r="BI114" s="12">
        <v>0</v>
      </c>
      <c r="BJ114" s="37">
        <v>0</v>
      </c>
      <c r="BK114" s="36">
        <v>61</v>
      </c>
      <c r="BL114" s="12">
        <v>994</v>
      </c>
      <c r="BM114" s="37">
        <f t="shared" si="1335"/>
        <v>16295.081967213115</v>
      </c>
      <c r="BN114" s="36">
        <v>0</v>
      </c>
      <c r="BO114" s="12">
        <v>0</v>
      </c>
      <c r="BP114" s="37">
        <v>0</v>
      </c>
      <c r="BQ114" s="36">
        <v>0</v>
      </c>
      <c r="BR114" s="12">
        <v>0</v>
      </c>
      <c r="BS114" s="37">
        <f t="shared" si="1336"/>
        <v>0</v>
      </c>
      <c r="BT114" s="36">
        <v>0</v>
      </c>
      <c r="BU114" s="12">
        <v>0</v>
      </c>
      <c r="BV114" s="37">
        <v>0</v>
      </c>
      <c r="BW114" s="36">
        <v>0</v>
      </c>
      <c r="BX114" s="12">
        <v>0</v>
      </c>
      <c r="BY114" s="37">
        <v>0</v>
      </c>
      <c r="BZ114" s="36">
        <v>0</v>
      </c>
      <c r="CA114" s="12">
        <v>0</v>
      </c>
      <c r="CB114" s="37">
        <v>0</v>
      </c>
      <c r="CC114" s="36">
        <v>3</v>
      </c>
      <c r="CD114" s="12">
        <v>108</v>
      </c>
      <c r="CE114" s="37">
        <f t="shared" ref="CE114" si="1369">CD114/CC114*1000</f>
        <v>36000</v>
      </c>
      <c r="CF114" s="36">
        <v>0</v>
      </c>
      <c r="CG114" s="12">
        <v>0</v>
      </c>
      <c r="CH114" s="37">
        <v>0</v>
      </c>
      <c r="CI114" s="36">
        <v>0</v>
      </c>
      <c r="CJ114" s="12">
        <v>0</v>
      </c>
      <c r="CK114" s="37">
        <v>0</v>
      </c>
      <c r="CL114" s="36">
        <v>0</v>
      </c>
      <c r="CM114" s="12">
        <v>0</v>
      </c>
      <c r="CN114" s="37">
        <v>0</v>
      </c>
      <c r="CO114" s="36">
        <v>0</v>
      </c>
      <c r="CP114" s="12">
        <v>0</v>
      </c>
      <c r="CQ114" s="37">
        <v>0</v>
      </c>
      <c r="CR114" s="36">
        <v>0</v>
      </c>
      <c r="CS114" s="12">
        <v>0</v>
      </c>
      <c r="CT114" s="37">
        <v>0</v>
      </c>
      <c r="CU114" s="36">
        <v>0</v>
      </c>
      <c r="CV114" s="12">
        <v>0</v>
      </c>
      <c r="CW114" s="37">
        <v>0</v>
      </c>
      <c r="CX114" s="36">
        <v>80</v>
      </c>
      <c r="CY114" s="12">
        <v>1437</v>
      </c>
      <c r="CZ114" s="37">
        <f t="shared" si="1339"/>
        <v>17962.5</v>
      </c>
      <c r="DA114" s="36">
        <v>0</v>
      </c>
      <c r="DB114" s="12">
        <v>0</v>
      </c>
      <c r="DC114" s="37">
        <v>0</v>
      </c>
      <c r="DD114" s="36">
        <v>119</v>
      </c>
      <c r="DE114" s="12">
        <v>2062</v>
      </c>
      <c r="DF114" s="37">
        <f t="shared" si="1340"/>
        <v>17327.731092436974</v>
      </c>
      <c r="DG114" s="36">
        <v>0</v>
      </c>
      <c r="DH114" s="12">
        <v>0</v>
      </c>
      <c r="DI114" s="37">
        <v>0</v>
      </c>
      <c r="DJ114" s="36">
        <v>10</v>
      </c>
      <c r="DK114" s="12">
        <v>648</v>
      </c>
      <c r="DL114" s="37">
        <f t="shared" si="1366"/>
        <v>64800</v>
      </c>
      <c r="DM114" s="36"/>
      <c r="DN114" s="12"/>
      <c r="DO114" s="37"/>
      <c r="DP114" s="36"/>
      <c r="DQ114" s="12"/>
      <c r="DR114" s="37"/>
      <c r="DS114" s="36">
        <v>0</v>
      </c>
      <c r="DT114" s="12">
        <v>0</v>
      </c>
      <c r="DU114" s="37">
        <f t="shared" ref="DU114:DU121" si="1370">IF(DS114=0,0,DT114/DS114*1000)</f>
        <v>0</v>
      </c>
      <c r="DV114" s="36">
        <v>1</v>
      </c>
      <c r="DW114" s="12">
        <v>4</v>
      </c>
      <c r="DX114" s="37">
        <f t="shared" si="1341"/>
        <v>4000</v>
      </c>
      <c r="DY114" s="36">
        <v>5</v>
      </c>
      <c r="DZ114" s="12">
        <v>204</v>
      </c>
      <c r="EA114" s="37">
        <f t="shared" si="1359"/>
        <v>40800</v>
      </c>
      <c r="EB114" s="36">
        <v>5</v>
      </c>
      <c r="EC114" s="12">
        <v>110</v>
      </c>
      <c r="ED114" s="37">
        <f t="shared" si="1360"/>
        <v>22000</v>
      </c>
      <c r="EE114" s="36">
        <v>0</v>
      </c>
      <c r="EF114" s="12">
        <v>0</v>
      </c>
      <c r="EG114" s="37">
        <v>0</v>
      </c>
      <c r="EH114" s="36">
        <v>0</v>
      </c>
      <c r="EI114" s="12">
        <v>0</v>
      </c>
      <c r="EJ114" s="37">
        <v>0</v>
      </c>
      <c r="EK114" s="36">
        <v>0</v>
      </c>
      <c r="EL114" s="12">
        <v>0</v>
      </c>
      <c r="EM114" s="37">
        <v>0</v>
      </c>
      <c r="EN114" s="36">
        <v>49</v>
      </c>
      <c r="EO114" s="12">
        <v>1004</v>
      </c>
      <c r="EP114" s="37">
        <f t="shared" si="1342"/>
        <v>20489.795918367345</v>
      </c>
      <c r="EQ114" s="36">
        <v>74</v>
      </c>
      <c r="ER114" s="12">
        <v>2528</v>
      </c>
      <c r="ES114" s="37">
        <f t="shared" si="1343"/>
        <v>34162.16216216216</v>
      </c>
      <c r="ET114" s="36">
        <v>0</v>
      </c>
      <c r="EU114" s="12">
        <v>0</v>
      </c>
      <c r="EV114" s="37">
        <v>0</v>
      </c>
      <c r="EW114" s="36">
        <v>0</v>
      </c>
      <c r="EX114" s="12">
        <v>0</v>
      </c>
      <c r="EY114" s="37">
        <v>0</v>
      </c>
      <c r="EZ114" s="36">
        <v>0</v>
      </c>
      <c r="FA114" s="12">
        <v>0</v>
      </c>
      <c r="FB114" s="37">
        <v>0</v>
      </c>
      <c r="FC114" s="36">
        <v>0</v>
      </c>
      <c r="FD114" s="12">
        <v>0</v>
      </c>
      <c r="FE114" s="37">
        <v>0</v>
      </c>
      <c r="FF114" s="36">
        <v>1</v>
      </c>
      <c r="FG114" s="12">
        <v>20</v>
      </c>
      <c r="FH114" s="37">
        <f t="shared" si="1361"/>
        <v>20000</v>
      </c>
      <c r="FI114" s="36">
        <v>0</v>
      </c>
      <c r="FJ114" s="12">
        <v>0</v>
      </c>
      <c r="FK114" s="37">
        <v>0</v>
      </c>
      <c r="FL114" s="36">
        <v>0</v>
      </c>
      <c r="FM114" s="12">
        <v>0</v>
      </c>
      <c r="FN114" s="37">
        <v>0</v>
      </c>
      <c r="FO114" s="36">
        <v>0</v>
      </c>
      <c r="FP114" s="12">
        <v>0</v>
      </c>
      <c r="FQ114" s="37">
        <v>0</v>
      </c>
      <c r="FR114" s="36">
        <v>0</v>
      </c>
      <c r="FS114" s="12">
        <v>0</v>
      </c>
      <c r="FT114" s="37">
        <v>0</v>
      </c>
      <c r="FU114" s="36">
        <v>0</v>
      </c>
      <c r="FV114" s="12">
        <v>0</v>
      </c>
      <c r="FW114" s="37">
        <v>0</v>
      </c>
      <c r="FX114" s="36">
        <v>0</v>
      </c>
      <c r="FY114" s="12">
        <v>0</v>
      </c>
      <c r="FZ114" s="37">
        <v>0</v>
      </c>
      <c r="GA114" s="36">
        <v>0</v>
      </c>
      <c r="GB114" s="12">
        <v>0</v>
      </c>
      <c r="GC114" s="37">
        <v>0</v>
      </c>
      <c r="GD114" s="36">
        <v>0</v>
      </c>
      <c r="GE114" s="12">
        <v>0</v>
      </c>
      <c r="GF114" s="37">
        <v>0</v>
      </c>
      <c r="GG114" s="36">
        <v>0</v>
      </c>
      <c r="GH114" s="12">
        <v>0</v>
      </c>
      <c r="GI114" s="37">
        <v>0</v>
      </c>
      <c r="GJ114" s="36">
        <v>0</v>
      </c>
      <c r="GK114" s="12">
        <v>0</v>
      </c>
      <c r="GL114" s="37">
        <v>0</v>
      </c>
      <c r="GM114" s="36">
        <v>0</v>
      </c>
      <c r="GN114" s="12">
        <v>0</v>
      </c>
      <c r="GO114" s="37">
        <v>0</v>
      </c>
      <c r="GP114" s="36">
        <v>0</v>
      </c>
      <c r="GQ114" s="12">
        <v>0</v>
      </c>
      <c r="GR114" s="37">
        <f t="shared" si="1344"/>
        <v>0</v>
      </c>
      <c r="GS114" s="36">
        <v>0</v>
      </c>
      <c r="GT114" s="12">
        <v>0</v>
      </c>
      <c r="GU114" s="37">
        <f t="shared" si="1345"/>
        <v>0</v>
      </c>
      <c r="GV114" s="36">
        <v>0</v>
      </c>
      <c r="GW114" s="12">
        <v>0</v>
      </c>
      <c r="GX114" s="37">
        <f t="shared" si="1346"/>
        <v>0</v>
      </c>
      <c r="GY114" s="36">
        <v>0</v>
      </c>
      <c r="GZ114" s="12">
        <v>0</v>
      </c>
      <c r="HA114" s="37">
        <v>0</v>
      </c>
      <c r="HB114" s="36">
        <v>0</v>
      </c>
      <c r="HC114" s="12">
        <v>0</v>
      </c>
      <c r="HD114" s="37">
        <v>0</v>
      </c>
      <c r="HE114" s="36">
        <v>0</v>
      </c>
      <c r="HF114" s="12">
        <v>0</v>
      </c>
      <c r="HG114" s="37">
        <v>0</v>
      </c>
      <c r="HH114" s="36">
        <v>0</v>
      </c>
      <c r="HI114" s="12">
        <v>0</v>
      </c>
      <c r="HJ114" s="37">
        <v>0</v>
      </c>
      <c r="HK114" s="36">
        <v>0</v>
      </c>
      <c r="HL114" s="12">
        <v>0</v>
      </c>
      <c r="HM114" s="37">
        <v>0</v>
      </c>
      <c r="HN114" s="36">
        <v>0</v>
      </c>
      <c r="HO114" s="12">
        <v>0</v>
      </c>
      <c r="HP114" s="37">
        <v>0</v>
      </c>
      <c r="HQ114" s="36">
        <v>0</v>
      </c>
      <c r="HR114" s="12">
        <v>0</v>
      </c>
      <c r="HS114" s="37">
        <v>0</v>
      </c>
      <c r="HT114" s="36">
        <v>0</v>
      </c>
      <c r="HU114" s="12">
        <v>0</v>
      </c>
      <c r="HV114" s="37">
        <v>0</v>
      </c>
      <c r="HW114" s="36">
        <v>1</v>
      </c>
      <c r="HX114" s="12">
        <v>56</v>
      </c>
      <c r="HY114" s="37">
        <f t="shared" si="1347"/>
        <v>56000</v>
      </c>
      <c r="HZ114" s="36">
        <v>0</v>
      </c>
      <c r="IA114" s="12">
        <v>0</v>
      </c>
      <c r="IB114" s="37">
        <v>0</v>
      </c>
      <c r="IC114" s="36">
        <v>0</v>
      </c>
      <c r="ID114" s="12">
        <v>0</v>
      </c>
      <c r="IE114" s="37">
        <v>0</v>
      </c>
      <c r="IF114" s="36">
        <v>0</v>
      </c>
      <c r="IG114" s="12">
        <v>0</v>
      </c>
      <c r="IH114" s="37">
        <v>0</v>
      </c>
      <c r="II114" s="36">
        <v>0</v>
      </c>
      <c r="IJ114" s="12">
        <v>0</v>
      </c>
      <c r="IK114" s="37">
        <v>0</v>
      </c>
      <c r="IL114" s="36">
        <v>0</v>
      </c>
      <c r="IM114" s="12">
        <v>0</v>
      </c>
      <c r="IN114" s="37">
        <v>0</v>
      </c>
      <c r="IO114" s="36">
        <v>0</v>
      </c>
      <c r="IP114" s="12">
        <v>0</v>
      </c>
      <c r="IQ114" s="37">
        <v>0</v>
      </c>
      <c r="IR114" s="36">
        <v>21</v>
      </c>
      <c r="IS114" s="12">
        <v>1088</v>
      </c>
      <c r="IT114" s="37">
        <f t="shared" si="1348"/>
        <v>51809.523809523809</v>
      </c>
      <c r="IU114" s="36">
        <v>0</v>
      </c>
      <c r="IV114" s="12">
        <v>0</v>
      </c>
      <c r="IW114" s="37">
        <v>0</v>
      </c>
      <c r="IX114" s="36">
        <v>0</v>
      </c>
      <c r="IY114" s="12">
        <v>0</v>
      </c>
      <c r="IZ114" s="37">
        <v>0</v>
      </c>
      <c r="JA114" s="36">
        <v>0</v>
      </c>
      <c r="JB114" s="12">
        <v>0</v>
      </c>
      <c r="JC114" s="37">
        <v>0</v>
      </c>
      <c r="JD114" s="36">
        <v>0</v>
      </c>
      <c r="JE114" s="12">
        <v>0</v>
      </c>
      <c r="JF114" s="37">
        <v>0</v>
      </c>
      <c r="JG114" s="36">
        <v>6</v>
      </c>
      <c r="JH114" s="12">
        <v>79</v>
      </c>
      <c r="JI114" s="37">
        <f t="shared" si="1368"/>
        <v>13166.666666666666</v>
      </c>
      <c r="JJ114" s="36">
        <v>0</v>
      </c>
      <c r="JK114" s="12">
        <v>0</v>
      </c>
      <c r="JL114" s="37">
        <v>0</v>
      </c>
      <c r="JM114" s="36">
        <v>0</v>
      </c>
      <c r="JN114" s="12">
        <v>0</v>
      </c>
      <c r="JO114" s="37">
        <v>0</v>
      </c>
      <c r="JP114" s="36">
        <v>5</v>
      </c>
      <c r="JQ114" s="12">
        <v>135</v>
      </c>
      <c r="JR114" s="37">
        <f t="shared" si="1364"/>
        <v>27000</v>
      </c>
      <c r="JS114" s="36">
        <v>0</v>
      </c>
      <c r="JT114" s="12">
        <v>0</v>
      </c>
      <c r="JU114" s="37">
        <v>0</v>
      </c>
      <c r="JV114" s="36">
        <v>0</v>
      </c>
      <c r="JW114" s="12">
        <v>0</v>
      </c>
      <c r="JX114" s="37">
        <v>0</v>
      </c>
      <c r="JY114" s="36">
        <v>0</v>
      </c>
      <c r="JZ114" s="12">
        <v>0</v>
      </c>
      <c r="KA114" s="37">
        <v>0</v>
      </c>
      <c r="KB114" s="36">
        <v>0</v>
      </c>
      <c r="KC114" s="12">
        <v>0</v>
      </c>
      <c r="KD114" s="37">
        <v>0</v>
      </c>
      <c r="KE114" s="36"/>
      <c r="KF114" s="12"/>
      <c r="KG114" s="37"/>
      <c r="KH114" s="36">
        <v>8</v>
      </c>
      <c r="KI114" s="12">
        <v>24</v>
      </c>
      <c r="KJ114" s="37">
        <f t="shared" si="1351"/>
        <v>3000</v>
      </c>
      <c r="KK114" s="36">
        <v>0</v>
      </c>
      <c r="KL114" s="12">
        <v>0</v>
      </c>
      <c r="KM114" s="37">
        <f t="shared" si="1352"/>
        <v>0</v>
      </c>
      <c r="KN114" s="36">
        <v>21</v>
      </c>
      <c r="KO114" s="12">
        <v>901</v>
      </c>
      <c r="KP114" s="37">
        <f t="shared" si="1353"/>
        <v>42904.761904761908</v>
      </c>
      <c r="KQ114" s="36"/>
      <c r="KR114" s="12"/>
      <c r="KS114" s="37"/>
      <c r="KT114" s="36">
        <v>0</v>
      </c>
      <c r="KU114" s="12">
        <v>0</v>
      </c>
      <c r="KV114" s="37">
        <v>0</v>
      </c>
      <c r="KW114" s="36">
        <v>12</v>
      </c>
      <c r="KX114" s="12">
        <v>64</v>
      </c>
      <c r="KY114" s="37">
        <f t="shared" si="1354"/>
        <v>5333.333333333333</v>
      </c>
      <c r="KZ114" s="36">
        <v>0</v>
      </c>
      <c r="LA114" s="12">
        <v>0</v>
      </c>
      <c r="LB114" s="37">
        <v>0</v>
      </c>
      <c r="LC114" s="36">
        <v>0</v>
      </c>
      <c r="LD114" s="12">
        <v>0</v>
      </c>
      <c r="LE114" s="37">
        <v>0</v>
      </c>
      <c r="LF114" s="36">
        <v>0</v>
      </c>
      <c r="LG114" s="12">
        <v>0</v>
      </c>
      <c r="LH114" s="37">
        <v>0</v>
      </c>
      <c r="LI114" s="36">
        <v>50</v>
      </c>
      <c r="LJ114" s="12">
        <v>1373</v>
      </c>
      <c r="LK114" s="37">
        <f t="shared" si="1355"/>
        <v>27460</v>
      </c>
      <c r="LL114" s="36">
        <v>61</v>
      </c>
      <c r="LM114" s="12">
        <v>1237</v>
      </c>
      <c r="LN114" s="37">
        <f t="shared" si="1356"/>
        <v>20278.688524590161</v>
      </c>
      <c r="LO114" s="36">
        <v>0</v>
      </c>
      <c r="LP114" s="12">
        <v>0</v>
      </c>
      <c r="LQ114" s="37">
        <v>0</v>
      </c>
      <c r="LR114" s="36">
        <v>49</v>
      </c>
      <c r="LS114" s="12">
        <v>935</v>
      </c>
      <c r="LT114" s="37">
        <f t="shared" si="1357"/>
        <v>19081.632653061224</v>
      </c>
      <c r="LU114" s="36">
        <v>0</v>
      </c>
      <c r="LV114" s="12">
        <v>0</v>
      </c>
      <c r="LW114" s="37">
        <v>0</v>
      </c>
      <c r="LX114" s="36">
        <v>0</v>
      </c>
      <c r="LY114" s="12">
        <v>0</v>
      </c>
      <c r="LZ114" s="37">
        <v>0</v>
      </c>
      <c r="MA114" s="6" t="e">
        <f>L114+O114+R114+AA114+AG114+AP114+AS114+BB114+BH114+BK114+CC114+CF114+CI114+CX114+DJ114+DV114+DY114+EB114+EE114+EH114+EK114+EN114+EQ114+EW114+EZ114+FF114+FU114+GM114+HB114+HQ114+HW114+HZ114+IC114+II114+IL114+IO114+IR114+IU114+IX114+JD114+JG114+JM114+JP114+JV114+JY114+KH114+KN114+KT114+KW114+LF114+LI114+LL114+LR114+LU114+CO114+FC114+AM114+ET114+FO114+FR114+LO114+HT114+HN114+CU114+LC114+KZ114+KB114+JS114+JJ114+IF114+HK114+HH114+HE114+FX114+DG114+DD114+CR114+BZ114+BT114+BN114+BE114+AY114+AJ114+AD114+X114+JA114+GJ114+GG114+CL114+LX114+DA114+GA114+FI114+BW114+GY114+DS114+GD114+FL114+#REF!+GS114</f>
        <v>#REF!</v>
      </c>
      <c r="MB114" s="63" t="e">
        <f>M114+P114+S114+AB114+AH114+AQ114+AT114+BC114+BI114+BL114+CD114+CG114+CJ114+CY114+DK114+DW114+DZ114+EC114+EF114+EI114+EL114+EO114+ER114+EX114+FA114+FG114+FV114+GN114+HC114+HR114+HX114+IA114+ID114+IJ114+IM114+IP114+IS114+IV114+IY114+JE114+JH114+JN114+JQ114+JW114+JZ114+KI114+KO114+KU114+KX114+LG114+LJ114+LM114+LS114+LV114+CP114+FD114+AN114+EU114+FP114+FS114+LP114+HU114+HO114+CV114+LD114+LA114+KC114+JT114+JK114+IG114+HL114+HI114+HF114+FY114+DH114+DE114+CS114+CA114+BU114+BO114+BF114+AZ114+AK114+AE114+Y114+JB114+GK114+GH114+CM114+LY114+DB114+GB114+FJ114+BX114+GZ114+DT114+GE114+FM114+#REF!+GT114</f>
        <v>#REF!</v>
      </c>
      <c r="MC114" s="3"/>
      <c r="MD114" s="4"/>
      <c r="ME114" s="3"/>
      <c r="MF114" s="3"/>
      <c r="MG114" s="3"/>
      <c r="MH114" s="4"/>
      <c r="MI114" s="3"/>
      <c r="MJ114" s="3"/>
      <c r="MK114" s="3"/>
      <c r="ML114" s="4"/>
      <c r="MM114" s="3"/>
      <c r="MN114" s="3"/>
      <c r="MO114" s="1"/>
    </row>
    <row r="115" spans="1:428" x14ac:dyDescent="0.3">
      <c r="A115" s="52">
        <v>2012</v>
      </c>
      <c r="B115" s="53" t="s">
        <v>10</v>
      </c>
      <c r="C115" s="36"/>
      <c r="D115" s="12"/>
      <c r="E115" s="37"/>
      <c r="F115" s="36">
        <v>0</v>
      </c>
      <c r="G115" s="12">
        <v>0</v>
      </c>
      <c r="H115" s="37">
        <f t="shared" si="1330"/>
        <v>0</v>
      </c>
      <c r="I115" s="36"/>
      <c r="J115" s="12"/>
      <c r="K115" s="37"/>
      <c r="L115" s="36">
        <v>0</v>
      </c>
      <c r="M115" s="12">
        <v>0</v>
      </c>
      <c r="N115" s="37">
        <v>0</v>
      </c>
      <c r="O115" s="36">
        <v>13</v>
      </c>
      <c r="P115" s="12">
        <v>660</v>
      </c>
      <c r="Q115" s="37">
        <f t="shared" si="1331"/>
        <v>50769.230769230766</v>
      </c>
      <c r="R115" s="36">
        <v>0</v>
      </c>
      <c r="S115" s="12">
        <v>0</v>
      </c>
      <c r="T115" s="37">
        <v>0</v>
      </c>
      <c r="U115" s="36">
        <v>0</v>
      </c>
      <c r="V115" s="12">
        <v>0</v>
      </c>
      <c r="W115" s="37">
        <f t="shared" si="1332"/>
        <v>0</v>
      </c>
      <c r="X115" s="36">
        <v>0</v>
      </c>
      <c r="Y115" s="12">
        <v>0</v>
      </c>
      <c r="Z115" s="37">
        <v>0</v>
      </c>
      <c r="AA115" s="36">
        <v>1</v>
      </c>
      <c r="AB115" s="12">
        <v>3</v>
      </c>
      <c r="AC115" s="37">
        <f t="shared" ref="AC115" si="1371">AB115/AA115*1000</f>
        <v>3000</v>
      </c>
      <c r="AD115" s="36">
        <v>0</v>
      </c>
      <c r="AE115" s="12">
        <v>0</v>
      </c>
      <c r="AF115" s="37">
        <v>0</v>
      </c>
      <c r="AG115" s="36">
        <v>119</v>
      </c>
      <c r="AH115" s="12">
        <v>4509</v>
      </c>
      <c r="AI115" s="37">
        <f t="shared" si="1333"/>
        <v>37890.756302521004</v>
      </c>
      <c r="AJ115" s="36">
        <v>0</v>
      </c>
      <c r="AK115" s="12">
        <v>0</v>
      </c>
      <c r="AL115" s="37">
        <v>0</v>
      </c>
      <c r="AM115" s="36">
        <v>0</v>
      </c>
      <c r="AN115" s="12">
        <v>0</v>
      </c>
      <c r="AO115" s="37">
        <v>0</v>
      </c>
      <c r="AP115" s="36">
        <v>0</v>
      </c>
      <c r="AQ115" s="12">
        <v>0</v>
      </c>
      <c r="AR115" s="37">
        <v>0</v>
      </c>
      <c r="AS115" s="36">
        <v>0</v>
      </c>
      <c r="AT115" s="12">
        <v>0</v>
      </c>
      <c r="AU115" s="37">
        <v>0</v>
      </c>
      <c r="AV115" s="36">
        <v>0</v>
      </c>
      <c r="AW115" s="12">
        <v>0</v>
      </c>
      <c r="AX115" s="37">
        <f t="shared" si="1334"/>
        <v>0</v>
      </c>
      <c r="AY115" s="36">
        <v>0</v>
      </c>
      <c r="AZ115" s="12">
        <v>0</v>
      </c>
      <c r="BA115" s="37">
        <v>0</v>
      </c>
      <c r="BB115" s="36">
        <v>0</v>
      </c>
      <c r="BC115" s="12">
        <v>0</v>
      </c>
      <c r="BD115" s="37">
        <v>0</v>
      </c>
      <c r="BE115" s="36">
        <v>0</v>
      </c>
      <c r="BF115" s="12">
        <v>0</v>
      </c>
      <c r="BG115" s="37">
        <v>0</v>
      </c>
      <c r="BH115" s="36">
        <v>0</v>
      </c>
      <c r="BI115" s="12">
        <v>0</v>
      </c>
      <c r="BJ115" s="37">
        <v>0</v>
      </c>
      <c r="BK115" s="36">
        <v>39</v>
      </c>
      <c r="BL115" s="12">
        <v>772</v>
      </c>
      <c r="BM115" s="37">
        <f t="shared" si="1335"/>
        <v>19794.871794871797</v>
      </c>
      <c r="BN115" s="36">
        <v>0</v>
      </c>
      <c r="BO115" s="12">
        <v>0</v>
      </c>
      <c r="BP115" s="37">
        <v>0</v>
      </c>
      <c r="BQ115" s="36">
        <v>0</v>
      </c>
      <c r="BR115" s="12">
        <v>0</v>
      </c>
      <c r="BS115" s="37">
        <f t="shared" si="1336"/>
        <v>0</v>
      </c>
      <c r="BT115" s="36">
        <v>0</v>
      </c>
      <c r="BU115" s="12">
        <v>0</v>
      </c>
      <c r="BV115" s="37">
        <v>0</v>
      </c>
      <c r="BW115" s="36">
        <v>0</v>
      </c>
      <c r="BX115" s="12">
        <v>0</v>
      </c>
      <c r="BY115" s="37">
        <v>0</v>
      </c>
      <c r="BZ115" s="36">
        <v>0</v>
      </c>
      <c r="CA115" s="12">
        <v>0</v>
      </c>
      <c r="CB115" s="37">
        <v>0</v>
      </c>
      <c r="CC115" s="36">
        <v>0</v>
      </c>
      <c r="CD115" s="12">
        <v>0</v>
      </c>
      <c r="CE115" s="37">
        <v>0</v>
      </c>
      <c r="CF115" s="36">
        <v>0</v>
      </c>
      <c r="CG115" s="12">
        <v>0</v>
      </c>
      <c r="CH115" s="37">
        <v>0</v>
      </c>
      <c r="CI115" s="36">
        <v>0</v>
      </c>
      <c r="CJ115" s="12">
        <v>0</v>
      </c>
      <c r="CK115" s="37">
        <v>0</v>
      </c>
      <c r="CL115" s="36">
        <v>0</v>
      </c>
      <c r="CM115" s="12">
        <v>0</v>
      </c>
      <c r="CN115" s="37">
        <v>0</v>
      </c>
      <c r="CO115" s="36">
        <v>0</v>
      </c>
      <c r="CP115" s="12">
        <v>0</v>
      </c>
      <c r="CQ115" s="37">
        <v>0</v>
      </c>
      <c r="CR115" s="36">
        <v>0</v>
      </c>
      <c r="CS115" s="12">
        <v>0</v>
      </c>
      <c r="CT115" s="37">
        <v>0</v>
      </c>
      <c r="CU115" s="36">
        <v>0</v>
      </c>
      <c r="CV115" s="12">
        <v>0</v>
      </c>
      <c r="CW115" s="37">
        <v>0</v>
      </c>
      <c r="CX115" s="36">
        <v>61</v>
      </c>
      <c r="CY115" s="12">
        <v>1233</v>
      </c>
      <c r="CZ115" s="37">
        <f t="shared" si="1339"/>
        <v>20213.114754098358</v>
      </c>
      <c r="DA115" s="36">
        <v>0</v>
      </c>
      <c r="DB115" s="12">
        <v>0</v>
      </c>
      <c r="DC115" s="37">
        <v>0</v>
      </c>
      <c r="DD115" s="36">
        <v>1</v>
      </c>
      <c r="DE115" s="12">
        <v>35</v>
      </c>
      <c r="DF115" s="37">
        <f t="shared" si="1340"/>
        <v>35000</v>
      </c>
      <c r="DG115" s="36">
        <v>0</v>
      </c>
      <c r="DH115" s="12">
        <v>0</v>
      </c>
      <c r="DI115" s="37">
        <v>0</v>
      </c>
      <c r="DJ115" s="36">
        <v>4</v>
      </c>
      <c r="DK115" s="12">
        <v>323</v>
      </c>
      <c r="DL115" s="37">
        <f t="shared" si="1366"/>
        <v>80750</v>
      </c>
      <c r="DM115" s="36"/>
      <c r="DN115" s="12"/>
      <c r="DO115" s="37"/>
      <c r="DP115" s="36"/>
      <c r="DQ115" s="12"/>
      <c r="DR115" s="37"/>
      <c r="DS115" s="36">
        <v>0</v>
      </c>
      <c r="DT115" s="12">
        <v>0</v>
      </c>
      <c r="DU115" s="37">
        <f t="shared" si="1370"/>
        <v>0</v>
      </c>
      <c r="DV115" s="36">
        <v>0</v>
      </c>
      <c r="DW115" s="12">
        <v>0</v>
      </c>
      <c r="DX115" s="37">
        <v>0</v>
      </c>
      <c r="DY115" s="36">
        <v>34</v>
      </c>
      <c r="DZ115" s="12">
        <v>768</v>
      </c>
      <c r="EA115" s="37">
        <f t="shared" si="1359"/>
        <v>22588.235294117647</v>
      </c>
      <c r="EB115" s="36">
        <v>0</v>
      </c>
      <c r="EC115" s="12">
        <v>0</v>
      </c>
      <c r="ED115" s="37">
        <v>0</v>
      </c>
      <c r="EE115" s="36">
        <v>0</v>
      </c>
      <c r="EF115" s="12">
        <v>0</v>
      </c>
      <c r="EG115" s="37">
        <v>0</v>
      </c>
      <c r="EH115" s="36">
        <v>0</v>
      </c>
      <c r="EI115" s="12">
        <v>0</v>
      </c>
      <c r="EJ115" s="37">
        <v>0</v>
      </c>
      <c r="EK115" s="36">
        <v>0</v>
      </c>
      <c r="EL115" s="12">
        <v>0</v>
      </c>
      <c r="EM115" s="37">
        <v>0</v>
      </c>
      <c r="EN115" s="36">
        <v>32</v>
      </c>
      <c r="EO115" s="12">
        <v>843</v>
      </c>
      <c r="EP115" s="37">
        <f t="shared" si="1342"/>
        <v>26343.75</v>
      </c>
      <c r="EQ115" s="36">
        <v>6</v>
      </c>
      <c r="ER115" s="12">
        <v>227</v>
      </c>
      <c r="ES115" s="37">
        <f t="shared" si="1343"/>
        <v>37833.333333333336</v>
      </c>
      <c r="ET115" s="36">
        <v>0</v>
      </c>
      <c r="EU115" s="12">
        <v>0</v>
      </c>
      <c r="EV115" s="37">
        <v>0</v>
      </c>
      <c r="EW115" s="36">
        <v>0</v>
      </c>
      <c r="EX115" s="12">
        <v>0</v>
      </c>
      <c r="EY115" s="37">
        <v>0</v>
      </c>
      <c r="EZ115" s="36">
        <v>0</v>
      </c>
      <c r="FA115" s="12">
        <v>0</v>
      </c>
      <c r="FB115" s="37">
        <v>0</v>
      </c>
      <c r="FC115" s="36">
        <v>0</v>
      </c>
      <c r="FD115" s="12">
        <v>0</v>
      </c>
      <c r="FE115" s="37">
        <v>0</v>
      </c>
      <c r="FF115" s="36">
        <v>1</v>
      </c>
      <c r="FG115" s="12">
        <v>14</v>
      </c>
      <c r="FH115" s="37">
        <f t="shared" si="1361"/>
        <v>14000</v>
      </c>
      <c r="FI115" s="36">
        <v>0</v>
      </c>
      <c r="FJ115" s="12">
        <v>0</v>
      </c>
      <c r="FK115" s="37">
        <v>0</v>
      </c>
      <c r="FL115" s="36">
        <v>0</v>
      </c>
      <c r="FM115" s="12">
        <v>0</v>
      </c>
      <c r="FN115" s="37">
        <v>0</v>
      </c>
      <c r="FO115" s="36">
        <v>0</v>
      </c>
      <c r="FP115" s="12">
        <v>0</v>
      </c>
      <c r="FQ115" s="37">
        <v>0</v>
      </c>
      <c r="FR115" s="36">
        <v>0</v>
      </c>
      <c r="FS115" s="12">
        <v>0</v>
      </c>
      <c r="FT115" s="37">
        <v>0</v>
      </c>
      <c r="FU115" s="36">
        <v>0</v>
      </c>
      <c r="FV115" s="12">
        <v>0</v>
      </c>
      <c r="FW115" s="37">
        <v>0</v>
      </c>
      <c r="FX115" s="36">
        <v>0</v>
      </c>
      <c r="FY115" s="12">
        <v>0</v>
      </c>
      <c r="FZ115" s="37">
        <v>0</v>
      </c>
      <c r="GA115" s="36">
        <v>0</v>
      </c>
      <c r="GB115" s="12">
        <v>0</v>
      </c>
      <c r="GC115" s="37">
        <v>0</v>
      </c>
      <c r="GD115" s="36">
        <v>0</v>
      </c>
      <c r="GE115" s="12">
        <v>0</v>
      </c>
      <c r="GF115" s="37">
        <v>0</v>
      </c>
      <c r="GG115" s="36">
        <v>0</v>
      </c>
      <c r="GH115" s="12">
        <v>0</v>
      </c>
      <c r="GI115" s="37">
        <v>0</v>
      </c>
      <c r="GJ115" s="36">
        <v>0</v>
      </c>
      <c r="GK115" s="12">
        <v>0</v>
      </c>
      <c r="GL115" s="37">
        <v>0</v>
      </c>
      <c r="GM115" s="36">
        <v>13</v>
      </c>
      <c r="GN115" s="12">
        <v>176</v>
      </c>
      <c r="GO115" s="37">
        <f t="shared" ref="GO115:GO116" si="1372">GN115/GM115*1000</f>
        <v>13538.461538461539</v>
      </c>
      <c r="GP115" s="36">
        <v>0</v>
      </c>
      <c r="GQ115" s="12">
        <v>0</v>
      </c>
      <c r="GR115" s="37">
        <f t="shared" si="1344"/>
        <v>0</v>
      </c>
      <c r="GS115" s="36">
        <v>0</v>
      </c>
      <c r="GT115" s="12">
        <v>0</v>
      </c>
      <c r="GU115" s="37">
        <f t="shared" si="1345"/>
        <v>0</v>
      </c>
      <c r="GV115" s="36">
        <v>0</v>
      </c>
      <c r="GW115" s="12">
        <v>0</v>
      </c>
      <c r="GX115" s="37">
        <f t="shared" si="1346"/>
        <v>0</v>
      </c>
      <c r="GY115" s="36">
        <v>0</v>
      </c>
      <c r="GZ115" s="12">
        <v>0</v>
      </c>
      <c r="HA115" s="37">
        <v>0</v>
      </c>
      <c r="HB115" s="36">
        <v>0</v>
      </c>
      <c r="HC115" s="12">
        <v>0</v>
      </c>
      <c r="HD115" s="37">
        <v>0</v>
      </c>
      <c r="HE115" s="36">
        <v>0</v>
      </c>
      <c r="HF115" s="12">
        <v>0</v>
      </c>
      <c r="HG115" s="37">
        <v>0</v>
      </c>
      <c r="HH115" s="36">
        <v>0</v>
      </c>
      <c r="HI115" s="12">
        <v>0</v>
      </c>
      <c r="HJ115" s="37">
        <v>0</v>
      </c>
      <c r="HK115" s="36">
        <v>0</v>
      </c>
      <c r="HL115" s="12">
        <v>0</v>
      </c>
      <c r="HM115" s="37">
        <v>0</v>
      </c>
      <c r="HN115" s="36">
        <v>0</v>
      </c>
      <c r="HO115" s="12">
        <v>0</v>
      </c>
      <c r="HP115" s="37">
        <v>0</v>
      </c>
      <c r="HQ115" s="36">
        <v>0</v>
      </c>
      <c r="HR115" s="12">
        <v>0</v>
      </c>
      <c r="HS115" s="37">
        <v>0</v>
      </c>
      <c r="HT115" s="36">
        <v>0</v>
      </c>
      <c r="HU115" s="12">
        <v>0</v>
      </c>
      <c r="HV115" s="37">
        <v>0</v>
      </c>
      <c r="HW115" s="36">
        <v>6</v>
      </c>
      <c r="HX115" s="12">
        <v>244</v>
      </c>
      <c r="HY115" s="37">
        <f t="shared" si="1347"/>
        <v>40666.666666666664</v>
      </c>
      <c r="HZ115" s="36">
        <v>0</v>
      </c>
      <c r="IA115" s="12">
        <v>0</v>
      </c>
      <c r="IB115" s="37">
        <v>0</v>
      </c>
      <c r="IC115" s="36">
        <v>0</v>
      </c>
      <c r="ID115" s="12">
        <v>0</v>
      </c>
      <c r="IE115" s="37">
        <v>0</v>
      </c>
      <c r="IF115" s="36">
        <v>0</v>
      </c>
      <c r="IG115" s="12">
        <v>0</v>
      </c>
      <c r="IH115" s="37">
        <v>0</v>
      </c>
      <c r="II115" s="36">
        <v>0</v>
      </c>
      <c r="IJ115" s="12">
        <v>0</v>
      </c>
      <c r="IK115" s="37">
        <v>0</v>
      </c>
      <c r="IL115" s="36">
        <v>0</v>
      </c>
      <c r="IM115" s="12">
        <v>0</v>
      </c>
      <c r="IN115" s="37">
        <v>0</v>
      </c>
      <c r="IO115" s="36">
        <v>0</v>
      </c>
      <c r="IP115" s="12">
        <v>0</v>
      </c>
      <c r="IQ115" s="37">
        <v>0</v>
      </c>
      <c r="IR115" s="36">
        <v>24</v>
      </c>
      <c r="IS115" s="12">
        <v>1188</v>
      </c>
      <c r="IT115" s="37">
        <f t="shared" si="1348"/>
        <v>49500</v>
      </c>
      <c r="IU115" s="36">
        <v>0</v>
      </c>
      <c r="IV115" s="12">
        <v>0</v>
      </c>
      <c r="IW115" s="37">
        <v>0</v>
      </c>
      <c r="IX115" s="36">
        <v>0</v>
      </c>
      <c r="IY115" s="12">
        <v>0</v>
      </c>
      <c r="IZ115" s="37">
        <v>0</v>
      </c>
      <c r="JA115" s="36">
        <v>0</v>
      </c>
      <c r="JB115" s="12">
        <v>0</v>
      </c>
      <c r="JC115" s="37">
        <v>0</v>
      </c>
      <c r="JD115" s="36">
        <v>0</v>
      </c>
      <c r="JE115" s="12">
        <v>0</v>
      </c>
      <c r="JF115" s="37">
        <v>0</v>
      </c>
      <c r="JG115" s="36">
        <v>3</v>
      </c>
      <c r="JH115" s="12">
        <v>95</v>
      </c>
      <c r="JI115" s="37">
        <f t="shared" si="1368"/>
        <v>31666.666666666668</v>
      </c>
      <c r="JJ115" s="36">
        <v>0</v>
      </c>
      <c r="JK115" s="12">
        <v>0</v>
      </c>
      <c r="JL115" s="37">
        <v>0</v>
      </c>
      <c r="JM115" s="36">
        <v>0</v>
      </c>
      <c r="JN115" s="12">
        <v>0</v>
      </c>
      <c r="JO115" s="37">
        <v>0</v>
      </c>
      <c r="JP115" s="36">
        <v>7</v>
      </c>
      <c r="JQ115" s="12">
        <v>137</v>
      </c>
      <c r="JR115" s="37">
        <f t="shared" si="1364"/>
        <v>19571.428571428572</v>
      </c>
      <c r="JS115" s="36">
        <v>0</v>
      </c>
      <c r="JT115" s="12">
        <v>0</v>
      </c>
      <c r="JU115" s="37">
        <v>0</v>
      </c>
      <c r="JV115" s="36">
        <v>0</v>
      </c>
      <c r="JW115" s="12">
        <v>0</v>
      </c>
      <c r="JX115" s="37">
        <v>0</v>
      </c>
      <c r="JY115" s="36">
        <v>0</v>
      </c>
      <c r="JZ115" s="12">
        <v>0</v>
      </c>
      <c r="KA115" s="37">
        <v>0</v>
      </c>
      <c r="KB115" s="36">
        <v>0</v>
      </c>
      <c r="KC115" s="12">
        <v>0</v>
      </c>
      <c r="KD115" s="37">
        <v>0</v>
      </c>
      <c r="KE115" s="36"/>
      <c r="KF115" s="12"/>
      <c r="KG115" s="37"/>
      <c r="KH115" s="36">
        <v>3</v>
      </c>
      <c r="KI115" s="12">
        <v>10</v>
      </c>
      <c r="KJ115" s="37">
        <f t="shared" si="1351"/>
        <v>3333.3333333333335</v>
      </c>
      <c r="KK115" s="36">
        <v>0</v>
      </c>
      <c r="KL115" s="12">
        <v>0</v>
      </c>
      <c r="KM115" s="37">
        <f t="shared" si="1352"/>
        <v>0</v>
      </c>
      <c r="KN115" s="36">
        <v>29</v>
      </c>
      <c r="KO115" s="12">
        <v>1371</v>
      </c>
      <c r="KP115" s="37">
        <f t="shared" si="1353"/>
        <v>47275.862068965514</v>
      </c>
      <c r="KQ115" s="36"/>
      <c r="KR115" s="12"/>
      <c r="KS115" s="37"/>
      <c r="KT115" s="36">
        <v>0</v>
      </c>
      <c r="KU115" s="12">
        <v>0</v>
      </c>
      <c r="KV115" s="37">
        <v>0</v>
      </c>
      <c r="KW115" s="36">
        <v>3</v>
      </c>
      <c r="KX115" s="12">
        <v>13</v>
      </c>
      <c r="KY115" s="37">
        <f t="shared" si="1354"/>
        <v>4333.333333333333</v>
      </c>
      <c r="KZ115" s="36">
        <v>0</v>
      </c>
      <c r="LA115" s="12">
        <v>0</v>
      </c>
      <c r="LB115" s="37">
        <v>0</v>
      </c>
      <c r="LC115" s="36">
        <v>0</v>
      </c>
      <c r="LD115" s="12">
        <v>0</v>
      </c>
      <c r="LE115" s="37">
        <v>0</v>
      </c>
      <c r="LF115" s="36">
        <v>0</v>
      </c>
      <c r="LG115" s="12">
        <v>0</v>
      </c>
      <c r="LH115" s="37">
        <v>0</v>
      </c>
      <c r="LI115" s="36">
        <v>40</v>
      </c>
      <c r="LJ115" s="12">
        <v>1319</v>
      </c>
      <c r="LK115" s="37">
        <f t="shared" si="1355"/>
        <v>32975</v>
      </c>
      <c r="LL115" s="36">
        <v>87</v>
      </c>
      <c r="LM115" s="12">
        <v>2034</v>
      </c>
      <c r="LN115" s="37">
        <f t="shared" si="1356"/>
        <v>23379.310344827587</v>
      </c>
      <c r="LO115" s="36">
        <v>0</v>
      </c>
      <c r="LP115" s="12">
        <v>0</v>
      </c>
      <c r="LQ115" s="37">
        <v>0</v>
      </c>
      <c r="LR115" s="36">
        <v>115</v>
      </c>
      <c r="LS115" s="12">
        <v>2510</v>
      </c>
      <c r="LT115" s="37">
        <f t="shared" si="1357"/>
        <v>21826.08695652174</v>
      </c>
      <c r="LU115" s="36">
        <v>0</v>
      </c>
      <c r="LV115" s="12">
        <v>0</v>
      </c>
      <c r="LW115" s="37">
        <v>0</v>
      </c>
      <c r="LX115" s="36">
        <v>0</v>
      </c>
      <c r="LY115" s="12">
        <v>0</v>
      </c>
      <c r="LZ115" s="37">
        <v>0</v>
      </c>
      <c r="MA115" s="6" t="e">
        <f>L115+O115+R115+AA115+AG115+AP115+AS115+BB115+BH115+BK115+CC115+CF115+CI115+CX115+DJ115+DV115+DY115+EB115+EE115+EH115+EK115+EN115+EQ115+EW115+EZ115+FF115+FU115+GM115+HB115+HQ115+HW115+HZ115+IC115+II115+IL115+IO115+IR115+IU115+IX115+JD115+JG115+JM115+JP115+JV115+JY115+KH115+KN115+KT115+KW115+LF115+LI115+LL115+LR115+LU115+CO115+FC115+AM115+ET115+FO115+FR115+LO115+HT115+HN115+CU115+LC115+KZ115+KB115+JS115+JJ115+IF115+HK115+HH115+HE115+FX115+DG115+DD115+CR115+BZ115+BT115+BN115+BE115+AY115+AJ115+AD115+X115+JA115+GJ115+GG115+CL115+LX115+DA115+GA115+FI115+BW115+GY115+DS115+GD115+FL115+#REF!+GS115</f>
        <v>#REF!</v>
      </c>
      <c r="MB115" s="63" t="e">
        <f>M115+P115+S115+AB115+AH115+AQ115+AT115+BC115+BI115+BL115+CD115+CG115+CJ115+CY115+DK115+DW115+DZ115+EC115+EF115+EI115+EL115+EO115+ER115+EX115+FA115+FG115+FV115+GN115+HC115+HR115+HX115+IA115+ID115+IJ115+IM115+IP115+IS115+IV115+IY115+JE115+JH115+JN115+JQ115+JW115+JZ115+KI115+KO115+KU115+KX115+LG115+LJ115+LM115+LS115+LV115+CP115+FD115+AN115+EU115+FP115+FS115+LP115+HU115+HO115+CV115+LD115+LA115+KC115+JT115+JK115+IG115+HL115+HI115+HF115+FY115+DH115+DE115+CS115+CA115+BU115+BO115+BF115+AZ115+AK115+AE115+Y115+JB115+GK115+GH115+CM115+LY115+DB115+GB115+FJ115+BX115+GZ115+DT115+GE115+FM115+#REF!+GT115</f>
        <v>#REF!</v>
      </c>
      <c r="MC115" s="3"/>
      <c r="MD115" s="4"/>
      <c r="ME115" s="3"/>
      <c r="MF115" s="3"/>
      <c r="MG115" s="3"/>
      <c r="MH115" s="4"/>
      <c r="MI115" s="3"/>
      <c r="MJ115" s="3"/>
      <c r="MK115" s="3"/>
      <c r="ML115" s="4"/>
      <c r="MM115" s="3"/>
      <c r="MN115" s="3"/>
      <c r="MO115" s="1"/>
    </row>
    <row r="116" spans="1:428" x14ac:dyDescent="0.3">
      <c r="A116" s="52">
        <v>2012</v>
      </c>
      <c r="B116" s="53" t="s">
        <v>11</v>
      </c>
      <c r="C116" s="36"/>
      <c r="D116" s="12"/>
      <c r="E116" s="37"/>
      <c r="F116" s="36">
        <v>0</v>
      </c>
      <c r="G116" s="12">
        <v>0</v>
      </c>
      <c r="H116" s="37">
        <f t="shared" si="1330"/>
        <v>0</v>
      </c>
      <c r="I116" s="36"/>
      <c r="J116" s="12"/>
      <c r="K116" s="37"/>
      <c r="L116" s="36">
        <v>0</v>
      </c>
      <c r="M116" s="12">
        <v>0</v>
      </c>
      <c r="N116" s="37">
        <v>0</v>
      </c>
      <c r="O116" s="36">
        <v>19</v>
      </c>
      <c r="P116" s="12">
        <v>967</v>
      </c>
      <c r="Q116" s="37">
        <f t="shared" si="1331"/>
        <v>50894.73684210526</v>
      </c>
      <c r="R116" s="36">
        <v>12</v>
      </c>
      <c r="S116" s="12">
        <v>290</v>
      </c>
      <c r="T116" s="37">
        <f t="shared" si="1358"/>
        <v>24166.666666666668</v>
      </c>
      <c r="U116" s="36">
        <v>0</v>
      </c>
      <c r="V116" s="12">
        <v>0</v>
      </c>
      <c r="W116" s="37">
        <f t="shared" si="1332"/>
        <v>0</v>
      </c>
      <c r="X116" s="36">
        <v>0</v>
      </c>
      <c r="Y116" s="12">
        <v>0</v>
      </c>
      <c r="Z116" s="37">
        <v>0</v>
      </c>
      <c r="AA116" s="36">
        <v>0</v>
      </c>
      <c r="AB116" s="12">
        <v>0</v>
      </c>
      <c r="AC116" s="37">
        <v>0</v>
      </c>
      <c r="AD116" s="36">
        <v>0</v>
      </c>
      <c r="AE116" s="12">
        <v>0</v>
      </c>
      <c r="AF116" s="37">
        <v>0</v>
      </c>
      <c r="AG116" s="36">
        <v>103</v>
      </c>
      <c r="AH116" s="12">
        <v>3869</v>
      </c>
      <c r="AI116" s="37">
        <f t="shared" si="1333"/>
        <v>37563.10679611651</v>
      </c>
      <c r="AJ116" s="36">
        <v>0</v>
      </c>
      <c r="AK116" s="12">
        <v>0</v>
      </c>
      <c r="AL116" s="37">
        <v>0</v>
      </c>
      <c r="AM116" s="36">
        <v>0</v>
      </c>
      <c r="AN116" s="12">
        <v>0</v>
      </c>
      <c r="AO116" s="37">
        <v>0</v>
      </c>
      <c r="AP116" s="36">
        <v>0</v>
      </c>
      <c r="AQ116" s="12">
        <v>0</v>
      </c>
      <c r="AR116" s="37">
        <v>0</v>
      </c>
      <c r="AS116" s="36">
        <v>0</v>
      </c>
      <c r="AT116" s="12">
        <v>0</v>
      </c>
      <c r="AU116" s="37">
        <v>0</v>
      </c>
      <c r="AV116" s="36">
        <v>0</v>
      </c>
      <c r="AW116" s="12">
        <v>0</v>
      </c>
      <c r="AX116" s="37">
        <f t="shared" si="1334"/>
        <v>0</v>
      </c>
      <c r="AY116" s="36">
        <v>0</v>
      </c>
      <c r="AZ116" s="12">
        <v>0</v>
      </c>
      <c r="BA116" s="37">
        <v>0</v>
      </c>
      <c r="BB116" s="36">
        <v>0</v>
      </c>
      <c r="BC116" s="12">
        <v>0</v>
      </c>
      <c r="BD116" s="37">
        <v>0</v>
      </c>
      <c r="BE116" s="36">
        <v>0</v>
      </c>
      <c r="BF116" s="12">
        <v>0</v>
      </c>
      <c r="BG116" s="37">
        <v>0</v>
      </c>
      <c r="BH116" s="36">
        <v>0</v>
      </c>
      <c r="BI116" s="12">
        <v>0</v>
      </c>
      <c r="BJ116" s="37">
        <v>0</v>
      </c>
      <c r="BK116" s="36">
        <v>85</v>
      </c>
      <c r="BL116" s="12">
        <v>1166</v>
      </c>
      <c r="BM116" s="37">
        <f t="shared" si="1335"/>
        <v>13717.647058823528</v>
      </c>
      <c r="BN116" s="36">
        <v>0</v>
      </c>
      <c r="BO116" s="12">
        <v>0</v>
      </c>
      <c r="BP116" s="37">
        <v>0</v>
      </c>
      <c r="BQ116" s="36">
        <v>0</v>
      </c>
      <c r="BR116" s="12">
        <v>0</v>
      </c>
      <c r="BS116" s="37">
        <f t="shared" si="1336"/>
        <v>0</v>
      </c>
      <c r="BT116" s="36">
        <v>0</v>
      </c>
      <c r="BU116" s="12">
        <v>0</v>
      </c>
      <c r="BV116" s="37">
        <v>0</v>
      </c>
      <c r="BW116" s="36">
        <v>0</v>
      </c>
      <c r="BX116" s="12">
        <v>0</v>
      </c>
      <c r="BY116" s="37">
        <v>0</v>
      </c>
      <c r="BZ116" s="36">
        <v>0</v>
      </c>
      <c r="CA116" s="12">
        <v>0</v>
      </c>
      <c r="CB116" s="37">
        <v>0</v>
      </c>
      <c r="CC116" s="36">
        <v>0</v>
      </c>
      <c r="CD116" s="12">
        <v>0</v>
      </c>
      <c r="CE116" s="37">
        <v>0</v>
      </c>
      <c r="CF116" s="36">
        <v>0</v>
      </c>
      <c r="CG116" s="12">
        <v>0</v>
      </c>
      <c r="CH116" s="37">
        <v>0</v>
      </c>
      <c r="CI116" s="36">
        <v>0</v>
      </c>
      <c r="CJ116" s="12">
        <v>0</v>
      </c>
      <c r="CK116" s="37">
        <v>0</v>
      </c>
      <c r="CL116" s="36">
        <v>0</v>
      </c>
      <c r="CM116" s="12">
        <v>0</v>
      </c>
      <c r="CN116" s="37">
        <v>0</v>
      </c>
      <c r="CO116" s="36">
        <v>0</v>
      </c>
      <c r="CP116" s="12">
        <v>0</v>
      </c>
      <c r="CQ116" s="37">
        <v>0</v>
      </c>
      <c r="CR116" s="36">
        <v>0</v>
      </c>
      <c r="CS116" s="12">
        <v>0</v>
      </c>
      <c r="CT116" s="37">
        <v>0</v>
      </c>
      <c r="CU116" s="36">
        <v>0</v>
      </c>
      <c r="CV116" s="12">
        <v>0</v>
      </c>
      <c r="CW116" s="37">
        <v>0</v>
      </c>
      <c r="CX116" s="36">
        <v>44</v>
      </c>
      <c r="CY116" s="12">
        <v>826</v>
      </c>
      <c r="CZ116" s="37">
        <f t="shared" si="1339"/>
        <v>18772.727272727272</v>
      </c>
      <c r="DA116" s="36">
        <v>0</v>
      </c>
      <c r="DB116" s="12">
        <v>0</v>
      </c>
      <c r="DC116" s="37">
        <v>0</v>
      </c>
      <c r="DD116" s="36">
        <v>26</v>
      </c>
      <c r="DE116" s="12">
        <v>563</v>
      </c>
      <c r="DF116" s="37">
        <f t="shared" si="1340"/>
        <v>21653.846153846152</v>
      </c>
      <c r="DG116" s="36">
        <v>0</v>
      </c>
      <c r="DH116" s="12">
        <v>0</v>
      </c>
      <c r="DI116" s="37">
        <v>0</v>
      </c>
      <c r="DJ116" s="36">
        <v>0</v>
      </c>
      <c r="DK116" s="12">
        <v>0</v>
      </c>
      <c r="DL116" s="37">
        <v>0</v>
      </c>
      <c r="DM116" s="36"/>
      <c r="DN116" s="12"/>
      <c r="DO116" s="37"/>
      <c r="DP116" s="36"/>
      <c r="DQ116" s="12"/>
      <c r="DR116" s="37"/>
      <c r="DS116" s="36">
        <v>0</v>
      </c>
      <c r="DT116" s="12">
        <v>0</v>
      </c>
      <c r="DU116" s="37">
        <f t="shared" si="1370"/>
        <v>0</v>
      </c>
      <c r="DV116" s="36">
        <v>1</v>
      </c>
      <c r="DW116" s="12">
        <v>2</v>
      </c>
      <c r="DX116" s="37">
        <f t="shared" si="1341"/>
        <v>2000</v>
      </c>
      <c r="DY116" s="36">
        <v>54</v>
      </c>
      <c r="DZ116" s="12">
        <v>1428</v>
      </c>
      <c r="EA116" s="37">
        <f t="shared" si="1359"/>
        <v>26444.444444444442</v>
      </c>
      <c r="EB116" s="36">
        <v>15</v>
      </c>
      <c r="EC116" s="12">
        <v>555</v>
      </c>
      <c r="ED116" s="37">
        <f t="shared" si="1360"/>
        <v>37000</v>
      </c>
      <c r="EE116" s="36">
        <v>0</v>
      </c>
      <c r="EF116" s="12">
        <v>0</v>
      </c>
      <c r="EG116" s="37">
        <v>0</v>
      </c>
      <c r="EH116" s="36">
        <v>0</v>
      </c>
      <c r="EI116" s="12">
        <v>0</v>
      </c>
      <c r="EJ116" s="37">
        <v>0</v>
      </c>
      <c r="EK116" s="36">
        <v>2</v>
      </c>
      <c r="EL116" s="12">
        <v>122</v>
      </c>
      <c r="EM116" s="37">
        <f t="shared" ref="EM116:EM118" si="1373">EL116/EK116*1000</f>
        <v>61000</v>
      </c>
      <c r="EN116" s="36">
        <v>41</v>
      </c>
      <c r="EO116" s="12">
        <v>881</v>
      </c>
      <c r="EP116" s="37">
        <f t="shared" si="1342"/>
        <v>21487.804878048781</v>
      </c>
      <c r="EQ116" s="36">
        <v>59</v>
      </c>
      <c r="ER116" s="12">
        <v>2046</v>
      </c>
      <c r="ES116" s="37">
        <f t="shared" si="1343"/>
        <v>34677.96610169491</v>
      </c>
      <c r="ET116" s="36">
        <v>0</v>
      </c>
      <c r="EU116" s="12">
        <v>0</v>
      </c>
      <c r="EV116" s="37">
        <v>0</v>
      </c>
      <c r="EW116" s="36">
        <v>0</v>
      </c>
      <c r="EX116" s="12">
        <v>0</v>
      </c>
      <c r="EY116" s="37">
        <v>0</v>
      </c>
      <c r="EZ116" s="36">
        <v>0</v>
      </c>
      <c r="FA116" s="12">
        <v>0</v>
      </c>
      <c r="FB116" s="37">
        <v>0</v>
      </c>
      <c r="FC116" s="36">
        <v>0</v>
      </c>
      <c r="FD116" s="12">
        <v>0</v>
      </c>
      <c r="FE116" s="37">
        <v>0</v>
      </c>
      <c r="FF116" s="36">
        <v>5</v>
      </c>
      <c r="FG116" s="12">
        <v>41</v>
      </c>
      <c r="FH116" s="37">
        <f t="shared" si="1361"/>
        <v>8200</v>
      </c>
      <c r="FI116" s="36">
        <v>0</v>
      </c>
      <c r="FJ116" s="12">
        <v>0</v>
      </c>
      <c r="FK116" s="37">
        <v>0</v>
      </c>
      <c r="FL116" s="36">
        <v>0</v>
      </c>
      <c r="FM116" s="12">
        <v>0</v>
      </c>
      <c r="FN116" s="37">
        <v>0</v>
      </c>
      <c r="FO116" s="36">
        <v>0</v>
      </c>
      <c r="FP116" s="12">
        <v>0</v>
      </c>
      <c r="FQ116" s="37">
        <v>0</v>
      </c>
      <c r="FR116" s="36">
        <v>0</v>
      </c>
      <c r="FS116" s="12">
        <v>0</v>
      </c>
      <c r="FT116" s="37">
        <v>0</v>
      </c>
      <c r="FU116" s="36">
        <v>0</v>
      </c>
      <c r="FV116" s="12">
        <v>0</v>
      </c>
      <c r="FW116" s="37">
        <v>0</v>
      </c>
      <c r="FX116" s="36">
        <v>0</v>
      </c>
      <c r="FY116" s="12">
        <v>0</v>
      </c>
      <c r="FZ116" s="37">
        <v>0</v>
      </c>
      <c r="GA116" s="36">
        <v>0</v>
      </c>
      <c r="GB116" s="12">
        <v>0</v>
      </c>
      <c r="GC116" s="37">
        <v>0</v>
      </c>
      <c r="GD116" s="36">
        <v>0</v>
      </c>
      <c r="GE116" s="12">
        <v>0</v>
      </c>
      <c r="GF116" s="37">
        <v>0</v>
      </c>
      <c r="GG116" s="36">
        <v>0</v>
      </c>
      <c r="GH116" s="12">
        <v>0</v>
      </c>
      <c r="GI116" s="37">
        <v>0</v>
      </c>
      <c r="GJ116" s="36">
        <v>0</v>
      </c>
      <c r="GK116" s="12">
        <v>0</v>
      </c>
      <c r="GL116" s="37">
        <v>0</v>
      </c>
      <c r="GM116" s="36">
        <v>3</v>
      </c>
      <c r="GN116" s="12">
        <v>12</v>
      </c>
      <c r="GO116" s="37">
        <f t="shared" si="1372"/>
        <v>4000</v>
      </c>
      <c r="GP116" s="36">
        <v>0</v>
      </c>
      <c r="GQ116" s="12">
        <v>0</v>
      </c>
      <c r="GR116" s="37">
        <f t="shared" si="1344"/>
        <v>0</v>
      </c>
      <c r="GS116" s="36">
        <v>0</v>
      </c>
      <c r="GT116" s="12">
        <v>0</v>
      </c>
      <c r="GU116" s="37">
        <f t="shared" si="1345"/>
        <v>0</v>
      </c>
      <c r="GV116" s="36">
        <v>0</v>
      </c>
      <c r="GW116" s="12">
        <v>0</v>
      </c>
      <c r="GX116" s="37">
        <f t="shared" si="1346"/>
        <v>0</v>
      </c>
      <c r="GY116" s="36">
        <v>0</v>
      </c>
      <c r="GZ116" s="12">
        <v>0</v>
      </c>
      <c r="HA116" s="37">
        <v>0</v>
      </c>
      <c r="HB116" s="36">
        <v>0</v>
      </c>
      <c r="HC116" s="12">
        <v>0</v>
      </c>
      <c r="HD116" s="37">
        <v>0</v>
      </c>
      <c r="HE116" s="36">
        <v>0</v>
      </c>
      <c r="HF116" s="12">
        <v>0</v>
      </c>
      <c r="HG116" s="37">
        <v>0</v>
      </c>
      <c r="HH116" s="36">
        <v>0</v>
      </c>
      <c r="HI116" s="12">
        <v>0</v>
      </c>
      <c r="HJ116" s="37">
        <v>0</v>
      </c>
      <c r="HK116" s="36">
        <v>0</v>
      </c>
      <c r="HL116" s="12">
        <v>0</v>
      </c>
      <c r="HM116" s="37">
        <v>0</v>
      </c>
      <c r="HN116" s="36">
        <v>0</v>
      </c>
      <c r="HO116" s="12">
        <v>0</v>
      </c>
      <c r="HP116" s="37">
        <v>0</v>
      </c>
      <c r="HQ116" s="36">
        <v>0</v>
      </c>
      <c r="HR116" s="12">
        <v>0</v>
      </c>
      <c r="HS116" s="37">
        <v>0</v>
      </c>
      <c r="HT116" s="36">
        <v>0</v>
      </c>
      <c r="HU116" s="12">
        <v>0</v>
      </c>
      <c r="HV116" s="37">
        <v>0</v>
      </c>
      <c r="HW116" s="36">
        <v>1</v>
      </c>
      <c r="HX116" s="12">
        <v>43</v>
      </c>
      <c r="HY116" s="37">
        <f t="shared" si="1347"/>
        <v>43000</v>
      </c>
      <c r="HZ116" s="36">
        <v>0</v>
      </c>
      <c r="IA116" s="12">
        <v>0</v>
      </c>
      <c r="IB116" s="37">
        <v>0</v>
      </c>
      <c r="IC116" s="36">
        <v>0</v>
      </c>
      <c r="ID116" s="12">
        <v>0</v>
      </c>
      <c r="IE116" s="37">
        <v>0</v>
      </c>
      <c r="IF116" s="36">
        <v>0</v>
      </c>
      <c r="IG116" s="12">
        <v>0</v>
      </c>
      <c r="IH116" s="37">
        <v>0</v>
      </c>
      <c r="II116" s="36">
        <v>0</v>
      </c>
      <c r="IJ116" s="12">
        <v>0</v>
      </c>
      <c r="IK116" s="37">
        <v>0</v>
      </c>
      <c r="IL116" s="36">
        <v>0</v>
      </c>
      <c r="IM116" s="12">
        <v>0</v>
      </c>
      <c r="IN116" s="37">
        <v>0</v>
      </c>
      <c r="IO116" s="36">
        <v>0</v>
      </c>
      <c r="IP116" s="12">
        <v>0</v>
      </c>
      <c r="IQ116" s="37">
        <v>0</v>
      </c>
      <c r="IR116" s="36">
        <v>11</v>
      </c>
      <c r="IS116" s="12">
        <v>569</v>
      </c>
      <c r="IT116" s="37">
        <f t="shared" si="1348"/>
        <v>51727.272727272728</v>
      </c>
      <c r="IU116" s="36">
        <v>0</v>
      </c>
      <c r="IV116" s="12">
        <v>0</v>
      </c>
      <c r="IW116" s="37">
        <v>0</v>
      </c>
      <c r="IX116" s="36">
        <v>0</v>
      </c>
      <c r="IY116" s="12">
        <v>0</v>
      </c>
      <c r="IZ116" s="37">
        <v>0</v>
      </c>
      <c r="JA116" s="36">
        <v>0</v>
      </c>
      <c r="JB116" s="12">
        <v>0</v>
      </c>
      <c r="JC116" s="37">
        <v>0</v>
      </c>
      <c r="JD116" s="36">
        <v>0</v>
      </c>
      <c r="JE116" s="12">
        <v>0</v>
      </c>
      <c r="JF116" s="37">
        <v>0</v>
      </c>
      <c r="JG116" s="36">
        <v>31</v>
      </c>
      <c r="JH116" s="12">
        <v>580</v>
      </c>
      <c r="JI116" s="37">
        <f t="shared" si="1368"/>
        <v>18709.677419354841</v>
      </c>
      <c r="JJ116" s="36">
        <v>0</v>
      </c>
      <c r="JK116" s="12">
        <v>0</v>
      </c>
      <c r="JL116" s="37">
        <v>0</v>
      </c>
      <c r="JM116" s="36">
        <v>0</v>
      </c>
      <c r="JN116" s="12">
        <v>0</v>
      </c>
      <c r="JO116" s="37">
        <v>0</v>
      </c>
      <c r="JP116" s="36">
        <v>43</v>
      </c>
      <c r="JQ116" s="12">
        <v>1244</v>
      </c>
      <c r="JR116" s="37">
        <f t="shared" si="1364"/>
        <v>28930.232558139538</v>
      </c>
      <c r="JS116" s="36">
        <v>0</v>
      </c>
      <c r="JT116" s="12">
        <v>0</v>
      </c>
      <c r="JU116" s="37">
        <v>0</v>
      </c>
      <c r="JV116" s="36">
        <v>0</v>
      </c>
      <c r="JW116" s="12">
        <v>0</v>
      </c>
      <c r="JX116" s="37">
        <v>0</v>
      </c>
      <c r="JY116" s="36">
        <v>0</v>
      </c>
      <c r="JZ116" s="12">
        <v>0</v>
      </c>
      <c r="KA116" s="37">
        <v>0</v>
      </c>
      <c r="KB116" s="36">
        <v>0</v>
      </c>
      <c r="KC116" s="12">
        <v>0</v>
      </c>
      <c r="KD116" s="37">
        <v>0</v>
      </c>
      <c r="KE116" s="36"/>
      <c r="KF116" s="12"/>
      <c r="KG116" s="37"/>
      <c r="KH116" s="36">
        <v>8</v>
      </c>
      <c r="KI116" s="12">
        <v>26</v>
      </c>
      <c r="KJ116" s="37">
        <f t="shared" si="1351"/>
        <v>3250</v>
      </c>
      <c r="KK116" s="36">
        <v>0</v>
      </c>
      <c r="KL116" s="12">
        <v>0</v>
      </c>
      <c r="KM116" s="37">
        <f t="shared" si="1352"/>
        <v>0</v>
      </c>
      <c r="KN116" s="36">
        <v>18</v>
      </c>
      <c r="KO116" s="12">
        <v>829</v>
      </c>
      <c r="KP116" s="37">
        <f t="shared" si="1353"/>
        <v>46055.555555555555</v>
      </c>
      <c r="KQ116" s="36"/>
      <c r="KR116" s="12"/>
      <c r="KS116" s="37"/>
      <c r="KT116" s="36">
        <v>0</v>
      </c>
      <c r="KU116" s="12">
        <v>0</v>
      </c>
      <c r="KV116" s="37">
        <v>0</v>
      </c>
      <c r="KW116" s="36">
        <v>12</v>
      </c>
      <c r="KX116" s="12">
        <v>202</v>
      </c>
      <c r="KY116" s="37">
        <f t="shared" si="1354"/>
        <v>16833.333333333332</v>
      </c>
      <c r="KZ116" s="36">
        <v>0</v>
      </c>
      <c r="LA116" s="12">
        <v>0</v>
      </c>
      <c r="LB116" s="37">
        <v>0</v>
      </c>
      <c r="LC116" s="36">
        <v>0</v>
      </c>
      <c r="LD116" s="12">
        <v>0</v>
      </c>
      <c r="LE116" s="37">
        <v>0</v>
      </c>
      <c r="LF116" s="36">
        <v>0</v>
      </c>
      <c r="LG116" s="12">
        <v>0</v>
      </c>
      <c r="LH116" s="37">
        <v>0</v>
      </c>
      <c r="LI116" s="36">
        <v>64</v>
      </c>
      <c r="LJ116" s="12">
        <v>2442</v>
      </c>
      <c r="LK116" s="37">
        <f t="shared" si="1355"/>
        <v>38156.25</v>
      </c>
      <c r="LL116" s="36">
        <v>82</v>
      </c>
      <c r="LM116" s="12">
        <v>1979</v>
      </c>
      <c r="LN116" s="37">
        <f t="shared" si="1356"/>
        <v>24134.146341463413</v>
      </c>
      <c r="LO116" s="36">
        <v>0</v>
      </c>
      <c r="LP116" s="12">
        <v>0</v>
      </c>
      <c r="LQ116" s="37">
        <v>0</v>
      </c>
      <c r="LR116" s="36">
        <v>138</v>
      </c>
      <c r="LS116" s="12">
        <v>3078</v>
      </c>
      <c r="LT116" s="37">
        <f t="shared" si="1357"/>
        <v>22304.347826086956</v>
      </c>
      <c r="LU116" s="36">
        <v>0</v>
      </c>
      <c r="LV116" s="12">
        <v>0</v>
      </c>
      <c r="LW116" s="37">
        <v>0</v>
      </c>
      <c r="LX116" s="36">
        <v>0</v>
      </c>
      <c r="LY116" s="12">
        <v>0</v>
      </c>
      <c r="LZ116" s="37">
        <v>0</v>
      </c>
      <c r="MA116" s="6" t="e">
        <f>L116+O116+R116+AA116+AG116+AP116+AS116+BB116+BH116+BK116+CC116+CF116+CI116+CX116+DJ116+DV116+DY116+EB116+EE116+EH116+EK116+EN116+EQ116+EW116+EZ116+FF116+FU116+GM116+HB116+HQ116+HW116+HZ116+IC116+II116+IL116+IO116+IR116+IU116+IX116+JD116+JG116+JM116+JP116+JV116+JY116+KH116+KN116+KT116+KW116+LF116+LI116+LL116+LR116+LU116+CO116+FC116+AM116+ET116+FO116+FR116+LO116+HT116+HN116+CU116+LC116+KZ116+KB116+JS116+JJ116+IF116+HK116+HH116+HE116+FX116+DG116+DD116+CR116+BZ116+BT116+BN116+BE116+AY116+AJ116+AD116+X116+JA116+GJ116+GG116+CL116+LX116+DA116+GA116+FI116+BW116+GY116+DS116+GD116+FL116+#REF!+GS116</f>
        <v>#REF!</v>
      </c>
      <c r="MB116" s="63" t="e">
        <f>M116+P116+S116+AB116+AH116+AQ116+AT116+BC116+BI116+BL116+CD116+CG116+CJ116+CY116+DK116+DW116+DZ116+EC116+EF116+EI116+EL116+EO116+ER116+EX116+FA116+FG116+FV116+GN116+HC116+HR116+HX116+IA116+ID116+IJ116+IM116+IP116+IS116+IV116+IY116+JE116+JH116+JN116+JQ116+JW116+JZ116+KI116+KO116+KU116+KX116+LG116+LJ116+LM116+LS116+LV116+CP116+FD116+AN116+EU116+FP116+FS116+LP116+HU116+HO116+CV116+LD116+LA116+KC116+JT116+JK116+IG116+HL116+HI116+HF116+FY116+DH116+DE116+CS116+CA116+BU116+BO116+BF116+AZ116+AK116+AE116+Y116+JB116+GK116+GH116+CM116+LY116+DB116+GB116+FJ116+BX116+GZ116+DT116+GE116+FM116+#REF!+GT116</f>
        <v>#REF!</v>
      </c>
      <c r="MC116" s="3"/>
      <c r="MD116" s="4"/>
      <c r="ME116" s="3"/>
      <c r="MF116" s="3"/>
      <c r="MG116" s="3"/>
      <c r="MH116" s="4"/>
      <c r="MI116" s="3"/>
      <c r="MJ116" s="3"/>
      <c r="MK116" s="3"/>
      <c r="ML116" s="4"/>
      <c r="MM116" s="3"/>
      <c r="MN116" s="3"/>
      <c r="MO116" s="1"/>
    </row>
    <row r="117" spans="1:428" x14ac:dyDescent="0.3">
      <c r="A117" s="52">
        <v>2012</v>
      </c>
      <c r="B117" s="53" t="s">
        <v>12</v>
      </c>
      <c r="C117" s="36"/>
      <c r="D117" s="12"/>
      <c r="E117" s="37"/>
      <c r="F117" s="36">
        <v>0</v>
      </c>
      <c r="G117" s="12">
        <v>0</v>
      </c>
      <c r="H117" s="37">
        <f t="shared" si="1330"/>
        <v>0</v>
      </c>
      <c r="I117" s="36"/>
      <c r="J117" s="12"/>
      <c r="K117" s="37"/>
      <c r="L117" s="36">
        <v>0</v>
      </c>
      <c r="M117" s="12">
        <v>0</v>
      </c>
      <c r="N117" s="37">
        <v>0</v>
      </c>
      <c r="O117" s="36">
        <v>10</v>
      </c>
      <c r="P117" s="12">
        <v>511</v>
      </c>
      <c r="Q117" s="37">
        <f t="shared" si="1331"/>
        <v>51100</v>
      </c>
      <c r="R117" s="36">
        <v>23</v>
      </c>
      <c r="S117" s="12">
        <v>663</v>
      </c>
      <c r="T117" s="37">
        <f t="shared" si="1358"/>
        <v>28826.08695652174</v>
      </c>
      <c r="U117" s="36">
        <v>0</v>
      </c>
      <c r="V117" s="12">
        <v>0</v>
      </c>
      <c r="W117" s="37">
        <f t="shared" si="1332"/>
        <v>0</v>
      </c>
      <c r="X117" s="36">
        <v>0</v>
      </c>
      <c r="Y117" s="12">
        <v>0</v>
      </c>
      <c r="Z117" s="37">
        <v>0</v>
      </c>
      <c r="AA117" s="36">
        <v>0</v>
      </c>
      <c r="AB117" s="12">
        <v>0</v>
      </c>
      <c r="AC117" s="37">
        <v>0</v>
      </c>
      <c r="AD117" s="36">
        <v>0</v>
      </c>
      <c r="AE117" s="12">
        <v>0</v>
      </c>
      <c r="AF117" s="37">
        <v>0</v>
      </c>
      <c r="AG117" s="36">
        <v>229</v>
      </c>
      <c r="AH117" s="12">
        <v>11573</v>
      </c>
      <c r="AI117" s="37">
        <f t="shared" si="1333"/>
        <v>50537.117903930128</v>
      </c>
      <c r="AJ117" s="36">
        <v>0</v>
      </c>
      <c r="AK117" s="12">
        <v>0</v>
      </c>
      <c r="AL117" s="37">
        <v>0</v>
      </c>
      <c r="AM117" s="36">
        <v>0</v>
      </c>
      <c r="AN117" s="12">
        <v>0</v>
      </c>
      <c r="AO117" s="37">
        <v>0</v>
      </c>
      <c r="AP117" s="36">
        <v>0</v>
      </c>
      <c r="AQ117" s="12">
        <v>0</v>
      </c>
      <c r="AR117" s="37">
        <v>0</v>
      </c>
      <c r="AS117" s="36">
        <v>0</v>
      </c>
      <c r="AT117" s="12">
        <v>0</v>
      </c>
      <c r="AU117" s="37">
        <v>0</v>
      </c>
      <c r="AV117" s="36">
        <v>0</v>
      </c>
      <c r="AW117" s="12">
        <v>0</v>
      </c>
      <c r="AX117" s="37">
        <f t="shared" si="1334"/>
        <v>0</v>
      </c>
      <c r="AY117" s="36">
        <v>0</v>
      </c>
      <c r="AZ117" s="12">
        <v>0</v>
      </c>
      <c r="BA117" s="37">
        <v>0</v>
      </c>
      <c r="BB117" s="36">
        <v>0</v>
      </c>
      <c r="BC117" s="12">
        <v>0</v>
      </c>
      <c r="BD117" s="37">
        <v>0</v>
      </c>
      <c r="BE117" s="36">
        <v>0</v>
      </c>
      <c r="BF117" s="12">
        <v>0</v>
      </c>
      <c r="BG117" s="37">
        <v>0</v>
      </c>
      <c r="BH117" s="36">
        <v>0</v>
      </c>
      <c r="BI117" s="12">
        <v>0</v>
      </c>
      <c r="BJ117" s="37">
        <v>0</v>
      </c>
      <c r="BK117" s="36">
        <v>50</v>
      </c>
      <c r="BL117" s="12">
        <v>613</v>
      </c>
      <c r="BM117" s="37">
        <f t="shared" si="1335"/>
        <v>12260</v>
      </c>
      <c r="BN117" s="36">
        <v>0</v>
      </c>
      <c r="BO117" s="12">
        <v>0</v>
      </c>
      <c r="BP117" s="37">
        <v>0</v>
      </c>
      <c r="BQ117" s="36">
        <v>0</v>
      </c>
      <c r="BR117" s="12">
        <v>0</v>
      </c>
      <c r="BS117" s="37">
        <f t="shared" si="1336"/>
        <v>0</v>
      </c>
      <c r="BT117" s="36">
        <v>0</v>
      </c>
      <c r="BU117" s="12">
        <v>0</v>
      </c>
      <c r="BV117" s="37">
        <v>0</v>
      </c>
      <c r="BW117" s="36">
        <v>0</v>
      </c>
      <c r="BX117" s="12">
        <v>0</v>
      </c>
      <c r="BY117" s="37">
        <v>0</v>
      </c>
      <c r="BZ117" s="36">
        <v>0</v>
      </c>
      <c r="CA117" s="12">
        <v>0</v>
      </c>
      <c r="CB117" s="37">
        <v>0</v>
      </c>
      <c r="CC117" s="36">
        <v>0</v>
      </c>
      <c r="CD117" s="12">
        <v>0</v>
      </c>
      <c r="CE117" s="37">
        <v>0</v>
      </c>
      <c r="CF117" s="36">
        <v>17</v>
      </c>
      <c r="CG117" s="12">
        <v>622</v>
      </c>
      <c r="CH117" s="37">
        <f t="shared" ref="CH117:CH121" si="1374">CG117/CF117*1000</f>
        <v>36588.235294117643</v>
      </c>
      <c r="CI117" s="36">
        <v>0</v>
      </c>
      <c r="CJ117" s="12">
        <v>0</v>
      </c>
      <c r="CK117" s="37">
        <v>0</v>
      </c>
      <c r="CL117" s="36">
        <v>0</v>
      </c>
      <c r="CM117" s="12">
        <v>0</v>
      </c>
      <c r="CN117" s="37">
        <v>0</v>
      </c>
      <c r="CO117" s="36">
        <v>0</v>
      </c>
      <c r="CP117" s="12">
        <v>0</v>
      </c>
      <c r="CQ117" s="37">
        <v>0</v>
      </c>
      <c r="CR117" s="36">
        <v>0</v>
      </c>
      <c r="CS117" s="12">
        <v>0</v>
      </c>
      <c r="CT117" s="37">
        <v>0</v>
      </c>
      <c r="CU117" s="36">
        <v>0</v>
      </c>
      <c r="CV117" s="12">
        <v>0</v>
      </c>
      <c r="CW117" s="37">
        <v>0</v>
      </c>
      <c r="CX117" s="36">
        <v>76</v>
      </c>
      <c r="CY117" s="12">
        <v>1511</v>
      </c>
      <c r="CZ117" s="37">
        <f t="shared" si="1339"/>
        <v>19881.57894736842</v>
      </c>
      <c r="DA117" s="36">
        <v>0</v>
      </c>
      <c r="DB117" s="12">
        <v>0</v>
      </c>
      <c r="DC117" s="37">
        <v>0</v>
      </c>
      <c r="DD117" s="36">
        <v>69</v>
      </c>
      <c r="DE117" s="12">
        <v>2169</v>
      </c>
      <c r="DF117" s="37">
        <f t="shared" si="1340"/>
        <v>31434.782608695652</v>
      </c>
      <c r="DG117" s="36">
        <v>0</v>
      </c>
      <c r="DH117" s="12">
        <v>0</v>
      </c>
      <c r="DI117" s="37">
        <v>0</v>
      </c>
      <c r="DJ117" s="36">
        <v>0</v>
      </c>
      <c r="DK117" s="12">
        <v>0</v>
      </c>
      <c r="DL117" s="37">
        <v>0</v>
      </c>
      <c r="DM117" s="36"/>
      <c r="DN117" s="12"/>
      <c r="DO117" s="37"/>
      <c r="DP117" s="36"/>
      <c r="DQ117" s="12"/>
      <c r="DR117" s="37"/>
      <c r="DS117" s="36">
        <v>0</v>
      </c>
      <c r="DT117" s="12">
        <v>0</v>
      </c>
      <c r="DU117" s="37">
        <f t="shared" si="1370"/>
        <v>0</v>
      </c>
      <c r="DV117" s="36">
        <v>2</v>
      </c>
      <c r="DW117" s="12">
        <v>6</v>
      </c>
      <c r="DX117" s="37">
        <f t="shared" si="1341"/>
        <v>3000</v>
      </c>
      <c r="DY117" s="36">
        <v>52</v>
      </c>
      <c r="DZ117" s="12">
        <v>1369</v>
      </c>
      <c r="EA117" s="37">
        <f t="shared" si="1359"/>
        <v>26326.923076923078</v>
      </c>
      <c r="EB117" s="36">
        <v>13</v>
      </c>
      <c r="EC117" s="12">
        <v>171</v>
      </c>
      <c r="ED117" s="37">
        <f t="shared" si="1360"/>
        <v>13153.846153846152</v>
      </c>
      <c r="EE117" s="36">
        <v>0</v>
      </c>
      <c r="EF117" s="12">
        <v>0</v>
      </c>
      <c r="EG117" s="37">
        <v>0</v>
      </c>
      <c r="EH117" s="36">
        <v>0</v>
      </c>
      <c r="EI117" s="12">
        <v>0</v>
      </c>
      <c r="EJ117" s="37">
        <v>0</v>
      </c>
      <c r="EK117" s="36">
        <v>0</v>
      </c>
      <c r="EL117" s="12">
        <v>0</v>
      </c>
      <c r="EM117" s="37">
        <v>0</v>
      </c>
      <c r="EN117" s="36">
        <v>108</v>
      </c>
      <c r="EO117" s="12">
        <v>2165</v>
      </c>
      <c r="EP117" s="37">
        <f t="shared" si="1342"/>
        <v>20046.296296296299</v>
      </c>
      <c r="EQ117" s="36">
        <v>51</v>
      </c>
      <c r="ER117" s="12">
        <v>1962</v>
      </c>
      <c r="ES117" s="37">
        <f t="shared" si="1343"/>
        <v>38470.588235294119</v>
      </c>
      <c r="ET117" s="36">
        <v>0</v>
      </c>
      <c r="EU117" s="12">
        <v>0</v>
      </c>
      <c r="EV117" s="37">
        <v>0</v>
      </c>
      <c r="EW117" s="36">
        <v>0</v>
      </c>
      <c r="EX117" s="12">
        <v>0</v>
      </c>
      <c r="EY117" s="37">
        <v>0</v>
      </c>
      <c r="EZ117" s="36">
        <v>0</v>
      </c>
      <c r="FA117" s="12">
        <v>0</v>
      </c>
      <c r="FB117" s="37">
        <v>0</v>
      </c>
      <c r="FC117" s="36">
        <v>0</v>
      </c>
      <c r="FD117" s="12">
        <v>0</v>
      </c>
      <c r="FE117" s="37">
        <v>0</v>
      </c>
      <c r="FF117" s="36">
        <v>2</v>
      </c>
      <c r="FG117" s="12">
        <v>21</v>
      </c>
      <c r="FH117" s="37">
        <f t="shared" si="1361"/>
        <v>10500</v>
      </c>
      <c r="FI117" s="36">
        <v>0</v>
      </c>
      <c r="FJ117" s="12">
        <v>0</v>
      </c>
      <c r="FK117" s="37">
        <v>0</v>
      </c>
      <c r="FL117" s="36">
        <v>0</v>
      </c>
      <c r="FM117" s="12">
        <v>0</v>
      </c>
      <c r="FN117" s="37">
        <v>0</v>
      </c>
      <c r="FO117" s="36">
        <v>0</v>
      </c>
      <c r="FP117" s="12">
        <v>0</v>
      </c>
      <c r="FQ117" s="37">
        <v>0</v>
      </c>
      <c r="FR117" s="36">
        <v>0</v>
      </c>
      <c r="FS117" s="12">
        <v>0</v>
      </c>
      <c r="FT117" s="37">
        <v>0</v>
      </c>
      <c r="FU117" s="36">
        <v>0</v>
      </c>
      <c r="FV117" s="12">
        <v>0</v>
      </c>
      <c r="FW117" s="37">
        <v>0</v>
      </c>
      <c r="FX117" s="36">
        <v>0</v>
      </c>
      <c r="FY117" s="12">
        <v>0</v>
      </c>
      <c r="FZ117" s="37">
        <v>0</v>
      </c>
      <c r="GA117" s="36">
        <v>0</v>
      </c>
      <c r="GB117" s="12">
        <v>0</v>
      </c>
      <c r="GC117" s="37">
        <v>0</v>
      </c>
      <c r="GD117" s="36">
        <v>0</v>
      </c>
      <c r="GE117" s="12">
        <v>0</v>
      </c>
      <c r="GF117" s="37">
        <v>0</v>
      </c>
      <c r="GG117" s="36">
        <v>0</v>
      </c>
      <c r="GH117" s="12">
        <v>0</v>
      </c>
      <c r="GI117" s="37">
        <v>0</v>
      </c>
      <c r="GJ117" s="36">
        <v>0</v>
      </c>
      <c r="GK117" s="12">
        <v>0</v>
      </c>
      <c r="GL117" s="37">
        <v>0</v>
      </c>
      <c r="GM117" s="36">
        <v>0</v>
      </c>
      <c r="GN117" s="12">
        <v>0</v>
      </c>
      <c r="GO117" s="37">
        <v>0</v>
      </c>
      <c r="GP117" s="36">
        <v>0</v>
      </c>
      <c r="GQ117" s="12">
        <v>0</v>
      </c>
      <c r="GR117" s="37">
        <f t="shared" si="1344"/>
        <v>0</v>
      </c>
      <c r="GS117" s="36">
        <v>0</v>
      </c>
      <c r="GT117" s="12">
        <v>0</v>
      </c>
      <c r="GU117" s="37">
        <f t="shared" si="1345"/>
        <v>0</v>
      </c>
      <c r="GV117" s="36">
        <v>0</v>
      </c>
      <c r="GW117" s="12">
        <v>0</v>
      </c>
      <c r="GX117" s="37">
        <f t="shared" si="1346"/>
        <v>0</v>
      </c>
      <c r="GY117" s="36">
        <v>0</v>
      </c>
      <c r="GZ117" s="12">
        <v>0</v>
      </c>
      <c r="HA117" s="37">
        <v>0</v>
      </c>
      <c r="HB117" s="36">
        <v>0</v>
      </c>
      <c r="HC117" s="12">
        <v>0</v>
      </c>
      <c r="HD117" s="37">
        <v>0</v>
      </c>
      <c r="HE117" s="36">
        <v>0</v>
      </c>
      <c r="HF117" s="12">
        <v>0</v>
      </c>
      <c r="HG117" s="37">
        <v>0</v>
      </c>
      <c r="HH117" s="36">
        <v>0</v>
      </c>
      <c r="HI117" s="12">
        <v>0</v>
      </c>
      <c r="HJ117" s="37">
        <v>0</v>
      </c>
      <c r="HK117" s="36">
        <v>0</v>
      </c>
      <c r="HL117" s="12">
        <v>0</v>
      </c>
      <c r="HM117" s="37">
        <v>0</v>
      </c>
      <c r="HN117" s="36">
        <v>0</v>
      </c>
      <c r="HO117" s="12">
        <v>0</v>
      </c>
      <c r="HP117" s="37">
        <v>0</v>
      </c>
      <c r="HQ117" s="36">
        <v>0</v>
      </c>
      <c r="HR117" s="12">
        <v>0</v>
      </c>
      <c r="HS117" s="37">
        <v>0</v>
      </c>
      <c r="HT117" s="36">
        <v>0</v>
      </c>
      <c r="HU117" s="12">
        <v>0</v>
      </c>
      <c r="HV117" s="37">
        <v>0</v>
      </c>
      <c r="HW117" s="36">
        <v>9</v>
      </c>
      <c r="HX117" s="12">
        <v>79</v>
      </c>
      <c r="HY117" s="37">
        <f t="shared" si="1347"/>
        <v>8777.7777777777792</v>
      </c>
      <c r="HZ117" s="36">
        <v>0</v>
      </c>
      <c r="IA117" s="12">
        <v>0</v>
      </c>
      <c r="IB117" s="37">
        <v>0</v>
      </c>
      <c r="IC117" s="36">
        <v>0</v>
      </c>
      <c r="ID117" s="12">
        <v>0</v>
      </c>
      <c r="IE117" s="37">
        <v>0</v>
      </c>
      <c r="IF117" s="36">
        <v>0</v>
      </c>
      <c r="IG117" s="12">
        <v>0</v>
      </c>
      <c r="IH117" s="37">
        <v>0</v>
      </c>
      <c r="II117" s="36">
        <v>0</v>
      </c>
      <c r="IJ117" s="12">
        <v>0</v>
      </c>
      <c r="IK117" s="37">
        <v>0</v>
      </c>
      <c r="IL117" s="36">
        <v>0</v>
      </c>
      <c r="IM117" s="12">
        <v>0</v>
      </c>
      <c r="IN117" s="37">
        <v>0</v>
      </c>
      <c r="IO117" s="36">
        <v>0</v>
      </c>
      <c r="IP117" s="12">
        <v>0</v>
      </c>
      <c r="IQ117" s="37">
        <v>0</v>
      </c>
      <c r="IR117" s="36">
        <v>30</v>
      </c>
      <c r="IS117" s="12">
        <v>1264</v>
      </c>
      <c r="IT117" s="37">
        <f t="shared" si="1348"/>
        <v>42133.333333333336</v>
      </c>
      <c r="IU117" s="36">
        <v>0</v>
      </c>
      <c r="IV117" s="12">
        <v>0</v>
      </c>
      <c r="IW117" s="37">
        <v>0</v>
      </c>
      <c r="IX117" s="36">
        <v>0</v>
      </c>
      <c r="IY117" s="12">
        <v>0</v>
      </c>
      <c r="IZ117" s="37">
        <v>0</v>
      </c>
      <c r="JA117" s="36">
        <v>0</v>
      </c>
      <c r="JB117" s="12">
        <v>0</v>
      </c>
      <c r="JC117" s="37">
        <v>0</v>
      </c>
      <c r="JD117" s="36">
        <v>0</v>
      </c>
      <c r="JE117" s="12">
        <v>0</v>
      </c>
      <c r="JF117" s="37">
        <v>0</v>
      </c>
      <c r="JG117" s="36">
        <v>6</v>
      </c>
      <c r="JH117" s="12">
        <v>118</v>
      </c>
      <c r="JI117" s="37">
        <f t="shared" si="1368"/>
        <v>19666.666666666668</v>
      </c>
      <c r="JJ117" s="36">
        <v>0</v>
      </c>
      <c r="JK117" s="12">
        <v>0</v>
      </c>
      <c r="JL117" s="37">
        <v>0</v>
      </c>
      <c r="JM117" s="36">
        <v>0</v>
      </c>
      <c r="JN117" s="12">
        <v>0</v>
      </c>
      <c r="JO117" s="37">
        <v>0</v>
      </c>
      <c r="JP117" s="36">
        <v>12</v>
      </c>
      <c r="JQ117" s="12">
        <v>272</v>
      </c>
      <c r="JR117" s="37">
        <f t="shared" si="1364"/>
        <v>22666.666666666668</v>
      </c>
      <c r="JS117" s="36">
        <v>0</v>
      </c>
      <c r="JT117" s="12">
        <v>0</v>
      </c>
      <c r="JU117" s="37">
        <v>0</v>
      </c>
      <c r="JV117" s="36">
        <v>0</v>
      </c>
      <c r="JW117" s="12">
        <v>0</v>
      </c>
      <c r="JX117" s="37">
        <v>0</v>
      </c>
      <c r="JY117" s="36">
        <v>0</v>
      </c>
      <c r="JZ117" s="12">
        <v>0</v>
      </c>
      <c r="KA117" s="37">
        <v>0</v>
      </c>
      <c r="KB117" s="36">
        <v>0</v>
      </c>
      <c r="KC117" s="12">
        <v>0</v>
      </c>
      <c r="KD117" s="37">
        <v>0</v>
      </c>
      <c r="KE117" s="36"/>
      <c r="KF117" s="12"/>
      <c r="KG117" s="37"/>
      <c r="KH117" s="36">
        <v>15</v>
      </c>
      <c r="KI117" s="12">
        <v>67</v>
      </c>
      <c r="KJ117" s="37">
        <f t="shared" si="1351"/>
        <v>4466.666666666667</v>
      </c>
      <c r="KK117" s="36">
        <v>0</v>
      </c>
      <c r="KL117" s="12">
        <v>0</v>
      </c>
      <c r="KM117" s="37">
        <f t="shared" si="1352"/>
        <v>0</v>
      </c>
      <c r="KN117" s="36">
        <v>43</v>
      </c>
      <c r="KO117" s="12">
        <v>1733</v>
      </c>
      <c r="KP117" s="37">
        <f t="shared" si="1353"/>
        <v>40302.325581395351</v>
      </c>
      <c r="KQ117" s="36"/>
      <c r="KR117" s="12"/>
      <c r="KS117" s="37"/>
      <c r="KT117" s="36">
        <v>0</v>
      </c>
      <c r="KU117" s="12">
        <v>0</v>
      </c>
      <c r="KV117" s="37">
        <v>0</v>
      </c>
      <c r="KW117" s="36">
        <v>23</v>
      </c>
      <c r="KX117" s="12">
        <v>150</v>
      </c>
      <c r="KY117" s="37">
        <f t="shared" si="1354"/>
        <v>6521.7391304347821</v>
      </c>
      <c r="KZ117" s="36">
        <v>0</v>
      </c>
      <c r="LA117" s="12">
        <v>0</v>
      </c>
      <c r="LB117" s="37">
        <v>0</v>
      </c>
      <c r="LC117" s="36">
        <v>0</v>
      </c>
      <c r="LD117" s="12">
        <v>0</v>
      </c>
      <c r="LE117" s="37">
        <v>0</v>
      </c>
      <c r="LF117" s="36">
        <v>0</v>
      </c>
      <c r="LG117" s="12">
        <v>0</v>
      </c>
      <c r="LH117" s="37">
        <v>0</v>
      </c>
      <c r="LI117" s="36">
        <v>41</v>
      </c>
      <c r="LJ117" s="12">
        <v>919</v>
      </c>
      <c r="LK117" s="37">
        <f t="shared" si="1355"/>
        <v>22414.634146341465</v>
      </c>
      <c r="LL117" s="36">
        <v>69</v>
      </c>
      <c r="LM117" s="12">
        <v>1630</v>
      </c>
      <c r="LN117" s="37">
        <f t="shared" si="1356"/>
        <v>23623.1884057971</v>
      </c>
      <c r="LO117" s="36">
        <v>0</v>
      </c>
      <c r="LP117" s="12">
        <v>0</v>
      </c>
      <c r="LQ117" s="37">
        <v>0</v>
      </c>
      <c r="LR117" s="36">
        <v>101</v>
      </c>
      <c r="LS117" s="12">
        <v>2055</v>
      </c>
      <c r="LT117" s="37">
        <f t="shared" si="1357"/>
        <v>20346.534653465347</v>
      </c>
      <c r="LU117" s="36">
        <v>0</v>
      </c>
      <c r="LV117" s="12">
        <v>0</v>
      </c>
      <c r="LW117" s="37">
        <v>0</v>
      </c>
      <c r="LX117" s="36">
        <v>0</v>
      </c>
      <c r="LY117" s="12">
        <v>0</v>
      </c>
      <c r="LZ117" s="37">
        <v>0</v>
      </c>
      <c r="MA117" s="6" t="e">
        <f>L117+O117+R117+AA117+AG117+AP117+AS117+BB117+BH117+BK117+CC117+CF117+CI117+CX117+DJ117+DV117+DY117+EB117+EE117+EH117+EK117+EN117+EQ117+EW117+EZ117+FF117+FU117+GM117+HB117+HQ117+HW117+HZ117+IC117+II117+IL117+IO117+IR117+IU117+IX117+JD117+JG117+JM117+JP117+JV117+JY117+KH117+KN117+KT117+KW117+LF117+LI117+LL117+LR117+LU117+CO117+FC117+AM117+ET117+FO117+FR117+LO117+HT117+HN117+CU117+LC117+KZ117+KB117+JS117+JJ117+IF117+HK117+HH117+HE117+FX117+DG117+DD117+CR117+BZ117+BT117+BN117+BE117+AY117+AJ117+AD117+X117+JA117+GJ117+GG117+CL117+LX117+DA117+GA117+FI117+BW117+GY117+DS117+GD117+FL117+#REF!+GS117</f>
        <v>#REF!</v>
      </c>
      <c r="MB117" s="63" t="e">
        <f>M117+P117+S117+AB117+AH117+AQ117+AT117+BC117+BI117+BL117+CD117+CG117+CJ117+CY117+DK117+DW117+DZ117+EC117+EF117+EI117+EL117+EO117+ER117+EX117+FA117+FG117+FV117+GN117+HC117+HR117+HX117+IA117+ID117+IJ117+IM117+IP117+IS117+IV117+IY117+JE117+JH117+JN117+JQ117+JW117+JZ117+KI117+KO117+KU117+KX117+LG117+LJ117+LM117+LS117+LV117+CP117+FD117+AN117+EU117+FP117+FS117+LP117+HU117+HO117+CV117+LD117+LA117+KC117+JT117+JK117+IG117+HL117+HI117+HF117+FY117+DH117+DE117+CS117+CA117+BU117+BO117+BF117+AZ117+AK117+AE117+Y117+JB117+GK117+GH117+CM117+LY117+DB117+GB117+FJ117+BX117+GZ117+DT117+GE117+FM117+#REF!+GT117</f>
        <v>#REF!</v>
      </c>
      <c r="MC117" s="3"/>
      <c r="MD117" s="4"/>
      <c r="ME117" s="3"/>
      <c r="MF117" s="3"/>
      <c r="MG117" s="3"/>
      <c r="MH117" s="4"/>
      <c r="MI117" s="3"/>
      <c r="MJ117" s="3"/>
      <c r="MK117" s="3"/>
      <c r="ML117" s="4"/>
      <c r="MM117" s="3"/>
      <c r="MN117" s="3"/>
      <c r="MO117" s="1"/>
    </row>
    <row r="118" spans="1:428" x14ac:dyDescent="0.3">
      <c r="A118" s="52">
        <v>2012</v>
      </c>
      <c r="B118" s="53" t="s">
        <v>13</v>
      </c>
      <c r="C118" s="36"/>
      <c r="D118" s="12"/>
      <c r="E118" s="37"/>
      <c r="F118" s="36">
        <v>0</v>
      </c>
      <c r="G118" s="12">
        <v>0</v>
      </c>
      <c r="H118" s="37">
        <f t="shared" si="1330"/>
        <v>0</v>
      </c>
      <c r="I118" s="36"/>
      <c r="J118" s="12"/>
      <c r="K118" s="37"/>
      <c r="L118" s="36">
        <v>0</v>
      </c>
      <c r="M118" s="12">
        <v>0</v>
      </c>
      <c r="N118" s="37">
        <v>0</v>
      </c>
      <c r="O118" s="36">
        <v>5</v>
      </c>
      <c r="P118" s="12">
        <v>313</v>
      </c>
      <c r="Q118" s="37">
        <f t="shared" si="1331"/>
        <v>62600</v>
      </c>
      <c r="R118" s="36">
        <v>8</v>
      </c>
      <c r="S118" s="12">
        <v>182</v>
      </c>
      <c r="T118" s="37">
        <f t="shared" si="1358"/>
        <v>22750</v>
      </c>
      <c r="U118" s="36">
        <v>0</v>
      </c>
      <c r="V118" s="12">
        <v>0</v>
      </c>
      <c r="W118" s="37">
        <f t="shared" si="1332"/>
        <v>0</v>
      </c>
      <c r="X118" s="36">
        <v>0</v>
      </c>
      <c r="Y118" s="12">
        <v>0</v>
      </c>
      <c r="Z118" s="37">
        <v>0</v>
      </c>
      <c r="AA118" s="36">
        <v>0</v>
      </c>
      <c r="AB118" s="12">
        <v>0</v>
      </c>
      <c r="AC118" s="37">
        <v>0</v>
      </c>
      <c r="AD118" s="36">
        <v>0</v>
      </c>
      <c r="AE118" s="12">
        <v>0</v>
      </c>
      <c r="AF118" s="37">
        <v>0</v>
      </c>
      <c r="AG118" s="36">
        <v>99</v>
      </c>
      <c r="AH118" s="12">
        <v>5549</v>
      </c>
      <c r="AI118" s="37">
        <f t="shared" si="1333"/>
        <v>56050.505050505053</v>
      </c>
      <c r="AJ118" s="36">
        <v>0</v>
      </c>
      <c r="AK118" s="12">
        <v>0</v>
      </c>
      <c r="AL118" s="37">
        <v>0</v>
      </c>
      <c r="AM118" s="36">
        <v>0</v>
      </c>
      <c r="AN118" s="12">
        <v>0</v>
      </c>
      <c r="AO118" s="37">
        <v>0</v>
      </c>
      <c r="AP118" s="36">
        <v>0</v>
      </c>
      <c r="AQ118" s="12">
        <v>0</v>
      </c>
      <c r="AR118" s="37">
        <v>0</v>
      </c>
      <c r="AS118" s="36">
        <v>2</v>
      </c>
      <c r="AT118" s="12">
        <v>75</v>
      </c>
      <c r="AU118" s="37">
        <f t="shared" ref="AU118:AU120" si="1375">AT118/AS118*1000</f>
        <v>37500</v>
      </c>
      <c r="AV118" s="36">
        <v>0</v>
      </c>
      <c r="AW118" s="12">
        <v>0</v>
      </c>
      <c r="AX118" s="37">
        <f t="shared" si="1334"/>
        <v>0</v>
      </c>
      <c r="AY118" s="36">
        <v>0</v>
      </c>
      <c r="AZ118" s="12">
        <v>0</v>
      </c>
      <c r="BA118" s="37">
        <v>0</v>
      </c>
      <c r="BB118" s="36">
        <v>0</v>
      </c>
      <c r="BC118" s="12">
        <v>0</v>
      </c>
      <c r="BD118" s="37">
        <v>0</v>
      </c>
      <c r="BE118" s="36">
        <v>0</v>
      </c>
      <c r="BF118" s="12">
        <v>0</v>
      </c>
      <c r="BG118" s="37">
        <v>0</v>
      </c>
      <c r="BH118" s="36">
        <v>0</v>
      </c>
      <c r="BI118" s="12">
        <v>0</v>
      </c>
      <c r="BJ118" s="37">
        <v>0</v>
      </c>
      <c r="BK118" s="36">
        <v>61</v>
      </c>
      <c r="BL118" s="12">
        <v>1013</v>
      </c>
      <c r="BM118" s="37">
        <f t="shared" si="1335"/>
        <v>16606.557377049183</v>
      </c>
      <c r="BN118" s="36">
        <v>0</v>
      </c>
      <c r="BO118" s="12">
        <v>0</v>
      </c>
      <c r="BP118" s="37">
        <v>0</v>
      </c>
      <c r="BQ118" s="36">
        <v>0</v>
      </c>
      <c r="BR118" s="12">
        <v>0</v>
      </c>
      <c r="BS118" s="37">
        <f t="shared" si="1336"/>
        <v>0</v>
      </c>
      <c r="BT118" s="36">
        <v>0</v>
      </c>
      <c r="BU118" s="12">
        <v>0</v>
      </c>
      <c r="BV118" s="37">
        <v>0</v>
      </c>
      <c r="BW118" s="36">
        <v>0</v>
      </c>
      <c r="BX118" s="12">
        <v>0</v>
      </c>
      <c r="BY118" s="37">
        <v>0</v>
      </c>
      <c r="BZ118" s="36">
        <v>0</v>
      </c>
      <c r="CA118" s="12">
        <v>0</v>
      </c>
      <c r="CB118" s="37">
        <v>0</v>
      </c>
      <c r="CC118" s="36">
        <v>0</v>
      </c>
      <c r="CD118" s="12">
        <v>0</v>
      </c>
      <c r="CE118" s="37">
        <v>0</v>
      </c>
      <c r="CF118" s="36">
        <v>6</v>
      </c>
      <c r="CG118" s="12">
        <v>412</v>
      </c>
      <c r="CH118" s="37">
        <f t="shared" si="1374"/>
        <v>68666.666666666672</v>
      </c>
      <c r="CI118" s="36">
        <v>0</v>
      </c>
      <c r="CJ118" s="12">
        <v>0</v>
      </c>
      <c r="CK118" s="37">
        <v>0</v>
      </c>
      <c r="CL118" s="36">
        <v>0</v>
      </c>
      <c r="CM118" s="12">
        <v>0</v>
      </c>
      <c r="CN118" s="37">
        <v>0</v>
      </c>
      <c r="CO118" s="36">
        <v>0</v>
      </c>
      <c r="CP118" s="12">
        <v>0</v>
      </c>
      <c r="CQ118" s="37">
        <v>0</v>
      </c>
      <c r="CR118" s="36">
        <v>0</v>
      </c>
      <c r="CS118" s="12">
        <v>0</v>
      </c>
      <c r="CT118" s="37">
        <v>0</v>
      </c>
      <c r="CU118" s="36">
        <v>0</v>
      </c>
      <c r="CV118" s="12">
        <v>0</v>
      </c>
      <c r="CW118" s="37">
        <v>0</v>
      </c>
      <c r="CX118" s="36">
        <v>44</v>
      </c>
      <c r="CY118" s="12">
        <v>1034</v>
      </c>
      <c r="CZ118" s="37">
        <f t="shared" si="1339"/>
        <v>23500</v>
      </c>
      <c r="DA118" s="36">
        <v>0</v>
      </c>
      <c r="DB118" s="12">
        <v>0</v>
      </c>
      <c r="DC118" s="37">
        <v>0</v>
      </c>
      <c r="DD118" s="36">
        <v>25</v>
      </c>
      <c r="DE118" s="12">
        <v>948</v>
      </c>
      <c r="DF118" s="37">
        <f t="shared" si="1340"/>
        <v>37920</v>
      </c>
      <c r="DG118" s="36">
        <v>0</v>
      </c>
      <c r="DH118" s="12">
        <v>0</v>
      </c>
      <c r="DI118" s="37">
        <v>0</v>
      </c>
      <c r="DJ118" s="36">
        <v>2</v>
      </c>
      <c r="DK118" s="12">
        <v>50</v>
      </c>
      <c r="DL118" s="37">
        <f t="shared" ref="DL118:DL120" si="1376">DK118/DJ118*1000</f>
        <v>25000</v>
      </c>
      <c r="DM118" s="36"/>
      <c r="DN118" s="12"/>
      <c r="DO118" s="37"/>
      <c r="DP118" s="36"/>
      <c r="DQ118" s="12"/>
      <c r="DR118" s="37"/>
      <c r="DS118" s="36">
        <v>0</v>
      </c>
      <c r="DT118" s="12">
        <v>0</v>
      </c>
      <c r="DU118" s="37">
        <f t="shared" si="1370"/>
        <v>0</v>
      </c>
      <c r="DV118" s="36">
        <v>3</v>
      </c>
      <c r="DW118" s="12">
        <v>14</v>
      </c>
      <c r="DX118" s="37">
        <f t="shared" si="1341"/>
        <v>4666.666666666667</v>
      </c>
      <c r="DY118" s="36">
        <v>32</v>
      </c>
      <c r="DZ118" s="12">
        <v>678</v>
      </c>
      <c r="EA118" s="37">
        <f t="shared" si="1359"/>
        <v>21187.5</v>
      </c>
      <c r="EB118" s="36">
        <v>13</v>
      </c>
      <c r="EC118" s="12">
        <v>150</v>
      </c>
      <c r="ED118" s="37">
        <f t="shared" si="1360"/>
        <v>11538.461538461539</v>
      </c>
      <c r="EE118" s="36">
        <v>0</v>
      </c>
      <c r="EF118" s="12">
        <v>0</v>
      </c>
      <c r="EG118" s="37">
        <v>0</v>
      </c>
      <c r="EH118" s="36">
        <v>0</v>
      </c>
      <c r="EI118" s="12">
        <v>0</v>
      </c>
      <c r="EJ118" s="37">
        <v>0</v>
      </c>
      <c r="EK118" s="36">
        <v>12</v>
      </c>
      <c r="EL118" s="12">
        <v>64</v>
      </c>
      <c r="EM118" s="37">
        <f t="shared" si="1373"/>
        <v>5333.333333333333</v>
      </c>
      <c r="EN118" s="36">
        <v>31</v>
      </c>
      <c r="EO118" s="12">
        <v>579</v>
      </c>
      <c r="EP118" s="37">
        <f t="shared" si="1342"/>
        <v>18677.419354838708</v>
      </c>
      <c r="EQ118" s="36">
        <v>82</v>
      </c>
      <c r="ER118" s="12">
        <v>3036</v>
      </c>
      <c r="ES118" s="37">
        <f t="shared" si="1343"/>
        <v>37024.390243902439</v>
      </c>
      <c r="ET118" s="36">
        <v>0</v>
      </c>
      <c r="EU118" s="12">
        <v>0</v>
      </c>
      <c r="EV118" s="37">
        <v>0</v>
      </c>
      <c r="EW118" s="36">
        <v>0</v>
      </c>
      <c r="EX118" s="12">
        <v>0</v>
      </c>
      <c r="EY118" s="37">
        <v>0</v>
      </c>
      <c r="EZ118" s="36">
        <v>0</v>
      </c>
      <c r="FA118" s="12">
        <v>0</v>
      </c>
      <c r="FB118" s="37">
        <v>0</v>
      </c>
      <c r="FC118" s="36">
        <v>0</v>
      </c>
      <c r="FD118" s="12">
        <v>0</v>
      </c>
      <c r="FE118" s="37">
        <v>0</v>
      </c>
      <c r="FF118" s="36">
        <v>0</v>
      </c>
      <c r="FG118" s="12">
        <v>0</v>
      </c>
      <c r="FH118" s="37">
        <v>0</v>
      </c>
      <c r="FI118" s="36">
        <v>0</v>
      </c>
      <c r="FJ118" s="12">
        <v>0</v>
      </c>
      <c r="FK118" s="37">
        <v>0</v>
      </c>
      <c r="FL118" s="36">
        <v>0</v>
      </c>
      <c r="FM118" s="12">
        <v>0</v>
      </c>
      <c r="FN118" s="37">
        <v>0</v>
      </c>
      <c r="FO118" s="36">
        <v>0</v>
      </c>
      <c r="FP118" s="12">
        <v>0</v>
      </c>
      <c r="FQ118" s="37">
        <v>0</v>
      </c>
      <c r="FR118" s="36">
        <v>0</v>
      </c>
      <c r="FS118" s="12">
        <v>0</v>
      </c>
      <c r="FT118" s="37">
        <v>0</v>
      </c>
      <c r="FU118" s="36">
        <v>0</v>
      </c>
      <c r="FV118" s="12">
        <v>0</v>
      </c>
      <c r="FW118" s="37">
        <v>0</v>
      </c>
      <c r="FX118" s="36">
        <v>0</v>
      </c>
      <c r="FY118" s="12">
        <v>0</v>
      </c>
      <c r="FZ118" s="37">
        <v>0</v>
      </c>
      <c r="GA118" s="36">
        <v>0</v>
      </c>
      <c r="GB118" s="12">
        <v>0</v>
      </c>
      <c r="GC118" s="37">
        <v>0</v>
      </c>
      <c r="GD118" s="36">
        <v>0</v>
      </c>
      <c r="GE118" s="12">
        <v>0</v>
      </c>
      <c r="GF118" s="37">
        <v>0</v>
      </c>
      <c r="GG118" s="36">
        <v>0</v>
      </c>
      <c r="GH118" s="12">
        <v>0</v>
      </c>
      <c r="GI118" s="37">
        <v>0</v>
      </c>
      <c r="GJ118" s="36">
        <v>0</v>
      </c>
      <c r="GK118" s="12">
        <v>0</v>
      </c>
      <c r="GL118" s="37">
        <v>0</v>
      </c>
      <c r="GM118" s="36">
        <v>0</v>
      </c>
      <c r="GN118" s="12">
        <v>0</v>
      </c>
      <c r="GO118" s="37">
        <v>0</v>
      </c>
      <c r="GP118" s="36">
        <v>0</v>
      </c>
      <c r="GQ118" s="12">
        <v>0</v>
      </c>
      <c r="GR118" s="37">
        <f t="shared" si="1344"/>
        <v>0</v>
      </c>
      <c r="GS118" s="36">
        <v>0</v>
      </c>
      <c r="GT118" s="12">
        <v>0</v>
      </c>
      <c r="GU118" s="37">
        <f t="shared" si="1345"/>
        <v>0</v>
      </c>
      <c r="GV118" s="36">
        <v>0</v>
      </c>
      <c r="GW118" s="12">
        <v>0</v>
      </c>
      <c r="GX118" s="37">
        <f t="shared" si="1346"/>
        <v>0</v>
      </c>
      <c r="GY118" s="36">
        <v>0</v>
      </c>
      <c r="GZ118" s="12">
        <v>0</v>
      </c>
      <c r="HA118" s="37">
        <v>0</v>
      </c>
      <c r="HB118" s="36">
        <v>1</v>
      </c>
      <c r="HC118" s="12">
        <v>81</v>
      </c>
      <c r="HD118" s="37">
        <f t="shared" ref="HD118" si="1377">HC118/HB118*1000</f>
        <v>81000</v>
      </c>
      <c r="HE118" s="36">
        <v>0</v>
      </c>
      <c r="HF118" s="12">
        <v>0</v>
      </c>
      <c r="HG118" s="37">
        <v>0</v>
      </c>
      <c r="HH118" s="36">
        <v>0</v>
      </c>
      <c r="HI118" s="12">
        <v>0</v>
      </c>
      <c r="HJ118" s="37">
        <v>0</v>
      </c>
      <c r="HK118" s="36">
        <v>0</v>
      </c>
      <c r="HL118" s="12">
        <v>0</v>
      </c>
      <c r="HM118" s="37">
        <v>0</v>
      </c>
      <c r="HN118" s="36">
        <v>0</v>
      </c>
      <c r="HO118" s="12">
        <v>0</v>
      </c>
      <c r="HP118" s="37">
        <v>0</v>
      </c>
      <c r="HQ118" s="36">
        <v>0</v>
      </c>
      <c r="HR118" s="12">
        <v>0</v>
      </c>
      <c r="HS118" s="37">
        <v>0</v>
      </c>
      <c r="HT118" s="36">
        <v>0</v>
      </c>
      <c r="HU118" s="12">
        <v>0</v>
      </c>
      <c r="HV118" s="37">
        <v>0</v>
      </c>
      <c r="HW118" s="36">
        <v>2</v>
      </c>
      <c r="HX118" s="12">
        <v>147</v>
      </c>
      <c r="HY118" s="37">
        <f t="shared" si="1347"/>
        <v>73500</v>
      </c>
      <c r="HZ118" s="36">
        <v>0</v>
      </c>
      <c r="IA118" s="12">
        <v>0</v>
      </c>
      <c r="IB118" s="37">
        <v>0</v>
      </c>
      <c r="IC118" s="36">
        <v>0</v>
      </c>
      <c r="ID118" s="12">
        <v>0</v>
      </c>
      <c r="IE118" s="37">
        <v>0</v>
      </c>
      <c r="IF118" s="36">
        <v>0</v>
      </c>
      <c r="IG118" s="12">
        <v>0</v>
      </c>
      <c r="IH118" s="37">
        <v>0</v>
      </c>
      <c r="II118" s="36">
        <v>0</v>
      </c>
      <c r="IJ118" s="12">
        <v>0</v>
      </c>
      <c r="IK118" s="37">
        <v>0</v>
      </c>
      <c r="IL118" s="36">
        <v>0</v>
      </c>
      <c r="IM118" s="12">
        <v>0</v>
      </c>
      <c r="IN118" s="37">
        <v>0</v>
      </c>
      <c r="IO118" s="36">
        <v>0</v>
      </c>
      <c r="IP118" s="12">
        <v>0</v>
      </c>
      <c r="IQ118" s="37">
        <v>0</v>
      </c>
      <c r="IR118" s="36">
        <v>13</v>
      </c>
      <c r="IS118" s="12">
        <v>670</v>
      </c>
      <c r="IT118" s="37">
        <f t="shared" si="1348"/>
        <v>51538.461538461539</v>
      </c>
      <c r="IU118" s="36">
        <v>0</v>
      </c>
      <c r="IV118" s="12">
        <v>0</v>
      </c>
      <c r="IW118" s="37">
        <v>0</v>
      </c>
      <c r="IX118" s="36">
        <v>0</v>
      </c>
      <c r="IY118" s="12">
        <v>0</v>
      </c>
      <c r="IZ118" s="37">
        <v>0</v>
      </c>
      <c r="JA118" s="36">
        <v>0</v>
      </c>
      <c r="JB118" s="12">
        <v>0</v>
      </c>
      <c r="JC118" s="37">
        <v>0</v>
      </c>
      <c r="JD118" s="36">
        <v>0</v>
      </c>
      <c r="JE118" s="12">
        <v>0</v>
      </c>
      <c r="JF118" s="37">
        <v>0</v>
      </c>
      <c r="JG118" s="36">
        <v>2</v>
      </c>
      <c r="JH118" s="12">
        <v>40</v>
      </c>
      <c r="JI118" s="37">
        <f t="shared" si="1368"/>
        <v>20000</v>
      </c>
      <c r="JJ118" s="36">
        <v>0</v>
      </c>
      <c r="JK118" s="12">
        <v>0</v>
      </c>
      <c r="JL118" s="37">
        <v>0</v>
      </c>
      <c r="JM118" s="36">
        <v>0</v>
      </c>
      <c r="JN118" s="12">
        <v>0</v>
      </c>
      <c r="JO118" s="37">
        <v>0</v>
      </c>
      <c r="JP118" s="36">
        <v>19</v>
      </c>
      <c r="JQ118" s="12">
        <v>342</v>
      </c>
      <c r="JR118" s="37">
        <f t="shared" si="1364"/>
        <v>18000</v>
      </c>
      <c r="JS118" s="36">
        <v>0</v>
      </c>
      <c r="JT118" s="12">
        <v>0</v>
      </c>
      <c r="JU118" s="37">
        <v>0</v>
      </c>
      <c r="JV118" s="36">
        <v>0</v>
      </c>
      <c r="JW118" s="12">
        <v>0</v>
      </c>
      <c r="JX118" s="37">
        <v>0</v>
      </c>
      <c r="JY118" s="36">
        <v>0</v>
      </c>
      <c r="JZ118" s="12">
        <v>0</v>
      </c>
      <c r="KA118" s="37">
        <v>0</v>
      </c>
      <c r="KB118" s="36">
        <v>0</v>
      </c>
      <c r="KC118" s="12">
        <v>0</v>
      </c>
      <c r="KD118" s="37">
        <v>0</v>
      </c>
      <c r="KE118" s="36"/>
      <c r="KF118" s="12"/>
      <c r="KG118" s="37"/>
      <c r="KH118" s="36">
        <v>4</v>
      </c>
      <c r="KI118" s="12">
        <v>7</v>
      </c>
      <c r="KJ118" s="37">
        <f t="shared" si="1351"/>
        <v>1750</v>
      </c>
      <c r="KK118" s="36">
        <v>0</v>
      </c>
      <c r="KL118" s="12">
        <v>0</v>
      </c>
      <c r="KM118" s="37">
        <f t="shared" si="1352"/>
        <v>0</v>
      </c>
      <c r="KN118" s="36">
        <v>53</v>
      </c>
      <c r="KO118" s="12">
        <v>2215</v>
      </c>
      <c r="KP118" s="37">
        <f t="shared" si="1353"/>
        <v>41792.452830188682</v>
      </c>
      <c r="KQ118" s="36"/>
      <c r="KR118" s="12"/>
      <c r="KS118" s="37"/>
      <c r="KT118" s="36">
        <v>0</v>
      </c>
      <c r="KU118" s="12">
        <v>0</v>
      </c>
      <c r="KV118" s="37">
        <v>0</v>
      </c>
      <c r="KW118" s="36">
        <v>6</v>
      </c>
      <c r="KX118" s="12">
        <v>29</v>
      </c>
      <c r="KY118" s="37">
        <f t="shared" si="1354"/>
        <v>4833.333333333333</v>
      </c>
      <c r="KZ118" s="36">
        <v>0</v>
      </c>
      <c r="LA118" s="12">
        <v>0</v>
      </c>
      <c r="LB118" s="37">
        <v>0</v>
      </c>
      <c r="LC118" s="36">
        <v>0</v>
      </c>
      <c r="LD118" s="12">
        <v>0</v>
      </c>
      <c r="LE118" s="37">
        <v>0</v>
      </c>
      <c r="LF118" s="36">
        <v>0</v>
      </c>
      <c r="LG118" s="12">
        <v>0</v>
      </c>
      <c r="LH118" s="37">
        <v>0</v>
      </c>
      <c r="LI118" s="36">
        <v>135</v>
      </c>
      <c r="LJ118" s="12">
        <v>6489</v>
      </c>
      <c r="LK118" s="37">
        <f t="shared" si="1355"/>
        <v>48066.666666666672</v>
      </c>
      <c r="LL118" s="36">
        <v>87</v>
      </c>
      <c r="LM118" s="12">
        <v>1322</v>
      </c>
      <c r="LN118" s="37">
        <f t="shared" si="1356"/>
        <v>15195.402298850575</v>
      </c>
      <c r="LO118" s="36">
        <v>0</v>
      </c>
      <c r="LP118" s="12">
        <v>0</v>
      </c>
      <c r="LQ118" s="37">
        <v>0</v>
      </c>
      <c r="LR118" s="36">
        <v>115</v>
      </c>
      <c r="LS118" s="12">
        <v>2470</v>
      </c>
      <c r="LT118" s="37">
        <f t="shared" si="1357"/>
        <v>21478.26086956522</v>
      </c>
      <c r="LU118" s="36">
        <v>0</v>
      </c>
      <c r="LV118" s="12">
        <v>0</v>
      </c>
      <c r="LW118" s="37">
        <v>0</v>
      </c>
      <c r="LX118" s="36">
        <v>0</v>
      </c>
      <c r="LY118" s="12">
        <v>0</v>
      </c>
      <c r="LZ118" s="37">
        <v>0</v>
      </c>
      <c r="MA118" s="6" t="e">
        <f>L118+O118+R118+AA118+AG118+AP118+AS118+BB118+BH118+BK118+CC118+CF118+CI118+CX118+DJ118+DV118+DY118+EB118+EE118+EH118+EK118+EN118+EQ118+EW118+EZ118+FF118+FU118+GM118+HB118+HQ118+HW118+HZ118+IC118+II118+IL118+IO118+IR118+IU118+IX118+JD118+JG118+JM118+JP118+JV118+JY118+KH118+KN118+KT118+KW118+LF118+LI118+LL118+LR118+LU118+CO118+FC118+AM118+ET118+FO118+FR118+LO118+HT118+HN118+CU118+LC118+KZ118+KB118+JS118+JJ118+IF118+HK118+HH118+HE118+FX118+DG118+DD118+CR118+BZ118+BT118+BN118+BE118+AY118+AJ118+AD118+X118+JA118+GJ118+GG118+CL118+LX118+DA118+GA118+FI118+BW118+GY118+DS118+GD118+FL118+#REF!+GS118</f>
        <v>#REF!</v>
      </c>
      <c r="MB118" s="63" t="e">
        <f>M118+P118+S118+AB118+AH118+AQ118+AT118+BC118+BI118+BL118+CD118+CG118+CJ118+CY118+DK118+DW118+DZ118+EC118+EF118+EI118+EL118+EO118+ER118+EX118+FA118+FG118+FV118+GN118+HC118+HR118+HX118+IA118+ID118+IJ118+IM118+IP118+IS118+IV118+IY118+JE118+JH118+JN118+JQ118+JW118+JZ118+KI118+KO118+KU118+KX118+LG118+LJ118+LM118+LS118+LV118+CP118+FD118+AN118+EU118+FP118+FS118+LP118+HU118+HO118+CV118+LD118+LA118+KC118+JT118+JK118+IG118+HL118+HI118+HF118+FY118+DH118+DE118+CS118+CA118+BU118+BO118+BF118+AZ118+AK118+AE118+Y118+JB118+GK118+GH118+CM118+LY118+DB118+GB118+FJ118+BX118+GZ118+DT118+GE118+FM118+#REF!+GT118</f>
        <v>#REF!</v>
      </c>
      <c r="MC118" s="3"/>
      <c r="MD118" s="4"/>
      <c r="ME118" s="3"/>
      <c r="MF118" s="3"/>
      <c r="MG118" s="3"/>
      <c r="MH118" s="4"/>
      <c r="MI118" s="3"/>
      <c r="MJ118" s="3"/>
      <c r="MK118" s="3"/>
      <c r="ML118" s="4"/>
      <c r="MM118" s="3"/>
      <c r="MN118" s="3"/>
      <c r="MO118" s="1"/>
    </row>
    <row r="119" spans="1:428" x14ac:dyDescent="0.3">
      <c r="A119" s="52">
        <v>2012</v>
      </c>
      <c r="B119" s="53" t="s">
        <v>14</v>
      </c>
      <c r="C119" s="36"/>
      <c r="D119" s="12"/>
      <c r="E119" s="37"/>
      <c r="F119" s="36">
        <v>0</v>
      </c>
      <c r="G119" s="12">
        <v>0</v>
      </c>
      <c r="H119" s="37">
        <f t="shared" si="1330"/>
        <v>0</v>
      </c>
      <c r="I119" s="36"/>
      <c r="J119" s="12"/>
      <c r="K119" s="37"/>
      <c r="L119" s="36">
        <v>0</v>
      </c>
      <c r="M119" s="12">
        <v>0</v>
      </c>
      <c r="N119" s="37">
        <v>0</v>
      </c>
      <c r="O119" s="36">
        <v>20</v>
      </c>
      <c r="P119" s="12">
        <v>1036</v>
      </c>
      <c r="Q119" s="37">
        <f t="shared" si="1331"/>
        <v>51800</v>
      </c>
      <c r="R119" s="36">
        <v>53</v>
      </c>
      <c r="S119" s="12">
        <v>1271</v>
      </c>
      <c r="T119" s="37">
        <f t="shared" si="1358"/>
        <v>23981.132075471698</v>
      </c>
      <c r="U119" s="36">
        <v>0</v>
      </c>
      <c r="V119" s="12">
        <v>0</v>
      </c>
      <c r="W119" s="37">
        <f t="shared" si="1332"/>
        <v>0</v>
      </c>
      <c r="X119" s="36">
        <v>0</v>
      </c>
      <c r="Y119" s="12">
        <v>0</v>
      </c>
      <c r="Z119" s="37">
        <v>0</v>
      </c>
      <c r="AA119" s="36">
        <v>0</v>
      </c>
      <c r="AB119" s="12">
        <v>0</v>
      </c>
      <c r="AC119" s="37">
        <v>0</v>
      </c>
      <c r="AD119" s="36">
        <v>0</v>
      </c>
      <c r="AE119" s="12">
        <v>0</v>
      </c>
      <c r="AF119" s="37">
        <v>0</v>
      </c>
      <c r="AG119" s="36">
        <v>381</v>
      </c>
      <c r="AH119" s="12">
        <v>21057</v>
      </c>
      <c r="AI119" s="37">
        <f t="shared" si="1333"/>
        <v>55267.716535433072</v>
      </c>
      <c r="AJ119" s="36">
        <v>0</v>
      </c>
      <c r="AK119" s="12">
        <v>0</v>
      </c>
      <c r="AL119" s="37">
        <v>0</v>
      </c>
      <c r="AM119" s="36">
        <v>0</v>
      </c>
      <c r="AN119" s="12">
        <v>0</v>
      </c>
      <c r="AO119" s="37">
        <v>0</v>
      </c>
      <c r="AP119" s="36">
        <v>0</v>
      </c>
      <c r="AQ119" s="12">
        <v>0</v>
      </c>
      <c r="AR119" s="37">
        <v>0</v>
      </c>
      <c r="AS119" s="36">
        <v>4</v>
      </c>
      <c r="AT119" s="12">
        <v>128</v>
      </c>
      <c r="AU119" s="37">
        <f t="shared" si="1375"/>
        <v>32000</v>
      </c>
      <c r="AV119" s="36">
        <v>0</v>
      </c>
      <c r="AW119" s="12">
        <v>0</v>
      </c>
      <c r="AX119" s="37">
        <f t="shared" si="1334"/>
        <v>0</v>
      </c>
      <c r="AY119" s="36">
        <v>0</v>
      </c>
      <c r="AZ119" s="12">
        <v>0</v>
      </c>
      <c r="BA119" s="37">
        <v>0</v>
      </c>
      <c r="BB119" s="36">
        <v>0</v>
      </c>
      <c r="BC119" s="12">
        <v>0</v>
      </c>
      <c r="BD119" s="37">
        <v>0</v>
      </c>
      <c r="BE119" s="36">
        <v>0</v>
      </c>
      <c r="BF119" s="12">
        <v>0</v>
      </c>
      <c r="BG119" s="37">
        <v>0</v>
      </c>
      <c r="BH119" s="36">
        <v>0</v>
      </c>
      <c r="BI119" s="12">
        <v>0</v>
      </c>
      <c r="BJ119" s="37">
        <v>0</v>
      </c>
      <c r="BK119" s="36">
        <v>102</v>
      </c>
      <c r="BL119" s="12">
        <v>1878</v>
      </c>
      <c r="BM119" s="37">
        <f t="shared" si="1335"/>
        <v>18411.764705882353</v>
      </c>
      <c r="BN119" s="36">
        <v>0</v>
      </c>
      <c r="BO119" s="12">
        <v>0</v>
      </c>
      <c r="BP119" s="37">
        <v>0</v>
      </c>
      <c r="BQ119" s="36">
        <v>0</v>
      </c>
      <c r="BR119" s="12">
        <v>0</v>
      </c>
      <c r="BS119" s="37">
        <f t="shared" si="1336"/>
        <v>0</v>
      </c>
      <c r="BT119" s="36">
        <v>0</v>
      </c>
      <c r="BU119" s="12">
        <v>0</v>
      </c>
      <c r="BV119" s="37">
        <v>0</v>
      </c>
      <c r="BW119" s="36">
        <v>0</v>
      </c>
      <c r="BX119" s="12">
        <v>0</v>
      </c>
      <c r="BY119" s="37">
        <v>0</v>
      </c>
      <c r="BZ119" s="36">
        <v>0</v>
      </c>
      <c r="CA119" s="12">
        <v>0</v>
      </c>
      <c r="CB119" s="37">
        <v>0</v>
      </c>
      <c r="CC119" s="36">
        <v>0</v>
      </c>
      <c r="CD119" s="12">
        <v>0</v>
      </c>
      <c r="CE119" s="37">
        <v>0</v>
      </c>
      <c r="CF119" s="36">
        <v>13</v>
      </c>
      <c r="CG119" s="12">
        <v>443</v>
      </c>
      <c r="CH119" s="37">
        <f t="shared" si="1374"/>
        <v>34076.923076923078</v>
      </c>
      <c r="CI119" s="36">
        <v>0</v>
      </c>
      <c r="CJ119" s="12">
        <v>0</v>
      </c>
      <c r="CK119" s="37">
        <v>0</v>
      </c>
      <c r="CL119" s="36">
        <v>0</v>
      </c>
      <c r="CM119" s="12">
        <v>0</v>
      </c>
      <c r="CN119" s="37">
        <v>0</v>
      </c>
      <c r="CO119" s="36">
        <v>0</v>
      </c>
      <c r="CP119" s="12">
        <v>0</v>
      </c>
      <c r="CQ119" s="37">
        <v>0</v>
      </c>
      <c r="CR119" s="36">
        <v>0</v>
      </c>
      <c r="CS119" s="12">
        <v>0</v>
      </c>
      <c r="CT119" s="37">
        <v>0</v>
      </c>
      <c r="CU119" s="36">
        <v>0</v>
      </c>
      <c r="CV119" s="12">
        <v>0</v>
      </c>
      <c r="CW119" s="37">
        <v>0</v>
      </c>
      <c r="CX119" s="36">
        <v>2</v>
      </c>
      <c r="CY119" s="12">
        <v>40</v>
      </c>
      <c r="CZ119" s="37">
        <f t="shared" si="1339"/>
        <v>20000</v>
      </c>
      <c r="DA119" s="36">
        <v>0</v>
      </c>
      <c r="DB119" s="12">
        <v>0</v>
      </c>
      <c r="DC119" s="37">
        <v>0</v>
      </c>
      <c r="DD119" s="36">
        <v>55</v>
      </c>
      <c r="DE119" s="12">
        <v>1668</v>
      </c>
      <c r="DF119" s="37">
        <f t="shared" si="1340"/>
        <v>30327.272727272728</v>
      </c>
      <c r="DG119" s="36">
        <v>0</v>
      </c>
      <c r="DH119" s="12">
        <v>0</v>
      </c>
      <c r="DI119" s="37">
        <v>0</v>
      </c>
      <c r="DJ119" s="36">
        <v>4</v>
      </c>
      <c r="DK119" s="12">
        <v>288</v>
      </c>
      <c r="DL119" s="37">
        <f t="shared" si="1376"/>
        <v>72000</v>
      </c>
      <c r="DM119" s="36"/>
      <c r="DN119" s="12"/>
      <c r="DO119" s="37"/>
      <c r="DP119" s="36"/>
      <c r="DQ119" s="12"/>
      <c r="DR119" s="37"/>
      <c r="DS119" s="36">
        <v>0</v>
      </c>
      <c r="DT119" s="12">
        <v>0</v>
      </c>
      <c r="DU119" s="37">
        <f t="shared" si="1370"/>
        <v>0</v>
      </c>
      <c r="DV119" s="36">
        <v>1</v>
      </c>
      <c r="DW119" s="12">
        <v>5</v>
      </c>
      <c r="DX119" s="37">
        <f t="shared" si="1341"/>
        <v>5000</v>
      </c>
      <c r="DY119" s="36">
        <v>76</v>
      </c>
      <c r="DZ119" s="12">
        <v>1802</v>
      </c>
      <c r="EA119" s="37">
        <f t="shared" si="1359"/>
        <v>23710.526315789473</v>
      </c>
      <c r="EB119" s="36">
        <v>5</v>
      </c>
      <c r="EC119" s="12">
        <v>122</v>
      </c>
      <c r="ED119" s="37">
        <f t="shared" si="1360"/>
        <v>24400</v>
      </c>
      <c r="EE119" s="36">
        <v>0</v>
      </c>
      <c r="EF119" s="12">
        <v>0</v>
      </c>
      <c r="EG119" s="37">
        <v>0</v>
      </c>
      <c r="EH119" s="36">
        <v>0</v>
      </c>
      <c r="EI119" s="12">
        <v>0</v>
      </c>
      <c r="EJ119" s="37">
        <v>0</v>
      </c>
      <c r="EK119" s="36">
        <v>0</v>
      </c>
      <c r="EL119" s="12">
        <v>0</v>
      </c>
      <c r="EM119" s="37">
        <v>0</v>
      </c>
      <c r="EN119" s="36">
        <v>28</v>
      </c>
      <c r="EO119" s="12">
        <v>652</v>
      </c>
      <c r="EP119" s="37">
        <f t="shared" si="1342"/>
        <v>23285.714285714286</v>
      </c>
      <c r="EQ119" s="36">
        <v>220</v>
      </c>
      <c r="ER119" s="12">
        <v>8831</v>
      </c>
      <c r="ES119" s="37">
        <f t="shared" si="1343"/>
        <v>40140.909090909088</v>
      </c>
      <c r="ET119" s="36">
        <v>0</v>
      </c>
      <c r="EU119" s="12">
        <v>0</v>
      </c>
      <c r="EV119" s="37">
        <v>0</v>
      </c>
      <c r="EW119" s="36">
        <v>0</v>
      </c>
      <c r="EX119" s="12">
        <v>0</v>
      </c>
      <c r="EY119" s="37">
        <v>0</v>
      </c>
      <c r="EZ119" s="36">
        <v>0</v>
      </c>
      <c r="FA119" s="12">
        <v>0</v>
      </c>
      <c r="FB119" s="37">
        <v>0</v>
      </c>
      <c r="FC119" s="36">
        <v>0</v>
      </c>
      <c r="FD119" s="12">
        <v>0</v>
      </c>
      <c r="FE119" s="37">
        <v>0</v>
      </c>
      <c r="FF119" s="36">
        <v>0</v>
      </c>
      <c r="FG119" s="12">
        <v>0</v>
      </c>
      <c r="FH119" s="37">
        <v>0</v>
      </c>
      <c r="FI119" s="36">
        <v>0</v>
      </c>
      <c r="FJ119" s="12">
        <v>0</v>
      </c>
      <c r="FK119" s="37">
        <v>0</v>
      </c>
      <c r="FL119" s="36">
        <v>0</v>
      </c>
      <c r="FM119" s="12">
        <v>0</v>
      </c>
      <c r="FN119" s="37">
        <v>0</v>
      </c>
      <c r="FO119" s="36">
        <v>0</v>
      </c>
      <c r="FP119" s="12">
        <v>0</v>
      </c>
      <c r="FQ119" s="37">
        <v>0</v>
      </c>
      <c r="FR119" s="36">
        <v>0</v>
      </c>
      <c r="FS119" s="12">
        <v>0</v>
      </c>
      <c r="FT119" s="37">
        <v>0</v>
      </c>
      <c r="FU119" s="36">
        <v>0</v>
      </c>
      <c r="FV119" s="12">
        <v>0</v>
      </c>
      <c r="FW119" s="37">
        <v>0</v>
      </c>
      <c r="FX119" s="36">
        <v>0</v>
      </c>
      <c r="FY119" s="12">
        <v>0</v>
      </c>
      <c r="FZ119" s="37">
        <v>0</v>
      </c>
      <c r="GA119" s="36">
        <v>0</v>
      </c>
      <c r="GB119" s="12">
        <v>0</v>
      </c>
      <c r="GC119" s="37">
        <v>0</v>
      </c>
      <c r="GD119" s="36">
        <v>0</v>
      </c>
      <c r="GE119" s="12">
        <v>0</v>
      </c>
      <c r="GF119" s="37">
        <v>0</v>
      </c>
      <c r="GG119" s="36">
        <v>0</v>
      </c>
      <c r="GH119" s="12">
        <v>0</v>
      </c>
      <c r="GI119" s="37">
        <v>0</v>
      </c>
      <c r="GJ119" s="36">
        <v>0</v>
      </c>
      <c r="GK119" s="12">
        <v>0</v>
      </c>
      <c r="GL119" s="37">
        <v>0</v>
      </c>
      <c r="GM119" s="36">
        <v>4</v>
      </c>
      <c r="GN119" s="12">
        <v>52</v>
      </c>
      <c r="GO119" s="37">
        <f t="shared" ref="GO119" si="1378">GN119/GM119*1000</f>
        <v>13000</v>
      </c>
      <c r="GP119" s="36">
        <v>0</v>
      </c>
      <c r="GQ119" s="12">
        <v>0</v>
      </c>
      <c r="GR119" s="37">
        <f t="shared" si="1344"/>
        <v>0</v>
      </c>
      <c r="GS119" s="36">
        <v>0</v>
      </c>
      <c r="GT119" s="12">
        <v>0</v>
      </c>
      <c r="GU119" s="37">
        <f t="shared" si="1345"/>
        <v>0</v>
      </c>
      <c r="GV119" s="36">
        <v>0</v>
      </c>
      <c r="GW119" s="12">
        <v>0</v>
      </c>
      <c r="GX119" s="37">
        <f t="shared" si="1346"/>
        <v>0</v>
      </c>
      <c r="GY119" s="36">
        <v>0</v>
      </c>
      <c r="GZ119" s="12">
        <v>0</v>
      </c>
      <c r="HA119" s="37">
        <v>0</v>
      </c>
      <c r="HB119" s="36">
        <v>0</v>
      </c>
      <c r="HC119" s="12">
        <v>0</v>
      </c>
      <c r="HD119" s="37">
        <v>0</v>
      </c>
      <c r="HE119" s="36">
        <v>0</v>
      </c>
      <c r="HF119" s="12">
        <v>0</v>
      </c>
      <c r="HG119" s="37">
        <v>0</v>
      </c>
      <c r="HH119" s="36">
        <v>0</v>
      </c>
      <c r="HI119" s="12">
        <v>0</v>
      </c>
      <c r="HJ119" s="37">
        <v>0</v>
      </c>
      <c r="HK119" s="36">
        <v>0</v>
      </c>
      <c r="HL119" s="12">
        <v>0</v>
      </c>
      <c r="HM119" s="37">
        <v>0</v>
      </c>
      <c r="HN119" s="36">
        <v>0</v>
      </c>
      <c r="HO119" s="12">
        <v>0</v>
      </c>
      <c r="HP119" s="37">
        <v>0</v>
      </c>
      <c r="HQ119" s="36">
        <v>0</v>
      </c>
      <c r="HR119" s="12">
        <v>0</v>
      </c>
      <c r="HS119" s="37">
        <v>0</v>
      </c>
      <c r="HT119" s="36">
        <v>0</v>
      </c>
      <c r="HU119" s="12">
        <v>0</v>
      </c>
      <c r="HV119" s="37">
        <v>0</v>
      </c>
      <c r="HW119" s="36">
        <v>8</v>
      </c>
      <c r="HX119" s="12">
        <v>361</v>
      </c>
      <c r="HY119" s="37">
        <f t="shared" si="1347"/>
        <v>45125</v>
      </c>
      <c r="HZ119" s="36">
        <v>0</v>
      </c>
      <c r="IA119" s="12">
        <v>0</v>
      </c>
      <c r="IB119" s="37">
        <v>0</v>
      </c>
      <c r="IC119" s="36">
        <v>7</v>
      </c>
      <c r="ID119" s="12">
        <v>1</v>
      </c>
      <c r="IE119" s="37">
        <f t="shared" ref="IE119:IE121" si="1379">ID119/IC119*1000</f>
        <v>142.85714285714286</v>
      </c>
      <c r="IF119" s="36">
        <v>0</v>
      </c>
      <c r="IG119" s="12">
        <v>0</v>
      </c>
      <c r="IH119" s="37">
        <v>0</v>
      </c>
      <c r="II119" s="36">
        <v>0</v>
      </c>
      <c r="IJ119" s="12">
        <v>0</v>
      </c>
      <c r="IK119" s="37">
        <v>0</v>
      </c>
      <c r="IL119" s="36">
        <v>0</v>
      </c>
      <c r="IM119" s="12">
        <v>0</v>
      </c>
      <c r="IN119" s="37">
        <v>0</v>
      </c>
      <c r="IO119" s="36">
        <v>0</v>
      </c>
      <c r="IP119" s="12">
        <v>0</v>
      </c>
      <c r="IQ119" s="37">
        <v>0</v>
      </c>
      <c r="IR119" s="36">
        <v>6</v>
      </c>
      <c r="IS119" s="12">
        <v>180</v>
      </c>
      <c r="IT119" s="37">
        <f t="shared" si="1348"/>
        <v>30000</v>
      </c>
      <c r="IU119" s="36">
        <v>7</v>
      </c>
      <c r="IV119" s="12">
        <v>152</v>
      </c>
      <c r="IW119" s="37">
        <f t="shared" ref="IW119:IW121" si="1380">IV119/IU119*1000</f>
        <v>21714.285714285714</v>
      </c>
      <c r="IX119" s="36">
        <v>0</v>
      </c>
      <c r="IY119" s="12">
        <v>0</v>
      </c>
      <c r="IZ119" s="37">
        <v>0</v>
      </c>
      <c r="JA119" s="36">
        <v>0</v>
      </c>
      <c r="JB119" s="12">
        <v>0</v>
      </c>
      <c r="JC119" s="37">
        <v>0</v>
      </c>
      <c r="JD119" s="36">
        <v>0</v>
      </c>
      <c r="JE119" s="12">
        <v>0</v>
      </c>
      <c r="JF119" s="37">
        <v>0</v>
      </c>
      <c r="JG119" s="36">
        <v>0</v>
      </c>
      <c r="JH119" s="12">
        <v>0</v>
      </c>
      <c r="JI119" s="37">
        <v>0</v>
      </c>
      <c r="JJ119" s="36">
        <v>0</v>
      </c>
      <c r="JK119" s="12">
        <v>0</v>
      </c>
      <c r="JL119" s="37">
        <v>0</v>
      </c>
      <c r="JM119" s="36">
        <v>0</v>
      </c>
      <c r="JN119" s="12">
        <v>0</v>
      </c>
      <c r="JO119" s="37">
        <v>0</v>
      </c>
      <c r="JP119" s="36">
        <v>4</v>
      </c>
      <c r="JQ119" s="12">
        <v>101</v>
      </c>
      <c r="JR119" s="37">
        <f t="shared" si="1364"/>
        <v>25250</v>
      </c>
      <c r="JS119" s="36">
        <v>0</v>
      </c>
      <c r="JT119" s="12">
        <v>0</v>
      </c>
      <c r="JU119" s="37">
        <v>0</v>
      </c>
      <c r="JV119" s="36">
        <v>0</v>
      </c>
      <c r="JW119" s="12">
        <v>0</v>
      </c>
      <c r="JX119" s="37">
        <v>0</v>
      </c>
      <c r="JY119" s="36">
        <v>0</v>
      </c>
      <c r="JZ119" s="12">
        <v>0</v>
      </c>
      <c r="KA119" s="37">
        <v>0</v>
      </c>
      <c r="KB119" s="36">
        <v>0</v>
      </c>
      <c r="KC119" s="12">
        <v>0</v>
      </c>
      <c r="KD119" s="37">
        <v>0</v>
      </c>
      <c r="KE119" s="36"/>
      <c r="KF119" s="12"/>
      <c r="KG119" s="37"/>
      <c r="KH119" s="36">
        <v>8</v>
      </c>
      <c r="KI119" s="12">
        <v>20</v>
      </c>
      <c r="KJ119" s="37">
        <f t="shared" si="1351"/>
        <v>2500</v>
      </c>
      <c r="KK119" s="36">
        <v>0</v>
      </c>
      <c r="KL119" s="12">
        <v>0</v>
      </c>
      <c r="KM119" s="37">
        <f t="shared" si="1352"/>
        <v>0</v>
      </c>
      <c r="KN119" s="36">
        <v>53</v>
      </c>
      <c r="KO119" s="12">
        <v>2018</v>
      </c>
      <c r="KP119" s="37">
        <f t="shared" si="1353"/>
        <v>38075.471698113208</v>
      </c>
      <c r="KQ119" s="36"/>
      <c r="KR119" s="12"/>
      <c r="KS119" s="37"/>
      <c r="KT119" s="36">
        <v>0</v>
      </c>
      <c r="KU119" s="12">
        <v>0</v>
      </c>
      <c r="KV119" s="37">
        <v>0</v>
      </c>
      <c r="KW119" s="36">
        <v>34</v>
      </c>
      <c r="KX119" s="12">
        <v>180</v>
      </c>
      <c r="KY119" s="37">
        <f t="shared" si="1354"/>
        <v>5294.1176470588234</v>
      </c>
      <c r="KZ119" s="36">
        <v>0</v>
      </c>
      <c r="LA119" s="12">
        <v>0</v>
      </c>
      <c r="LB119" s="37">
        <v>0</v>
      </c>
      <c r="LC119" s="36">
        <v>0</v>
      </c>
      <c r="LD119" s="12">
        <v>0</v>
      </c>
      <c r="LE119" s="37">
        <v>0</v>
      </c>
      <c r="LF119" s="36">
        <v>0</v>
      </c>
      <c r="LG119" s="12">
        <v>0</v>
      </c>
      <c r="LH119" s="37">
        <v>0</v>
      </c>
      <c r="LI119" s="36">
        <v>273</v>
      </c>
      <c r="LJ119" s="12">
        <v>7141</v>
      </c>
      <c r="LK119" s="37">
        <f t="shared" si="1355"/>
        <v>26157.509157509157</v>
      </c>
      <c r="LL119" s="36">
        <v>79</v>
      </c>
      <c r="LM119" s="12">
        <v>1277</v>
      </c>
      <c r="LN119" s="37">
        <f t="shared" si="1356"/>
        <v>16164.556962025315</v>
      </c>
      <c r="LO119" s="36">
        <v>0</v>
      </c>
      <c r="LP119" s="12">
        <v>0</v>
      </c>
      <c r="LQ119" s="37">
        <v>0</v>
      </c>
      <c r="LR119" s="36">
        <v>192</v>
      </c>
      <c r="LS119" s="12">
        <v>4148</v>
      </c>
      <c r="LT119" s="37">
        <f t="shared" si="1357"/>
        <v>21604.166666666668</v>
      </c>
      <c r="LU119" s="36">
        <v>0</v>
      </c>
      <c r="LV119" s="12">
        <v>0</v>
      </c>
      <c r="LW119" s="37">
        <v>0</v>
      </c>
      <c r="LX119" s="36">
        <v>0</v>
      </c>
      <c r="LY119" s="12">
        <v>0</v>
      </c>
      <c r="LZ119" s="37">
        <v>0</v>
      </c>
      <c r="MA119" s="6" t="e">
        <f>L119+O119+R119+AA119+AG119+AP119+AS119+BB119+BH119+BK119+CC119+CF119+CI119+CX119+DJ119+DV119+DY119+EB119+EE119+EH119+EK119+EN119+EQ119+EW119+EZ119+FF119+FU119+GM119+HB119+HQ119+HW119+HZ119+IC119+II119+IL119+IO119+IR119+IU119+IX119+JD119+JG119+JM119+JP119+JV119+JY119+KH119+KN119+KT119+KW119+LF119+LI119+LL119+LR119+LU119+CO119+FC119+AM119+ET119+FO119+FR119+LO119+HT119+HN119+CU119+LC119+KZ119+KB119+JS119+JJ119+IF119+HK119+HH119+HE119+FX119+DG119+DD119+CR119+BZ119+BT119+BN119+BE119+AY119+AJ119+AD119+X119+JA119+GJ119+GG119+CL119+LX119+DA119+GA119+FI119+BW119+GY119+DS119+GD119+FL119+#REF!+GS119</f>
        <v>#REF!</v>
      </c>
      <c r="MB119" s="63" t="e">
        <f>M119+P119+S119+AB119+AH119+AQ119+AT119+BC119+BI119+BL119+CD119+CG119+CJ119+CY119+DK119+DW119+DZ119+EC119+EF119+EI119+EL119+EO119+ER119+EX119+FA119+FG119+FV119+GN119+HC119+HR119+HX119+IA119+ID119+IJ119+IM119+IP119+IS119+IV119+IY119+JE119+JH119+JN119+JQ119+JW119+JZ119+KI119+KO119+KU119+KX119+LG119+LJ119+LM119+LS119+LV119+CP119+FD119+AN119+EU119+FP119+FS119+LP119+HU119+HO119+CV119+LD119+LA119+KC119+JT119+JK119+IG119+HL119+HI119+HF119+FY119+DH119+DE119+CS119+CA119+BU119+BO119+BF119+AZ119+AK119+AE119+Y119+JB119+GK119+GH119+CM119+LY119+DB119+GB119+FJ119+BX119+GZ119+DT119+GE119+FM119+#REF!+GT119</f>
        <v>#REF!</v>
      </c>
      <c r="MC119" s="3"/>
      <c r="MD119" s="4"/>
      <c r="ME119" s="3"/>
      <c r="MF119" s="3"/>
      <c r="MG119" s="3"/>
      <c r="MH119" s="4"/>
      <c r="MI119" s="3"/>
      <c r="MJ119" s="3"/>
      <c r="MK119" s="3"/>
      <c r="ML119" s="4"/>
      <c r="MM119" s="3"/>
      <c r="MN119" s="3"/>
      <c r="MO119" s="1"/>
    </row>
    <row r="120" spans="1:428" x14ac:dyDescent="0.3">
      <c r="A120" s="52">
        <v>2012</v>
      </c>
      <c r="B120" s="53" t="s">
        <v>15</v>
      </c>
      <c r="C120" s="36"/>
      <c r="D120" s="12"/>
      <c r="E120" s="37"/>
      <c r="F120" s="36">
        <v>0</v>
      </c>
      <c r="G120" s="12">
        <v>0</v>
      </c>
      <c r="H120" s="37">
        <f t="shared" si="1330"/>
        <v>0</v>
      </c>
      <c r="I120" s="36"/>
      <c r="J120" s="12"/>
      <c r="K120" s="37"/>
      <c r="L120" s="36">
        <v>0</v>
      </c>
      <c r="M120" s="12">
        <v>0</v>
      </c>
      <c r="N120" s="37">
        <v>0</v>
      </c>
      <c r="O120" s="36">
        <v>22</v>
      </c>
      <c r="P120" s="12">
        <v>1157</v>
      </c>
      <c r="Q120" s="37">
        <f t="shared" si="1331"/>
        <v>52590.909090909096</v>
      </c>
      <c r="R120" s="36">
        <v>9</v>
      </c>
      <c r="S120" s="12">
        <v>199</v>
      </c>
      <c r="T120" s="37">
        <f t="shared" si="1358"/>
        <v>22111.111111111109</v>
      </c>
      <c r="U120" s="36">
        <v>0</v>
      </c>
      <c r="V120" s="12">
        <v>0</v>
      </c>
      <c r="W120" s="37">
        <f t="shared" si="1332"/>
        <v>0</v>
      </c>
      <c r="X120" s="36">
        <v>0</v>
      </c>
      <c r="Y120" s="12">
        <v>0</v>
      </c>
      <c r="Z120" s="37">
        <v>0</v>
      </c>
      <c r="AA120" s="36">
        <v>0</v>
      </c>
      <c r="AB120" s="12">
        <v>0</v>
      </c>
      <c r="AC120" s="37">
        <v>0</v>
      </c>
      <c r="AD120" s="36">
        <v>0</v>
      </c>
      <c r="AE120" s="12">
        <v>0</v>
      </c>
      <c r="AF120" s="37">
        <v>0</v>
      </c>
      <c r="AG120" s="36">
        <v>162</v>
      </c>
      <c r="AH120" s="12">
        <v>9306</v>
      </c>
      <c r="AI120" s="37">
        <f t="shared" si="1333"/>
        <v>57444.444444444445</v>
      </c>
      <c r="AJ120" s="36">
        <v>0</v>
      </c>
      <c r="AK120" s="12">
        <v>0</v>
      </c>
      <c r="AL120" s="37">
        <v>0</v>
      </c>
      <c r="AM120" s="36">
        <v>0</v>
      </c>
      <c r="AN120" s="12">
        <v>0</v>
      </c>
      <c r="AO120" s="37">
        <v>0</v>
      </c>
      <c r="AP120" s="36">
        <v>4</v>
      </c>
      <c r="AQ120" s="12">
        <v>157</v>
      </c>
      <c r="AR120" s="37">
        <f t="shared" ref="AR120" si="1381">AQ120/AP120*1000</f>
        <v>39250</v>
      </c>
      <c r="AS120" s="36">
        <v>5</v>
      </c>
      <c r="AT120" s="12">
        <v>120</v>
      </c>
      <c r="AU120" s="37">
        <f t="shared" si="1375"/>
        <v>24000</v>
      </c>
      <c r="AV120" s="36">
        <v>0</v>
      </c>
      <c r="AW120" s="12">
        <v>0</v>
      </c>
      <c r="AX120" s="37">
        <f t="shared" si="1334"/>
        <v>0</v>
      </c>
      <c r="AY120" s="36">
        <v>0</v>
      </c>
      <c r="AZ120" s="12">
        <v>0</v>
      </c>
      <c r="BA120" s="37">
        <v>0</v>
      </c>
      <c r="BB120" s="36">
        <v>0</v>
      </c>
      <c r="BC120" s="12">
        <v>0</v>
      </c>
      <c r="BD120" s="37">
        <v>0</v>
      </c>
      <c r="BE120" s="36">
        <v>0</v>
      </c>
      <c r="BF120" s="12">
        <v>0</v>
      </c>
      <c r="BG120" s="37">
        <v>0</v>
      </c>
      <c r="BH120" s="36">
        <v>0</v>
      </c>
      <c r="BI120" s="12">
        <v>0</v>
      </c>
      <c r="BJ120" s="37">
        <v>0</v>
      </c>
      <c r="BK120" s="36">
        <v>35</v>
      </c>
      <c r="BL120" s="12">
        <v>550</v>
      </c>
      <c r="BM120" s="37">
        <f t="shared" si="1335"/>
        <v>15714.285714285714</v>
      </c>
      <c r="BN120" s="36">
        <v>0</v>
      </c>
      <c r="BO120" s="12">
        <v>0</v>
      </c>
      <c r="BP120" s="37">
        <v>0</v>
      </c>
      <c r="BQ120" s="36">
        <v>0</v>
      </c>
      <c r="BR120" s="12">
        <v>0</v>
      </c>
      <c r="BS120" s="37">
        <f t="shared" si="1336"/>
        <v>0</v>
      </c>
      <c r="BT120" s="36">
        <v>0</v>
      </c>
      <c r="BU120" s="12">
        <v>0</v>
      </c>
      <c r="BV120" s="37">
        <v>0</v>
      </c>
      <c r="BW120" s="36">
        <v>0</v>
      </c>
      <c r="BX120" s="12">
        <v>0</v>
      </c>
      <c r="BY120" s="37">
        <v>0</v>
      </c>
      <c r="BZ120" s="36">
        <v>0</v>
      </c>
      <c r="CA120" s="12">
        <v>0</v>
      </c>
      <c r="CB120" s="37">
        <v>0</v>
      </c>
      <c r="CC120" s="36">
        <v>3</v>
      </c>
      <c r="CD120" s="12">
        <v>109</v>
      </c>
      <c r="CE120" s="37">
        <f t="shared" ref="CE120:CE121" si="1382">CD120/CC120*1000</f>
        <v>36333.333333333336</v>
      </c>
      <c r="CF120" s="36">
        <v>17</v>
      </c>
      <c r="CG120" s="12">
        <v>612</v>
      </c>
      <c r="CH120" s="37">
        <f t="shared" si="1374"/>
        <v>36000</v>
      </c>
      <c r="CI120" s="36">
        <v>0</v>
      </c>
      <c r="CJ120" s="12">
        <v>0</v>
      </c>
      <c r="CK120" s="37">
        <v>0</v>
      </c>
      <c r="CL120" s="36">
        <v>0</v>
      </c>
      <c r="CM120" s="12">
        <v>0</v>
      </c>
      <c r="CN120" s="37">
        <v>0</v>
      </c>
      <c r="CO120" s="36">
        <v>0</v>
      </c>
      <c r="CP120" s="12">
        <v>0</v>
      </c>
      <c r="CQ120" s="37">
        <v>0</v>
      </c>
      <c r="CR120" s="36">
        <v>0</v>
      </c>
      <c r="CS120" s="12">
        <v>0</v>
      </c>
      <c r="CT120" s="37">
        <v>0</v>
      </c>
      <c r="CU120" s="36">
        <v>0</v>
      </c>
      <c r="CV120" s="12">
        <v>0</v>
      </c>
      <c r="CW120" s="37">
        <v>0</v>
      </c>
      <c r="CX120" s="36">
        <v>21</v>
      </c>
      <c r="CY120" s="12">
        <v>586</v>
      </c>
      <c r="CZ120" s="37">
        <f t="shared" si="1339"/>
        <v>27904.761904761905</v>
      </c>
      <c r="DA120" s="36">
        <v>0</v>
      </c>
      <c r="DB120" s="12">
        <v>0</v>
      </c>
      <c r="DC120" s="37">
        <v>0</v>
      </c>
      <c r="DD120" s="36">
        <v>36</v>
      </c>
      <c r="DE120" s="12">
        <v>871</v>
      </c>
      <c r="DF120" s="37">
        <f t="shared" si="1340"/>
        <v>24194.444444444442</v>
      </c>
      <c r="DG120" s="36">
        <v>0</v>
      </c>
      <c r="DH120" s="12">
        <v>0</v>
      </c>
      <c r="DI120" s="37">
        <v>0</v>
      </c>
      <c r="DJ120" s="36">
        <v>1</v>
      </c>
      <c r="DK120" s="12">
        <v>5</v>
      </c>
      <c r="DL120" s="37">
        <f t="shared" si="1376"/>
        <v>5000</v>
      </c>
      <c r="DM120" s="36"/>
      <c r="DN120" s="12"/>
      <c r="DO120" s="37"/>
      <c r="DP120" s="36"/>
      <c r="DQ120" s="12"/>
      <c r="DR120" s="37"/>
      <c r="DS120" s="36">
        <v>0</v>
      </c>
      <c r="DT120" s="12">
        <v>0</v>
      </c>
      <c r="DU120" s="37">
        <f t="shared" si="1370"/>
        <v>0</v>
      </c>
      <c r="DV120" s="36">
        <v>0</v>
      </c>
      <c r="DW120" s="12">
        <v>0</v>
      </c>
      <c r="DX120" s="37">
        <v>0</v>
      </c>
      <c r="DY120" s="36">
        <v>45</v>
      </c>
      <c r="DZ120" s="12">
        <v>1086</v>
      </c>
      <c r="EA120" s="37">
        <f t="shared" si="1359"/>
        <v>24133.333333333332</v>
      </c>
      <c r="EB120" s="36">
        <v>7</v>
      </c>
      <c r="EC120" s="12">
        <v>156</v>
      </c>
      <c r="ED120" s="37">
        <f t="shared" si="1360"/>
        <v>22285.714285714286</v>
      </c>
      <c r="EE120" s="36">
        <v>0</v>
      </c>
      <c r="EF120" s="12">
        <v>0</v>
      </c>
      <c r="EG120" s="37">
        <v>0</v>
      </c>
      <c r="EH120" s="36">
        <v>0</v>
      </c>
      <c r="EI120" s="12">
        <v>0</v>
      </c>
      <c r="EJ120" s="37">
        <v>0</v>
      </c>
      <c r="EK120" s="36">
        <v>0</v>
      </c>
      <c r="EL120" s="12">
        <v>0</v>
      </c>
      <c r="EM120" s="37">
        <v>0</v>
      </c>
      <c r="EN120" s="36">
        <v>20</v>
      </c>
      <c r="EO120" s="12">
        <v>459</v>
      </c>
      <c r="EP120" s="37">
        <f t="shared" si="1342"/>
        <v>22950</v>
      </c>
      <c r="EQ120" s="36">
        <v>100</v>
      </c>
      <c r="ER120" s="12">
        <v>3980</v>
      </c>
      <c r="ES120" s="37">
        <f t="shared" si="1343"/>
        <v>39800</v>
      </c>
      <c r="ET120" s="36">
        <v>0</v>
      </c>
      <c r="EU120" s="12">
        <v>0</v>
      </c>
      <c r="EV120" s="37">
        <v>0</v>
      </c>
      <c r="EW120" s="36">
        <v>0</v>
      </c>
      <c r="EX120" s="12">
        <v>0</v>
      </c>
      <c r="EY120" s="37">
        <v>0</v>
      </c>
      <c r="EZ120" s="36">
        <v>0</v>
      </c>
      <c r="FA120" s="12">
        <v>0</v>
      </c>
      <c r="FB120" s="37">
        <v>0</v>
      </c>
      <c r="FC120" s="36">
        <v>0</v>
      </c>
      <c r="FD120" s="12">
        <v>0</v>
      </c>
      <c r="FE120" s="37">
        <v>0</v>
      </c>
      <c r="FF120" s="36">
        <v>0</v>
      </c>
      <c r="FG120" s="12">
        <v>0</v>
      </c>
      <c r="FH120" s="37">
        <v>0</v>
      </c>
      <c r="FI120" s="36">
        <v>0</v>
      </c>
      <c r="FJ120" s="12">
        <v>0</v>
      </c>
      <c r="FK120" s="37">
        <v>0</v>
      </c>
      <c r="FL120" s="36">
        <v>0</v>
      </c>
      <c r="FM120" s="12">
        <v>0</v>
      </c>
      <c r="FN120" s="37">
        <v>0</v>
      </c>
      <c r="FO120" s="36">
        <v>0</v>
      </c>
      <c r="FP120" s="12">
        <v>0</v>
      </c>
      <c r="FQ120" s="37">
        <v>0</v>
      </c>
      <c r="FR120" s="36">
        <v>0</v>
      </c>
      <c r="FS120" s="12">
        <v>0</v>
      </c>
      <c r="FT120" s="37">
        <v>0</v>
      </c>
      <c r="FU120" s="36">
        <v>0</v>
      </c>
      <c r="FV120" s="12">
        <v>0</v>
      </c>
      <c r="FW120" s="37">
        <v>0</v>
      </c>
      <c r="FX120" s="36">
        <v>0</v>
      </c>
      <c r="FY120" s="12">
        <v>0</v>
      </c>
      <c r="FZ120" s="37">
        <v>0</v>
      </c>
      <c r="GA120" s="36">
        <v>0</v>
      </c>
      <c r="GB120" s="12">
        <v>0</v>
      </c>
      <c r="GC120" s="37">
        <v>0</v>
      </c>
      <c r="GD120" s="36">
        <v>0</v>
      </c>
      <c r="GE120" s="12">
        <v>0</v>
      </c>
      <c r="GF120" s="37">
        <v>0</v>
      </c>
      <c r="GG120" s="36">
        <v>0</v>
      </c>
      <c r="GH120" s="12">
        <v>0</v>
      </c>
      <c r="GI120" s="37">
        <v>0</v>
      </c>
      <c r="GJ120" s="36">
        <v>0</v>
      </c>
      <c r="GK120" s="12">
        <v>0</v>
      </c>
      <c r="GL120" s="37">
        <v>0</v>
      </c>
      <c r="GM120" s="36">
        <v>0</v>
      </c>
      <c r="GN120" s="12">
        <v>0</v>
      </c>
      <c r="GO120" s="37">
        <v>0</v>
      </c>
      <c r="GP120" s="36">
        <v>0</v>
      </c>
      <c r="GQ120" s="12">
        <v>0</v>
      </c>
      <c r="GR120" s="37">
        <f t="shared" si="1344"/>
        <v>0</v>
      </c>
      <c r="GS120" s="36">
        <v>0</v>
      </c>
      <c r="GT120" s="12">
        <v>0</v>
      </c>
      <c r="GU120" s="37">
        <f t="shared" si="1345"/>
        <v>0</v>
      </c>
      <c r="GV120" s="36">
        <v>0</v>
      </c>
      <c r="GW120" s="12">
        <v>0</v>
      </c>
      <c r="GX120" s="37">
        <f t="shared" si="1346"/>
        <v>0</v>
      </c>
      <c r="GY120" s="36">
        <v>0</v>
      </c>
      <c r="GZ120" s="12">
        <v>0</v>
      </c>
      <c r="HA120" s="37">
        <v>0</v>
      </c>
      <c r="HB120" s="36">
        <v>0</v>
      </c>
      <c r="HC120" s="12">
        <v>0</v>
      </c>
      <c r="HD120" s="37">
        <v>0</v>
      </c>
      <c r="HE120" s="36">
        <v>0</v>
      </c>
      <c r="HF120" s="12">
        <v>0</v>
      </c>
      <c r="HG120" s="37">
        <v>0</v>
      </c>
      <c r="HH120" s="36">
        <v>0</v>
      </c>
      <c r="HI120" s="12">
        <v>0</v>
      </c>
      <c r="HJ120" s="37">
        <v>0</v>
      </c>
      <c r="HK120" s="36">
        <v>0</v>
      </c>
      <c r="HL120" s="12">
        <v>0</v>
      </c>
      <c r="HM120" s="37">
        <v>0</v>
      </c>
      <c r="HN120" s="36">
        <v>0</v>
      </c>
      <c r="HO120" s="12">
        <v>0</v>
      </c>
      <c r="HP120" s="37">
        <v>0</v>
      </c>
      <c r="HQ120" s="36">
        <v>0</v>
      </c>
      <c r="HR120" s="12">
        <v>0</v>
      </c>
      <c r="HS120" s="37">
        <v>0</v>
      </c>
      <c r="HT120" s="36">
        <v>0</v>
      </c>
      <c r="HU120" s="12">
        <v>0</v>
      </c>
      <c r="HV120" s="37">
        <v>0</v>
      </c>
      <c r="HW120" s="36">
        <v>3</v>
      </c>
      <c r="HX120" s="12">
        <v>172</v>
      </c>
      <c r="HY120" s="37">
        <f t="shared" si="1347"/>
        <v>57333.333333333336</v>
      </c>
      <c r="HZ120" s="36">
        <v>0</v>
      </c>
      <c r="IA120" s="12">
        <v>0</v>
      </c>
      <c r="IB120" s="37">
        <v>0</v>
      </c>
      <c r="IC120" s="36">
        <v>0</v>
      </c>
      <c r="ID120" s="12">
        <v>0</v>
      </c>
      <c r="IE120" s="37">
        <v>0</v>
      </c>
      <c r="IF120" s="36">
        <v>0</v>
      </c>
      <c r="IG120" s="12">
        <v>0</v>
      </c>
      <c r="IH120" s="37">
        <v>0</v>
      </c>
      <c r="II120" s="36">
        <v>0</v>
      </c>
      <c r="IJ120" s="12">
        <v>0</v>
      </c>
      <c r="IK120" s="37">
        <v>0</v>
      </c>
      <c r="IL120" s="36">
        <v>0</v>
      </c>
      <c r="IM120" s="12">
        <v>0</v>
      </c>
      <c r="IN120" s="37">
        <v>0</v>
      </c>
      <c r="IO120" s="36">
        <v>0</v>
      </c>
      <c r="IP120" s="12">
        <v>0</v>
      </c>
      <c r="IQ120" s="37">
        <v>0</v>
      </c>
      <c r="IR120" s="36">
        <v>34</v>
      </c>
      <c r="IS120" s="12">
        <v>1597</v>
      </c>
      <c r="IT120" s="37">
        <f t="shared" si="1348"/>
        <v>46970.588235294119</v>
      </c>
      <c r="IU120" s="36">
        <v>7</v>
      </c>
      <c r="IV120" s="12">
        <v>130</v>
      </c>
      <c r="IW120" s="37">
        <f t="shared" si="1380"/>
        <v>18571.428571428572</v>
      </c>
      <c r="IX120" s="36">
        <v>0</v>
      </c>
      <c r="IY120" s="12">
        <v>0</v>
      </c>
      <c r="IZ120" s="37">
        <v>0</v>
      </c>
      <c r="JA120" s="36">
        <v>0</v>
      </c>
      <c r="JB120" s="12">
        <v>0</v>
      </c>
      <c r="JC120" s="37">
        <v>0</v>
      </c>
      <c r="JD120" s="36">
        <v>0</v>
      </c>
      <c r="JE120" s="12">
        <v>0</v>
      </c>
      <c r="JF120" s="37">
        <v>0</v>
      </c>
      <c r="JG120" s="36">
        <v>9</v>
      </c>
      <c r="JH120" s="12">
        <v>324</v>
      </c>
      <c r="JI120" s="37">
        <f t="shared" si="1368"/>
        <v>36000</v>
      </c>
      <c r="JJ120" s="36">
        <v>0</v>
      </c>
      <c r="JK120" s="12">
        <v>0</v>
      </c>
      <c r="JL120" s="37">
        <v>0</v>
      </c>
      <c r="JM120" s="36">
        <v>0</v>
      </c>
      <c r="JN120" s="12">
        <v>0</v>
      </c>
      <c r="JO120" s="37">
        <v>0</v>
      </c>
      <c r="JP120" s="36">
        <v>14</v>
      </c>
      <c r="JQ120" s="12">
        <v>324</v>
      </c>
      <c r="JR120" s="37">
        <f t="shared" si="1364"/>
        <v>23142.857142857141</v>
      </c>
      <c r="JS120" s="36">
        <v>0</v>
      </c>
      <c r="JT120" s="12">
        <v>0</v>
      </c>
      <c r="JU120" s="37">
        <v>0</v>
      </c>
      <c r="JV120" s="36">
        <v>0</v>
      </c>
      <c r="JW120" s="12">
        <v>0</v>
      </c>
      <c r="JX120" s="37">
        <v>0</v>
      </c>
      <c r="JY120" s="36">
        <v>0</v>
      </c>
      <c r="JZ120" s="12">
        <v>0</v>
      </c>
      <c r="KA120" s="37">
        <v>0</v>
      </c>
      <c r="KB120" s="36">
        <v>0</v>
      </c>
      <c r="KC120" s="12">
        <v>0</v>
      </c>
      <c r="KD120" s="37">
        <v>0</v>
      </c>
      <c r="KE120" s="36"/>
      <c r="KF120" s="12"/>
      <c r="KG120" s="37"/>
      <c r="KH120" s="36">
        <v>8</v>
      </c>
      <c r="KI120" s="12">
        <v>27</v>
      </c>
      <c r="KJ120" s="37">
        <f t="shared" si="1351"/>
        <v>3375</v>
      </c>
      <c r="KK120" s="36">
        <v>0</v>
      </c>
      <c r="KL120" s="12">
        <v>0</v>
      </c>
      <c r="KM120" s="37">
        <f t="shared" si="1352"/>
        <v>0</v>
      </c>
      <c r="KN120" s="36">
        <v>24</v>
      </c>
      <c r="KO120" s="12">
        <v>1037</v>
      </c>
      <c r="KP120" s="37">
        <f t="shared" si="1353"/>
        <v>43208.333333333336</v>
      </c>
      <c r="KQ120" s="36"/>
      <c r="KR120" s="12"/>
      <c r="KS120" s="37"/>
      <c r="KT120" s="36">
        <v>0</v>
      </c>
      <c r="KU120" s="12">
        <v>0</v>
      </c>
      <c r="KV120" s="37">
        <v>0</v>
      </c>
      <c r="KW120" s="36">
        <v>14</v>
      </c>
      <c r="KX120" s="12">
        <v>286</v>
      </c>
      <c r="KY120" s="37">
        <f t="shared" si="1354"/>
        <v>20428.571428571428</v>
      </c>
      <c r="KZ120" s="36">
        <v>0</v>
      </c>
      <c r="LA120" s="12">
        <v>0</v>
      </c>
      <c r="LB120" s="37">
        <v>0</v>
      </c>
      <c r="LC120" s="36">
        <v>0</v>
      </c>
      <c r="LD120" s="12">
        <v>0</v>
      </c>
      <c r="LE120" s="37">
        <v>0</v>
      </c>
      <c r="LF120" s="36">
        <v>1</v>
      </c>
      <c r="LG120" s="12">
        <v>6</v>
      </c>
      <c r="LH120" s="37">
        <f t="shared" ref="LH120" si="1383">LG120/LF120*1000</f>
        <v>6000</v>
      </c>
      <c r="LI120" s="36">
        <v>60</v>
      </c>
      <c r="LJ120" s="12">
        <v>2678</v>
      </c>
      <c r="LK120" s="37">
        <f t="shared" si="1355"/>
        <v>44633.333333333336</v>
      </c>
      <c r="LL120" s="36">
        <v>28</v>
      </c>
      <c r="LM120" s="12">
        <v>772</v>
      </c>
      <c r="LN120" s="37">
        <f t="shared" si="1356"/>
        <v>27571.428571428572</v>
      </c>
      <c r="LO120" s="36">
        <v>0</v>
      </c>
      <c r="LP120" s="12">
        <v>0</v>
      </c>
      <c r="LQ120" s="37">
        <v>0</v>
      </c>
      <c r="LR120" s="36">
        <v>112</v>
      </c>
      <c r="LS120" s="12">
        <v>2566</v>
      </c>
      <c r="LT120" s="37">
        <f t="shared" si="1357"/>
        <v>22910.714285714286</v>
      </c>
      <c r="LU120" s="36">
        <v>0</v>
      </c>
      <c r="LV120" s="12">
        <v>0</v>
      </c>
      <c r="LW120" s="37">
        <v>0</v>
      </c>
      <c r="LX120" s="36">
        <v>0</v>
      </c>
      <c r="LY120" s="12">
        <v>0</v>
      </c>
      <c r="LZ120" s="37">
        <v>0</v>
      </c>
      <c r="MA120" s="6" t="e">
        <f>L120+O120+R120+AA120+AG120+AP120+AS120+BB120+BH120+BK120+CC120+CF120+CI120+CX120+DJ120+DV120+DY120+EB120+EE120+EH120+EK120+EN120+EQ120+EW120+EZ120+FF120+FU120+GM120+HB120+HQ120+HW120+HZ120+IC120+II120+IL120+IO120+IR120+IU120+IX120+JD120+JG120+JM120+JP120+JV120+JY120+KH120+KN120+KT120+KW120+LF120+LI120+LL120+LR120+LU120+CO120+FC120+AM120+ET120+FO120+FR120+LO120+HT120+HN120+CU120+LC120+KZ120+KB120+JS120+JJ120+IF120+HK120+HH120+HE120+FX120+DG120+DD120+CR120+BZ120+BT120+BN120+BE120+AY120+AJ120+AD120+X120+JA120+GJ120+GG120+CL120+LX120+DA120+GA120+FI120+BW120+GY120+DS120+GD120+FL120+#REF!+GS120</f>
        <v>#REF!</v>
      </c>
      <c r="MB120" s="63" t="e">
        <f>M120+P120+S120+AB120+AH120+AQ120+AT120+BC120+BI120+BL120+CD120+CG120+CJ120+CY120+DK120+DW120+DZ120+EC120+EF120+EI120+EL120+EO120+ER120+EX120+FA120+FG120+FV120+GN120+HC120+HR120+HX120+IA120+ID120+IJ120+IM120+IP120+IS120+IV120+IY120+JE120+JH120+JN120+JQ120+JW120+JZ120+KI120+KO120+KU120+KX120+LG120+LJ120+LM120+LS120+LV120+CP120+FD120+AN120+EU120+FP120+FS120+LP120+HU120+HO120+CV120+LD120+LA120+KC120+JT120+JK120+IG120+HL120+HI120+HF120+FY120+DH120+DE120+CS120+CA120+BU120+BO120+BF120+AZ120+AK120+AE120+Y120+JB120+GK120+GH120+CM120+LY120+DB120+GB120+FJ120+BX120+GZ120+DT120+GE120+FM120+#REF!+GT120</f>
        <v>#REF!</v>
      </c>
      <c r="MC120" s="3"/>
      <c r="MD120" s="4"/>
      <c r="ME120" s="3"/>
      <c r="MF120" s="3"/>
      <c r="MG120" s="3"/>
      <c r="MH120" s="4"/>
      <c r="MI120" s="3"/>
      <c r="MJ120" s="3"/>
      <c r="MK120" s="3"/>
      <c r="ML120" s="4"/>
      <c r="MM120" s="3"/>
      <c r="MN120" s="3"/>
      <c r="MO120" s="1"/>
    </row>
    <row r="121" spans="1:428" x14ac:dyDescent="0.3">
      <c r="A121" s="52">
        <v>2012</v>
      </c>
      <c r="B121" s="53" t="s">
        <v>16</v>
      </c>
      <c r="C121" s="36"/>
      <c r="D121" s="12"/>
      <c r="E121" s="37"/>
      <c r="F121" s="36">
        <v>0</v>
      </c>
      <c r="G121" s="12">
        <v>0</v>
      </c>
      <c r="H121" s="37">
        <f t="shared" si="1330"/>
        <v>0</v>
      </c>
      <c r="I121" s="36"/>
      <c r="J121" s="12"/>
      <c r="K121" s="37"/>
      <c r="L121" s="36">
        <v>0</v>
      </c>
      <c r="M121" s="12">
        <v>0</v>
      </c>
      <c r="N121" s="37">
        <v>0</v>
      </c>
      <c r="O121" s="36">
        <v>13</v>
      </c>
      <c r="P121" s="12">
        <v>683</v>
      </c>
      <c r="Q121" s="37">
        <f t="shared" si="1331"/>
        <v>52538.461538461539</v>
      </c>
      <c r="R121" s="36">
        <v>30</v>
      </c>
      <c r="S121" s="12">
        <v>785</v>
      </c>
      <c r="T121" s="37">
        <f t="shared" si="1358"/>
        <v>26166.666666666668</v>
      </c>
      <c r="U121" s="36">
        <v>0</v>
      </c>
      <c r="V121" s="12">
        <v>0</v>
      </c>
      <c r="W121" s="37">
        <f t="shared" si="1332"/>
        <v>0</v>
      </c>
      <c r="X121" s="36">
        <v>0</v>
      </c>
      <c r="Y121" s="12">
        <v>0</v>
      </c>
      <c r="Z121" s="37">
        <v>0</v>
      </c>
      <c r="AA121" s="36">
        <v>0</v>
      </c>
      <c r="AB121" s="12">
        <v>0</v>
      </c>
      <c r="AC121" s="37">
        <v>0</v>
      </c>
      <c r="AD121" s="36">
        <v>0</v>
      </c>
      <c r="AE121" s="12">
        <v>0</v>
      </c>
      <c r="AF121" s="37">
        <v>0</v>
      </c>
      <c r="AG121" s="36">
        <v>21</v>
      </c>
      <c r="AH121" s="12">
        <v>339</v>
      </c>
      <c r="AI121" s="37">
        <f t="shared" si="1333"/>
        <v>16142.857142857143</v>
      </c>
      <c r="AJ121" s="36">
        <v>0</v>
      </c>
      <c r="AK121" s="12">
        <v>0</v>
      </c>
      <c r="AL121" s="37">
        <v>0</v>
      </c>
      <c r="AM121" s="36">
        <v>0</v>
      </c>
      <c r="AN121" s="12">
        <v>0</v>
      </c>
      <c r="AO121" s="37">
        <v>0</v>
      </c>
      <c r="AP121" s="36">
        <v>0</v>
      </c>
      <c r="AQ121" s="12">
        <v>0</v>
      </c>
      <c r="AR121" s="37">
        <v>0</v>
      </c>
      <c r="AS121" s="36">
        <v>0</v>
      </c>
      <c r="AT121" s="12">
        <v>0</v>
      </c>
      <c r="AU121" s="37">
        <v>0</v>
      </c>
      <c r="AV121" s="36">
        <v>0</v>
      </c>
      <c r="AW121" s="12">
        <v>0</v>
      </c>
      <c r="AX121" s="37">
        <f t="shared" si="1334"/>
        <v>0</v>
      </c>
      <c r="AY121" s="36">
        <v>0</v>
      </c>
      <c r="AZ121" s="12">
        <v>0</v>
      </c>
      <c r="BA121" s="37">
        <v>0</v>
      </c>
      <c r="BB121" s="36">
        <v>0</v>
      </c>
      <c r="BC121" s="12">
        <v>0</v>
      </c>
      <c r="BD121" s="37">
        <v>0</v>
      </c>
      <c r="BE121" s="36">
        <v>0</v>
      </c>
      <c r="BF121" s="12">
        <v>0</v>
      </c>
      <c r="BG121" s="37">
        <v>0</v>
      </c>
      <c r="BH121" s="36">
        <v>0</v>
      </c>
      <c r="BI121" s="12">
        <v>0</v>
      </c>
      <c r="BJ121" s="37">
        <v>0</v>
      </c>
      <c r="BK121" s="36">
        <v>137</v>
      </c>
      <c r="BL121" s="12">
        <v>1715</v>
      </c>
      <c r="BM121" s="37">
        <f t="shared" si="1335"/>
        <v>12518.248175182482</v>
      </c>
      <c r="BN121" s="36">
        <v>0</v>
      </c>
      <c r="BO121" s="12">
        <v>0</v>
      </c>
      <c r="BP121" s="37">
        <v>0</v>
      </c>
      <c r="BQ121" s="36">
        <v>0</v>
      </c>
      <c r="BR121" s="12">
        <v>0</v>
      </c>
      <c r="BS121" s="37">
        <f t="shared" si="1336"/>
        <v>0</v>
      </c>
      <c r="BT121" s="36">
        <v>0</v>
      </c>
      <c r="BU121" s="12">
        <v>0</v>
      </c>
      <c r="BV121" s="37">
        <v>0</v>
      </c>
      <c r="BW121" s="36">
        <v>0</v>
      </c>
      <c r="BX121" s="12">
        <v>0</v>
      </c>
      <c r="BY121" s="37">
        <v>0</v>
      </c>
      <c r="BZ121" s="36">
        <v>0</v>
      </c>
      <c r="CA121" s="12">
        <v>0</v>
      </c>
      <c r="CB121" s="37">
        <v>0</v>
      </c>
      <c r="CC121" s="36">
        <v>2</v>
      </c>
      <c r="CD121" s="12">
        <v>168</v>
      </c>
      <c r="CE121" s="37">
        <f t="shared" si="1382"/>
        <v>84000</v>
      </c>
      <c r="CF121" s="36">
        <v>13</v>
      </c>
      <c r="CG121" s="12">
        <v>455</v>
      </c>
      <c r="CH121" s="37">
        <f t="shared" si="1374"/>
        <v>35000</v>
      </c>
      <c r="CI121" s="36">
        <v>0</v>
      </c>
      <c r="CJ121" s="12">
        <v>0</v>
      </c>
      <c r="CK121" s="37">
        <v>0</v>
      </c>
      <c r="CL121" s="36">
        <v>0</v>
      </c>
      <c r="CM121" s="12">
        <v>0</v>
      </c>
      <c r="CN121" s="37">
        <v>0</v>
      </c>
      <c r="CO121" s="36">
        <v>0</v>
      </c>
      <c r="CP121" s="12">
        <v>0</v>
      </c>
      <c r="CQ121" s="37">
        <v>0</v>
      </c>
      <c r="CR121" s="36">
        <v>0</v>
      </c>
      <c r="CS121" s="12">
        <v>0</v>
      </c>
      <c r="CT121" s="37">
        <v>0</v>
      </c>
      <c r="CU121" s="36">
        <v>0</v>
      </c>
      <c r="CV121" s="12">
        <v>0</v>
      </c>
      <c r="CW121" s="37">
        <v>0</v>
      </c>
      <c r="CX121" s="36">
        <v>32</v>
      </c>
      <c r="CY121" s="12">
        <v>522</v>
      </c>
      <c r="CZ121" s="37">
        <f t="shared" si="1339"/>
        <v>16312.5</v>
      </c>
      <c r="DA121" s="36">
        <v>0</v>
      </c>
      <c r="DB121" s="12">
        <v>0</v>
      </c>
      <c r="DC121" s="37">
        <v>0</v>
      </c>
      <c r="DD121" s="36">
        <v>29</v>
      </c>
      <c r="DE121" s="12">
        <v>958</v>
      </c>
      <c r="DF121" s="37">
        <f t="shared" si="1340"/>
        <v>33034.482758620688</v>
      </c>
      <c r="DG121" s="36">
        <v>0</v>
      </c>
      <c r="DH121" s="12">
        <v>0</v>
      </c>
      <c r="DI121" s="37">
        <v>0</v>
      </c>
      <c r="DJ121" s="36">
        <v>0</v>
      </c>
      <c r="DK121" s="12">
        <v>0</v>
      </c>
      <c r="DL121" s="37">
        <v>0</v>
      </c>
      <c r="DM121" s="36"/>
      <c r="DN121" s="12"/>
      <c r="DO121" s="37"/>
      <c r="DP121" s="36"/>
      <c r="DQ121" s="12"/>
      <c r="DR121" s="37"/>
      <c r="DS121" s="36">
        <v>0</v>
      </c>
      <c r="DT121" s="12">
        <v>0</v>
      </c>
      <c r="DU121" s="37">
        <f t="shared" si="1370"/>
        <v>0</v>
      </c>
      <c r="DV121" s="36">
        <v>0</v>
      </c>
      <c r="DW121" s="12">
        <v>0</v>
      </c>
      <c r="DX121" s="37">
        <v>0</v>
      </c>
      <c r="DY121" s="36">
        <v>7</v>
      </c>
      <c r="DZ121" s="12">
        <v>171</v>
      </c>
      <c r="EA121" s="37">
        <f t="shared" si="1359"/>
        <v>24428.571428571428</v>
      </c>
      <c r="EB121" s="36">
        <v>8</v>
      </c>
      <c r="EC121" s="12">
        <v>229</v>
      </c>
      <c r="ED121" s="37">
        <f t="shared" si="1360"/>
        <v>28625</v>
      </c>
      <c r="EE121" s="36">
        <v>0</v>
      </c>
      <c r="EF121" s="12">
        <v>0</v>
      </c>
      <c r="EG121" s="37">
        <v>0</v>
      </c>
      <c r="EH121" s="36">
        <v>0</v>
      </c>
      <c r="EI121" s="12">
        <v>0</v>
      </c>
      <c r="EJ121" s="37">
        <v>0</v>
      </c>
      <c r="EK121" s="36">
        <v>1</v>
      </c>
      <c r="EL121" s="12">
        <v>53</v>
      </c>
      <c r="EM121" s="37">
        <f t="shared" ref="EM121" si="1384">EL121/EK121*1000</f>
        <v>53000</v>
      </c>
      <c r="EN121" s="36">
        <v>35</v>
      </c>
      <c r="EO121" s="12">
        <v>830</v>
      </c>
      <c r="EP121" s="37">
        <f t="shared" si="1342"/>
        <v>23714.285714285714</v>
      </c>
      <c r="EQ121" s="36">
        <v>215</v>
      </c>
      <c r="ER121" s="12">
        <v>1727</v>
      </c>
      <c r="ES121" s="37">
        <f t="shared" si="1343"/>
        <v>8032.5581395348827</v>
      </c>
      <c r="ET121" s="36">
        <v>0</v>
      </c>
      <c r="EU121" s="12">
        <v>0</v>
      </c>
      <c r="EV121" s="37">
        <v>0</v>
      </c>
      <c r="EW121" s="36">
        <v>0</v>
      </c>
      <c r="EX121" s="12">
        <v>0</v>
      </c>
      <c r="EY121" s="37">
        <v>0</v>
      </c>
      <c r="EZ121" s="36">
        <v>0</v>
      </c>
      <c r="FA121" s="12">
        <v>0</v>
      </c>
      <c r="FB121" s="37">
        <v>0</v>
      </c>
      <c r="FC121" s="36">
        <v>0</v>
      </c>
      <c r="FD121" s="12">
        <v>0</v>
      </c>
      <c r="FE121" s="37">
        <v>0</v>
      </c>
      <c r="FF121" s="36">
        <v>0</v>
      </c>
      <c r="FG121" s="12">
        <v>0</v>
      </c>
      <c r="FH121" s="37">
        <v>0</v>
      </c>
      <c r="FI121" s="36">
        <v>0</v>
      </c>
      <c r="FJ121" s="12">
        <v>0</v>
      </c>
      <c r="FK121" s="37">
        <v>0</v>
      </c>
      <c r="FL121" s="36">
        <v>0</v>
      </c>
      <c r="FM121" s="12">
        <v>0</v>
      </c>
      <c r="FN121" s="37">
        <v>0</v>
      </c>
      <c r="FO121" s="36">
        <v>0</v>
      </c>
      <c r="FP121" s="12">
        <v>0</v>
      </c>
      <c r="FQ121" s="37">
        <v>0</v>
      </c>
      <c r="FR121" s="36">
        <v>0</v>
      </c>
      <c r="FS121" s="12">
        <v>0</v>
      </c>
      <c r="FT121" s="37">
        <v>0</v>
      </c>
      <c r="FU121" s="36">
        <v>0</v>
      </c>
      <c r="FV121" s="12">
        <v>0</v>
      </c>
      <c r="FW121" s="37">
        <v>0</v>
      </c>
      <c r="FX121" s="36">
        <v>0</v>
      </c>
      <c r="FY121" s="12">
        <v>0</v>
      </c>
      <c r="FZ121" s="37">
        <v>0</v>
      </c>
      <c r="GA121" s="36">
        <v>0</v>
      </c>
      <c r="GB121" s="12">
        <v>0</v>
      </c>
      <c r="GC121" s="37">
        <v>0</v>
      </c>
      <c r="GD121" s="36">
        <v>0</v>
      </c>
      <c r="GE121" s="12">
        <v>0</v>
      </c>
      <c r="GF121" s="37">
        <v>0</v>
      </c>
      <c r="GG121" s="36">
        <v>0</v>
      </c>
      <c r="GH121" s="12">
        <v>0</v>
      </c>
      <c r="GI121" s="37">
        <v>0</v>
      </c>
      <c r="GJ121" s="36">
        <v>0</v>
      </c>
      <c r="GK121" s="12">
        <v>0</v>
      </c>
      <c r="GL121" s="37">
        <v>0</v>
      </c>
      <c r="GM121" s="36">
        <v>15</v>
      </c>
      <c r="GN121" s="12">
        <v>494</v>
      </c>
      <c r="GO121" s="37">
        <f t="shared" ref="GO121" si="1385">GN121/GM121*1000</f>
        <v>32933.333333333328</v>
      </c>
      <c r="GP121" s="36">
        <v>0</v>
      </c>
      <c r="GQ121" s="12">
        <v>0</v>
      </c>
      <c r="GR121" s="37">
        <f t="shared" si="1344"/>
        <v>0</v>
      </c>
      <c r="GS121" s="36">
        <v>0</v>
      </c>
      <c r="GT121" s="12">
        <v>0</v>
      </c>
      <c r="GU121" s="37">
        <f t="shared" si="1345"/>
        <v>0</v>
      </c>
      <c r="GV121" s="36">
        <v>0</v>
      </c>
      <c r="GW121" s="12">
        <v>0</v>
      </c>
      <c r="GX121" s="37">
        <f t="shared" si="1346"/>
        <v>0</v>
      </c>
      <c r="GY121" s="36">
        <v>0</v>
      </c>
      <c r="GZ121" s="12">
        <v>0</v>
      </c>
      <c r="HA121" s="37">
        <v>0</v>
      </c>
      <c r="HB121" s="36">
        <v>0</v>
      </c>
      <c r="HC121" s="12">
        <v>0</v>
      </c>
      <c r="HD121" s="37">
        <v>0</v>
      </c>
      <c r="HE121" s="36">
        <v>0</v>
      </c>
      <c r="HF121" s="12">
        <v>0</v>
      </c>
      <c r="HG121" s="37">
        <v>0</v>
      </c>
      <c r="HH121" s="36">
        <v>0</v>
      </c>
      <c r="HI121" s="12">
        <v>0</v>
      </c>
      <c r="HJ121" s="37">
        <v>0</v>
      </c>
      <c r="HK121" s="36">
        <v>0</v>
      </c>
      <c r="HL121" s="12">
        <v>0</v>
      </c>
      <c r="HM121" s="37">
        <v>0</v>
      </c>
      <c r="HN121" s="36">
        <v>0</v>
      </c>
      <c r="HO121" s="12">
        <v>0</v>
      </c>
      <c r="HP121" s="37">
        <v>0</v>
      </c>
      <c r="HQ121" s="36">
        <v>0</v>
      </c>
      <c r="HR121" s="12">
        <v>0</v>
      </c>
      <c r="HS121" s="37">
        <v>0</v>
      </c>
      <c r="HT121" s="36">
        <v>0</v>
      </c>
      <c r="HU121" s="12">
        <v>0</v>
      </c>
      <c r="HV121" s="37">
        <v>0</v>
      </c>
      <c r="HW121" s="36">
        <v>7</v>
      </c>
      <c r="HX121" s="12">
        <v>259</v>
      </c>
      <c r="HY121" s="37">
        <f t="shared" si="1347"/>
        <v>37000</v>
      </c>
      <c r="HZ121" s="36">
        <v>0</v>
      </c>
      <c r="IA121" s="12">
        <v>0</v>
      </c>
      <c r="IB121" s="37">
        <v>0</v>
      </c>
      <c r="IC121" s="36">
        <v>1</v>
      </c>
      <c r="ID121" s="12">
        <v>1</v>
      </c>
      <c r="IE121" s="37">
        <f t="shared" si="1379"/>
        <v>1000</v>
      </c>
      <c r="IF121" s="36">
        <v>0</v>
      </c>
      <c r="IG121" s="12">
        <v>0</v>
      </c>
      <c r="IH121" s="37">
        <v>0</v>
      </c>
      <c r="II121" s="36">
        <v>0</v>
      </c>
      <c r="IJ121" s="12">
        <v>0</v>
      </c>
      <c r="IK121" s="37">
        <v>0</v>
      </c>
      <c r="IL121" s="36">
        <v>0</v>
      </c>
      <c r="IM121" s="12">
        <v>0</v>
      </c>
      <c r="IN121" s="37">
        <v>0</v>
      </c>
      <c r="IO121" s="36">
        <v>0</v>
      </c>
      <c r="IP121" s="12">
        <v>0</v>
      </c>
      <c r="IQ121" s="37">
        <v>0</v>
      </c>
      <c r="IR121" s="36">
        <v>12</v>
      </c>
      <c r="IS121" s="12">
        <v>418</v>
      </c>
      <c r="IT121" s="37">
        <f t="shared" si="1348"/>
        <v>34833.333333333336</v>
      </c>
      <c r="IU121" s="36">
        <v>1</v>
      </c>
      <c r="IV121" s="12">
        <v>7</v>
      </c>
      <c r="IW121" s="37">
        <f t="shared" si="1380"/>
        <v>7000</v>
      </c>
      <c r="IX121" s="36">
        <v>0</v>
      </c>
      <c r="IY121" s="12">
        <v>0</v>
      </c>
      <c r="IZ121" s="37">
        <v>0</v>
      </c>
      <c r="JA121" s="36">
        <v>0</v>
      </c>
      <c r="JB121" s="12">
        <v>0</v>
      </c>
      <c r="JC121" s="37">
        <v>0</v>
      </c>
      <c r="JD121" s="36">
        <v>0</v>
      </c>
      <c r="JE121" s="12">
        <v>0</v>
      </c>
      <c r="JF121" s="37">
        <v>0</v>
      </c>
      <c r="JG121" s="36">
        <v>20</v>
      </c>
      <c r="JH121" s="12">
        <v>500</v>
      </c>
      <c r="JI121" s="37">
        <f t="shared" si="1368"/>
        <v>25000</v>
      </c>
      <c r="JJ121" s="36">
        <v>0</v>
      </c>
      <c r="JK121" s="12">
        <v>0</v>
      </c>
      <c r="JL121" s="37">
        <v>0</v>
      </c>
      <c r="JM121" s="36">
        <v>0</v>
      </c>
      <c r="JN121" s="12">
        <v>0</v>
      </c>
      <c r="JO121" s="37">
        <v>0</v>
      </c>
      <c r="JP121" s="36">
        <v>12</v>
      </c>
      <c r="JQ121" s="12">
        <v>398</v>
      </c>
      <c r="JR121" s="37">
        <f t="shared" si="1364"/>
        <v>33166.666666666664</v>
      </c>
      <c r="JS121" s="36">
        <v>0</v>
      </c>
      <c r="JT121" s="12">
        <v>0</v>
      </c>
      <c r="JU121" s="37">
        <v>0</v>
      </c>
      <c r="JV121" s="36">
        <v>0</v>
      </c>
      <c r="JW121" s="12">
        <v>0</v>
      </c>
      <c r="JX121" s="37">
        <v>0</v>
      </c>
      <c r="JY121" s="36">
        <v>0</v>
      </c>
      <c r="JZ121" s="12">
        <v>0</v>
      </c>
      <c r="KA121" s="37">
        <v>0</v>
      </c>
      <c r="KB121" s="36">
        <v>0</v>
      </c>
      <c r="KC121" s="12">
        <v>0</v>
      </c>
      <c r="KD121" s="37">
        <v>0</v>
      </c>
      <c r="KE121" s="36"/>
      <c r="KF121" s="12"/>
      <c r="KG121" s="37"/>
      <c r="KH121" s="36">
        <v>4</v>
      </c>
      <c r="KI121" s="12">
        <v>17</v>
      </c>
      <c r="KJ121" s="37">
        <f t="shared" si="1351"/>
        <v>4250</v>
      </c>
      <c r="KK121" s="36">
        <v>0</v>
      </c>
      <c r="KL121" s="12">
        <v>0</v>
      </c>
      <c r="KM121" s="37">
        <f t="shared" si="1352"/>
        <v>0</v>
      </c>
      <c r="KN121" s="36">
        <v>27</v>
      </c>
      <c r="KO121" s="12">
        <v>1009</v>
      </c>
      <c r="KP121" s="37">
        <f t="shared" si="1353"/>
        <v>37370.370370370372</v>
      </c>
      <c r="KQ121" s="36"/>
      <c r="KR121" s="12"/>
      <c r="KS121" s="37"/>
      <c r="KT121" s="36">
        <v>0</v>
      </c>
      <c r="KU121" s="12">
        <v>0</v>
      </c>
      <c r="KV121" s="37">
        <v>0</v>
      </c>
      <c r="KW121" s="36">
        <v>9</v>
      </c>
      <c r="KX121" s="12">
        <v>105</v>
      </c>
      <c r="KY121" s="37">
        <f t="shared" si="1354"/>
        <v>11666.666666666666</v>
      </c>
      <c r="KZ121" s="36">
        <v>0</v>
      </c>
      <c r="LA121" s="12">
        <v>0</v>
      </c>
      <c r="LB121" s="37">
        <v>0</v>
      </c>
      <c r="LC121" s="36">
        <v>0</v>
      </c>
      <c r="LD121" s="12">
        <v>0</v>
      </c>
      <c r="LE121" s="37">
        <v>0</v>
      </c>
      <c r="LF121" s="36">
        <v>0</v>
      </c>
      <c r="LG121" s="12">
        <v>0</v>
      </c>
      <c r="LH121" s="37">
        <v>0</v>
      </c>
      <c r="LI121" s="36">
        <v>120</v>
      </c>
      <c r="LJ121" s="12">
        <v>4287</v>
      </c>
      <c r="LK121" s="37">
        <f t="shared" si="1355"/>
        <v>35725</v>
      </c>
      <c r="LL121" s="36">
        <v>169</v>
      </c>
      <c r="LM121" s="12">
        <v>4507</v>
      </c>
      <c r="LN121" s="37">
        <f t="shared" si="1356"/>
        <v>26668.639053254439</v>
      </c>
      <c r="LO121" s="36">
        <v>0</v>
      </c>
      <c r="LP121" s="12">
        <v>0</v>
      </c>
      <c r="LQ121" s="37">
        <v>0</v>
      </c>
      <c r="LR121" s="36">
        <v>113</v>
      </c>
      <c r="LS121" s="12">
        <v>2600</v>
      </c>
      <c r="LT121" s="37">
        <f t="shared" si="1357"/>
        <v>23008.849557522124</v>
      </c>
      <c r="LU121" s="36">
        <v>0</v>
      </c>
      <c r="LV121" s="12">
        <v>0</v>
      </c>
      <c r="LW121" s="37">
        <v>0</v>
      </c>
      <c r="LX121" s="36">
        <v>0</v>
      </c>
      <c r="LY121" s="12">
        <v>0</v>
      </c>
      <c r="LZ121" s="37">
        <v>0</v>
      </c>
      <c r="MA121" s="6" t="e">
        <f>L121+O121+R121+AA121+AG121+AP121+AS121+BB121+BH121+BK121+CC121+CF121+CI121+CX121+DJ121+DV121+DY121+EB121+EE121+EH121+EK121+EN121+EQ121+EW121+EZ121+FF121+FU121+GM121+HB121+HQ121+HW121+HZ121+IC121+II121+IL121+IO121+IR121+IU121+IX121+JD121+JG121+JM121+JP121+JV121+JY121+KH121+KN121+KT121+KW121+LF121+LI121+LL121+LR121+LU121+CO121+FC121+AM121+ET121+FO121+FR121+LO121+HT121+HN121+CU121+LC121+KZ121+KB121+JS121+JJ121+IF121+HK121+HH121+HE121+FX121+DG121+DD121+CR121+BZ121+BT121+BN121+BE121+AY121+AJ121+AD121+X121+JA121+GJ121+GG121+CL121+LX121+DA121+GA121+FI121+BW121+GY121+DS121+GD121+FL121+#REF!+GS121</f>
        <v>#REF!</v>
      </c>
      <c r="MB121" s="63" t="e">
        <f>M121+P121+S121+AB121+AH121+AQ121+AT121+BC121+BI121+BL121+CD121+CG121+CJ121+CY121+DK121+DW121+DZ121+EC121+EF121+EI121+EL121+EO121+ER121+EX121+FA121+FG121+FV121+GN121+HC121+HR121+HX121+IA121+ID121+IJ121+IM121+IP121+IS121+IV121+IY121+JE121+JH121+JN121+JQ121+JW121+JZ121+KI121+KO121+KU121+KX121+LG121+LJ121+LM121+LS121+LV121+CP121+FD121+AN121+EU121+FP121+FS121+LP121+HU121+HO121+CV121+LD121+LA121+KC121+JT121+JK121+IG121+HL121+HI121+HF121+FY121+DH121+DE121+CS121+CA121+BU121+BO121+BF121+AZ121+AK121+AE121+Y121+JB121+GK121+GH121+CM121+LY121+DB121+GB121+FJ121+BX121+GZ121+DT121+GE121+FM121+#REF!+GT121</f>
        <v>#REF!</v>
      </c>
      <c r="MC121" s="3"/>
      <c r="MD121" s="4"/>
      <c r="ME121" s="3"/>
      <c r="MF121" s="3"/>
      <c r="MG121" s="3"/>
      <c r="MH121" s="4"/>
      <c r="MI121" s="3"/>
      <c r="MJ121" s="3"/>
      <c r="MK121" s="3"/>
      <c r="ML121" s="4"/>
      <c r="MM121" s="3"/>
      <c r="MN121" s="3"/>
      <c r="MO121" s="1"/>
    </row>
    <row r="122" spans="1:428" ht="15" thickBot="1" x14ac:dyDescent="0.35">
      <c r="A122" s="54"/>
      <c r="B122" s="55" t="s">
        <v>17</v>
      </c>
      <c r="C122" s="38"/>
      <c r="D122" s="24"/>
      <c r="E122" s="39"/>
      <c r="F122" s="38">
        <f t="shared" ref="F122:G122" si="1386">SUM(F110:F121)</f>
        <v>0</v>
      </c>
      <c r="G122" s="24">
        <f t="shared" si="1386"/>
        <v>0</v>
      </c>
      <c r="H122" s="39"/>
      <c r="I122" s="38"/>
      <c r="J122" s="24"/>
      <c r="K122" s="39"/>
      <c r="L122" s="38">
        <f>SUM(L110:L121)</f>
        <v>0</v>
      </c>
      <c r="M122" s="24">
        <f t="shared" ref="M122" si="1387">SUM(M110:M121)</f>
        <v>0</v>
      </c>
      <c r="N122" s="39"/>
      <c r="O122" s="38">
        <f>SUM(O110:O121)</f>
        <v>168</v>
      </c>
      <c r="P122" s="24">
        <f t="shared" ref="P122" si="1388">SUM(P110:P121)</f>
        <v>8497</v>
      </c>
      <c r="Q122" s="39"/>
      <c r="R122" s="38">
        <f>SUM(R110:R121)</f>
        <v>151</v>
      </c>
      <c r="S122" s="24">
        <f t="shared" ref="S122" si="1389">SUM(S110:S121)</f>
        <v>3749</v>
      </c>
      <c r="T122" s="39"/>
      <c r="U122" s="38">
        <f t="shared" ref="U122:V122" si="1390">SUM(U110:U121)</f>
        <v>0</v>
      </c>
      <c r="V122" s="24">
        <f t="shared" si="1390"/>
        <v>0</v>
      </c>
      <c r="W122" s="39"/>
      <c r="X122" s="38">
        <f>SUM(X110:X121)</f>
        <v>0</v>
      </c>
      <c r="Y122" s="24">
        <f t="shared" ref="Y122" si="1391">SUM(Y110:Y121)</f>
        <v>0</v>
      </c>
      <c r="Z122" s="39"/>
      <c r="AA122" s="38">
        <f>SUM(AA110:AA121)</f>
        <v>1</v>
      </c>
      <c r="AB122" s="24">
        <f t="shared" ref="AB122" si="1392">SUM(AB110:AB121)</f>
        <v>3</v>
      </c>
      <c r="AC122" s="39"/>
      <c r="AD122" s="38">
        <f t="shared" ref="AD122:AE122" si="1393">SUM(AD110:AD121)</f>
        <v>0</v>
      </c>
      <c r="AE122" s="24">
        <f t="shared" si="1393"/>
        <v>0</v>
      </c>
      <c r="AF122" s="39"/>
      <c r="AG122" s="38">
        <f t="shared" ref="AG122:AH122" si="1394">SUM(AG110:AG121)</f>
        <v>1988</v>
      </c>
      <c r="AH122" s="24">
        <f t="shared" si="1394"/>
        <v>89329</v>
      </c>
      <c r="AI122" s="39"/>
      <c r="AJ122" s="38">
        <f>SUM(AJ110:AJ121)</f>
        <v>0</v>
      </c>
      <c r="AK122" s="24">
        <f t="shared" ref="AK122" si="1395">SUM(AK110:AK121)</f>
        <v>0</v>
      </c>
      <c r="AL122" s="39"/>
      <c r="AM122" s="38">
        <f>SUM(AM110:AM121)</f>
        <v>0</v>
      </c>
      <c r="AN122" s="24">
        <f t="shared" ref="AN122" si="1396">SUM(AN110:AN121)</f>
        <v>0</v>
      </c>
      <c r="AO122" s="39"/>
      <c r="AP122" s="38">
        <f>SUM(AP110:AP121)</f>
        <v>4</v>
      </c>
      <c r="AQ122" s="24">
        <f t="shared" ref="AQ122" si="1397">SUM(AQ110:AQ121)</f>
        <v>157</v>
      </c>
      <c r="AR122" s="39"/>
      <c r="AS122" s="38">
        <f>SUM(AS110:AS121)</f>
        <v>11</v>
      </c>
      <c r="AT122" s="24">
        <f t="shared" ref="AT122" si="1398">SUM(AT110:AT121)</f>
        <v>323</v>
      </c>
      <c r="AU122" s="39"/>
      <c r="AV122" s="38">
        <f t="shared" ref="AV122:AW122" si="1399">SUM(AV110:AV121)</f>
        <v>0</v>
      </c>
      <c r="AW122" s="24">
        <f t="shared" si="1399"/>
        <v>0</v>
      </c>
      <c r="AX122" s="39"/>
      <c r="AY122" s="38">
        <f>SUM(AY110:AY121)</f>
        <v>0</v>
      </c>
      <c r="AZ122" s="24">
        <f t="shared" ref="AZ122" si="1400">SUM(AZ110:AZ121)</f>
        <v>0</v>
      </c>
      <c r="BA122" s="39"/>
      <c r="BB122" s="38">
        <f>SUM(BB110:BB121)</f>
        <v>4</v>
      </c>
      <c r="BC122" s="24">
        <f t="shared" ref="BC122" si="1401">SUM(BC110:BC121)</f>
        <v>114</v>
      </c>
      <c r="BD122" s="39"/>
      <c r="BE122" s="38">
        <f t="shared" ref="BE122:BF122" si="1402">SUM(BE110:BE121)</f>
        <v>0</v>
      </c>
      <c r="BF122" s="24">
        <f t="shared" si="1402"/>
        <v>0</v>
      </c>
      <c r="BG122" s="39"/>
      <c r="BH122" s="38">
        <f t="shared" ref="BH122:BI122" si="1403">SUM(BH110:BH121)</f>
        <v>0</v>
      </c>
      <c r="BI122" s="24">
        <f t="shared" si="1403"/>
        <v>0</v>
      </c>
      <c r="BJ122" s="39"/>
      <c r="BK122" s="38">
        <f t="shared" ref="BK122:BL122" si="1404">SUM(BK110:BK121)</f>
        <v>755</v>
      </c>
      <c r="BL122" s="24">
        <f t="shared" si="1404"/>
        <v>12128</v>
      </c>
      <c r="BM122" s="39"/>
      <c r="BN122" s="38">
        <f>SUM(BN110:BN121)</f>
        <v>0</v>
      </c>
      <c r="BO122" s="24">
        <f t="shared" ref="BO122" si="1405">SUM(BO110:BO121)</f>
        <v>0</v>
      </c>
      <c r="BP122" s="39"/>
      <c r="BQ122" s="38">
        <f t="shared" ref="BQ122:BR122" si="1406">SUM(BQ110:BQ121)</f>
        <v>0</v>
      </c>
      <c r="BR122" s="24">
        <f t="shared" si="1406"/>
        <v>0</v>
      </c>
      <c r="BS122" s="39"/>
      <c r="BT122" s="38">
        <f>SUM(BT110:BT121)</f>
        <v>0</v>
      </c>
      <c r="BU122" s="24">
        <f t="shared" ref="BU122" si="1407">SUM(BU110:BU121)</f>
        <v>0</v>
      </c>
      <c r="BV122" s="39"/>
      <c r="BW122" s="38">
        <f>SUM(BW110:BW121)</f>
        <v>0</v>
      </c>
      <c r="BX122" s="24">
        <f t="shared" ref="BX122" si="1408">SUM(BX110:BX121)</f>
        <v>0</v>
      </c>
      <c r="BY122" s="39"/>
      <c r="BZ122" s="38">
        <f>SUM(BZ110:BZ121)</f>
        <v>0</v>
      </c>
      <c r="CA122" s="24">
        <f t="shared" ref="CA122" si="1409">SUM(CA110:CA121)</f>
        <v>0</v>
      </c>
      <c r="CB122" s="39"/>
      <c r="CC122" s="38">
        <f>SUM(CC110:CC121)</f>
        <v>8</v>
      </c>
      <c r="CD122" s="24">
        <f t="shared" ref="CD122" si="1410">SUM(CD110:CD121)</f>
        <v>385</v>
      </c>
      <c r="CE122" s="39"/>
      <c r="CF122" s="38">
        <f>SUM(CF110:CF121)</f>
        <v>115</v>
      </c>
      <c r="CG122" s="24">
        <f t="shared" ref="CG122" si="1411">SUM(CG110:CG121)</f>
        <v>3980</v>
      </c>
      <c r="CH122" s="39"/>
      <c r="CI122" s="38">
        <f>SUM(CI110:CI121)</f>
        <v>3</v>
      </c>
      <c r="CJ122" s="24">
        <f t="shared" ref="CJ122" si="1412">SUM(CJ110:CJ121)</f>
        <v>4</v>
      </c>
      <c r="CK122" s="39"/>
      <c r="CL122" s="38">
        <f>SUM(CL110:CL121)</f>
        <v>0</v>
      </c>
      <c r="CM122" s="24">
        <f t="shared" ref="CM122" si="1413">SUM(CM110:CM121)</f>
        <v>0</v>
      </c>
      <c r="CN122" s="39"/>
      <c r="CO122" s="38">
        <f t="shared" ref="CO122:CP122" si="1414">SUM(CO110:CO121)</f>
        <v>0</v>
      </c>
      <c r="CP122" s="24">
        <f t="shared" si="1414"/>
        <v>0</v>
      </c>
      <c r="CQ122" s="39"/>
      <c r="CR122" s="38">
        <f>SUM(CR110:CR121)</f>
        <v>0</v>
      </c>
      <c r="CS122" s="24">
        <f t="shared" ref="CS122" si="1415">SUM(CS110:CS121)</f>
        <v>0</v>
      </c>
      <c r="CT122" s="39"/>
      <c r="CU122" s="38">
        <f>SUM(CU110:CU121)</f>
        <v>0</v>
      </c>
      <c r="CV122" s="24">
        <f t="shared" ref="CV122" si="1416">SUM(CV110:CV121)</f>
        <v>0</v>
      </c>
      <c r="CW122" s="39"/>
      <c r="CX122" s="38">
        <f t="shared" ref="CX122:CY122" si="1417">SUM(CX110:CX121)</f>
        <v>449</v>
      </c>
      <c r="CY122" s="24">
        <f t="shared" si="1417"/>
        <v>8750</v>
      </c>
      <c r="CZ122" s="39"/>
      <c r="DA122" s="38">
        <f>SUM(DA110:DA121)</f>
        <v>0</v>
      </c>
      <c r="DB122" s="24">
        <f t="shared" ref="DB122" si="1418">SUM(DB110:DB121)</f>
        <v>0</v>
      </c>
      <c r="DC122" s="39"/>
      <c r="DD122" s="38">
        <f t="shared" ref="DD122:DE122" si="1419">SUM(DD110:DD121)</f>
        <v>771</v>
      </c>
      <c r="DE122" s="24">
        <f t="shared" si="1419"/>
        <v>18993</v>
      </c>
      <c r="DF122" s="39"/>
      <c r="DG122" s="38">
        <f t="shared" ref="DG122:DH122" si="1420">SUM(DG110:DG121)</f>
        <v>0</v>
      </c>
      <c r="DH122" s="24">
        <f t="shared" si="1420"/>
        <v>0</v>
      </c>
      <c r="DI122" s="39"/>
      <c r="DJ122" s="38">
        <f>SUM(DJ110:DJ121)</f>
        <v>31</v>
      </c>
      <c r="DK122" s="24">
        <f t="shared" ref="DK122" si="1421">SUM(DK110:DK121)</f>
        <v>1926</v>
      </c>
      <c r="DL122" s="39"/>
      <c r="DM122" s="38"/>
      <c r="DN122" s="24"/>
      <c r="DO122" s="39"/>
      <c r="DP122" s="38"/>
      <c r="DQ122" s="24"/>
      <c r="DR122" s="39"/>
      <c r="DS122" s="38">
        <f>SUM(DS110:DS121)</f>
        <v>0</v>
      </c>
      <c r="DT122" s="24">
        <f t="shared" ref="DT122" si="1422">SUM(DT110:DT121)</f>
        <v>0</v>
      </c>
      <c r="DU122" s="39"/>
      <c r="DV122" s="38">
        <f t="shared" ref="DV122:DW122" si="1423">SUM(DV110:DV121)</f>
        <v>13</v>
      </c>
      <c r="DW122" s="24">
        <f t="shared" si="1423"/>
        <v>47</v>
      </c>
      <c r="DX122" s="39"/>
      <c r="DY122" s="38">
        <f>SUM(DY110:DY121)</f>
        <v>360</v>
      </c>
      <c r="DZ122" s="24">
        <f t="shared" ref="DZ122" si="1424">SUM(DZ110:DZ121)</f>
        <v>9328</v>
      </c>
      <c r="EA122" s="39"/>
      <c r="EB122" s="38">
        <f>SUM(EB110:EB121)</f>
        <v>149</v>
      </c>
      <c r="EC122" s="24">
        <f t="shared" ref="EC122" si="1425">SUM(EC110:EC121)</f>
        <v>2143</v>
      </c>
      <c r="ED122" s="39"/>
      <c r="EE122" s="38">
        <f>SUM(EE110:EE121)</f>
        <v>0</v>
      </c>
      <c r="EF122" s="24">
        <f t="shared" ref="EF122" si="1426">SUM(EF110:EF121)</f>
        <v>0</v>
      </c>
      <c r="EG122" s="39"/>
      <c r="EH122" s="38">
        <f>SUM(EH110:EH121)</f>
        <v>0</v>
      </c>
      <c r="EI122" s="24">
        <f t="shared" ref="EI122" si="1427">SUM(EI110:EI121)</f>
        <v>0</v>
      </c>
      <c r="EJ122" s="39"/>
      <c r="EK122" s="38">
        <f>SUM(EK110:EK121)</f>
        <v>15</v>
      </c>
      <c r="EL122" s="24">
        <f t="shared" ref="EL122" si="1428">SUM(EL110:EL121)</f>
        <v>239</v>
      </c>
      <c r="EM122" s="39"/>
      <c r="EN122" s="38">
        <f t="shared" ref="EN122:EO122" si="1429">SUM(EN110:EN121)</f>
        <v>605</v>
      </c>
      <c r="EO122" s="24">
        <f t="shared" si="1429"/>
        <v>13854</v>
      </c>
      <c r="EP122" s="39"/>
      <c r="EQ122" s="38">
        <f>SUM(EQ110:EQ121)</f>
        <v>1069</v>
      </c>
      <c r="ER122" s="24">
        <f t="shared" ref="ER122" si="1430">SUM(ER110:ER121)</f>
        <v>31663</v>
      </c>
      <c r="ES122" s="39"/>
      <c r="ET122" s="38">
        <f t="shared" ref="ET122:EU122" si="1431">SUM(ET110:ET121)</f>
        <v>0</v>
      </c>
      <c r="EU122" s="24">
        <f t="shared" si="1431"/>
        <v>0</v>
      </c>
      <c r="EV122" s="39"/>
      <c r="EW122" s="38">
        <f t="shared" ref="EW122:EX122" si="1432">SUM(EW110:EW121)</f>
        <v>0</v>
      </c>
      <c r="EX122" s="24">
        <f t="shared" si="1432"/>
        <v>0</v>
      </c>
      <c r="EY122" s="39"/>
      <c r="EZ122" s="38">
        <f>SUM(EZ110:EZ121)</f>
        <v>0</v>
      </c>
      <c r="FA122" s="24">
        <f t="shared" ref="FA122" si="1433">SUM(FA110:FA121)</f>
        <v>0</v>
      </c>
      <c r="FB122" s="39"/>
      <c r="FC122" s="38">
        <f>SUM(FC110:FC121)</f>
        <v>0</v>
      </c>
      <c r="FD122" s="24">
        <f t="shared" ref="FD122" si="1434">SUM(FD110:FD121)</f>
        <v>0</v>
      </c>
      <c r="FE122" s="39"/>
      <c r="FF122" s="38">
        <f t="shared" ref="FF122:FG122" si="1435">SUM(FF110:FF121)</f>
        <v>28</v>
      </c>
      <c r="FG122" s="24">
        <f t="shared" si="1435"/>
        <v>555</v>
      </c>
      <c r="FH122" s="39"/>
      <c r="FI122" s="38">
        <f>SUM(FI110:FI121)</f>
        <v>0</v>
      </c>
      <c r="FJ122" s="24">
        <f t="shared" ref="FJ122" si="1436">SUM(FJ110:FJ121)</f>
        <v>0</v>
      </c>
      <c r="FK122" s="39"/>
      <c r="FL122" s="38">
        <f>SUM(FL110:FL121)</f>
        <v>0</v>
      </c>
      <c r="FM122" s="24">
        <f t="shared" ref="FM122" si="1437">SUM(FM110:FM121)</f>
        <v>0</v>
      </c>
      <c r="FN122" s="39"/>
      <c r="FO122" s="38">
        <f>SUM(FO110:FO121)</f>
        <v>0</v>
      </c>
      <c r="FP122" s="24">
        <f t="shared" ref="FP122" si="1438">SUM(FP110:FP121)</f>
        <v>0</v>
      </c>
      <c r="FQ122" s="39"/>
      <c r="FR122" s="38">
        <f>SUM(FR110:FR121)</f>
        <v>0</v>
      </c>
      <c r="FS122" s="24">
        <f t="shared" ref="FS122" si="1439">SUM(FS110:FS121)</f>
        <v>0</v>
      </c>
      <c r="FT122" s="39"/>
      <c r="FU122" s="38">
        <f>SUM(FU110:FU121)</f>
        <v>0</v>
      </c>
      <c r="FV122" s="24">
        <f t="shared" ref="FV122" si="1440">SUM(FV110:FV121)</f>
        <v>0</v>
      </c>
      <c r="FW122" s="39"/>
      <c r="FX122" s="38">
        <f>SUM(FX110:FX121)</f>
        <v>0</v>
      </c>
      <c r="FY122" s="24">
        <f t="shared" ref="FY122" si="1441">SUM(FY110:FY121)</f>
        <v>0</v>
      </c>
      <c r="FZ122" s="39"/>
      <c r="GA122" s="38">
        <f>SUM(GA110:GA121)</f>
        <v>0</v>
      </c>
      <c r="GB122" s="24">
        <f t="shared" ref="GB122" si="1442">SUM(GB110:GB121)</f>
        <v>0</v>
      </c>
      <c r="GC122" s="39"/>
      <c r="GD122" s="38">
        <f>SUM(GD110:GD121)</f>
        <v>0</v>
      </c>
      <c r="GE122" s="24">
        <f t="shared" ref="GE122" si="1443">SUM(GE110:GE121)</f>
        <v>0</v>
      </c>
      <c r="GF122" s="39"/>
      <c r="GG122" s="38">
        <f>SUM(GG110:GG121)</f>
        <v>0</v>
      </c>
      <c r="GH122" s="24">
        <f t="shared" ref="GH122" si="1444">SUM(GH110:GH121)</f>
        <v>0</v>
      </c>
      <c r="GI122" s="39"/>
      <c r="GJ122" s="38">
        <f>SUM(GJ110:GJ121)</f>
        <v>0</v>
      </c>
      <c r="GK122" s="24">
        <f t="shared" ref="GK122" si="1445">SUM(GK110:GK121)</f>
        <v>0</v>
      </c>
      <c r="GL122" s="39"/>
      <c r="GM122" s="38">
        <f>SUM(GM110:GM121)</f>
        <v>41</v>
      </c>
      <c r="GN122" s="24">
        <f t="shared" ref="GN122" si="1446">SUM(GN110:GN121)</f>
        <v>839</v>
      </c>
      <c r="GO122" s="39"/>
      <c r="GP122" s="38">
        <f t="shared" ref="GP122:GQ122" si="1447">SUM(GP110:GP121)</f>
        <v>0</v>
      </c>
      <c r="GQ122" s="24">
        <f t="shared" si="1447"/>
        <v>0</v>
      </c>
      <c r="GR122" s="39"/>
      <c r="GS122" s="38">
        <f t="shared" ref="GS122:GT122" si="1448">SUM(GS110:GS121)</f>
        <v>0</v>
      </c>
      <c r="GT122" s="24">
        <f t="shared" si="1448"/>
        <v>0</v>
      </c>
      <c r="GU122" s="39"/>
      <c r="GV122" s="38">
        <f t="shared" ref="GV122:GW122" si="1449">SUM(GV110:GV121)</f>
        <v>0</v>
      </c>
      <c r="GW122" s="24">
        <f t="shared" si="1449"/>
        <v>0</v>
      </c>
      <c r="GX122" s="39"/>
      <c r="GY122" s="38">
        <f>SUM(GY110:GY121)</f>
        <v>0</v>
      </c>
      <c r="GZ122" s="24">
        <f t="shared" ref="GZ122" si="1450">SUM(GZ110:GZ121)</f>
        <v>0</v>
      </c>
      <c r="HA122" s="39"/>
      <c r="HB122" s="38">
        <f>SUM(HB110:HB121)</f>
        <v>1</v>
      </c>
      <c r="HC122" s="24">
        <f t="shared" ref="HC122" si="1451">SUM(HC110:HC121)</f>
        <v>81</v>
      </c>
      <c r="HD122" s="39"/>
      <c r="HE122" s="38">
        <f>SUM(HE110:HE121)</f>
        <v>0</v>
      </c>
      <c r="HF122" s="24">
        <f t="shared" ref="HF122" si="1452">SUM(HF110:HF121)</f>
        <v>0</v>
      </c>
      <c r="HG122" s="39"/>
      <c r="HH122" s="38">
        <f>SUM(HH110:HH121)</f>
        <v>0</v>
      </c>
      <c r="HI122" s="24">
        <f t="shared" ref="HI122" si="1453">SUM(HI110:HI121)</f>
        <v>0</v>
      </c>
      <c r="HJ122" s="39"/>
      <c r="HK122" s="38">
        <f>SUM(HK110:HK121)</f>
        <v>0</v>
      </c>
      <c r="HL122" s="24">
        <f t="shared" ref="HL122" si="1454">SUM(HL110:HL121)</f>
        <v>0</v>
      </c>
      <c r="HM122" s="39"/>
      <c r="HN122" s="38">
        <f>SUM(HN110:HN121)</f>
        <v>0</v>
      </c>
      <c r="HO122" s="24">
        <f t="shared" ref="HO122" si="1455">SUM(HO110:HO121)</f>
        <v>0</v>
      </c>
      <c r="HP122" s="39"/>
      <c r="HQ122" s="38">
        <f>SUM(HQ110:HQ121)</f>
        <v>0</v>
      </c>
      <c r="HR122" s="24">
        <f t="shared" ref="HR122" si="1456">SUM(HR110:HR121)</f>
        <v>0</v>
      </c>
      <c r="HS122" s="39"/>
      <c r="HT122" s="38">
        <f>SUM(HT110:HT121)</f>
        <v>0</v>
      </c>
      <c r="HU122" s="24">
        <f t="shared" ref="HU122" si="1457">SUM(HU110:HU121)</f>
        <v>0</v>
      </c>
      <c r="HV122" s="39"/>
      <c r="HW122" s="38">
        <f t="shared" ref="HW122:HX122" si="1458">SUM(HW110:HW121)</f>
        <v>54</v>
      </c>
      <c r="HX122" s="24">
        <f t="shared" si="1458"/>
        <v>2067</v>
      </c>
      <c r="HY122" s="39"/>
      <c r="HZ122" s="38">
        <f t="shared" ref="HZ122:IA122" si="1459">SUM(HZ110:HZ121)</f>
        <v>0</v>
      </c>
      <c r="IA122" s="24">
        <f t="shared" si="1459"/>
        <v>0</v>
      </c>
      <c r="IB122" s="39"/>
      <c r="IC122" s="38">
        <f t="shared" ref="IC122:ID122" si="1460">SUM(IC110:IC121)</f>
        <v>11</v>
      </c>
      <c r="ID122" s="24">
        <f t="shared" si="1460"/>
        <v>6</v>
      </c>
      <c r="IE122" s="39"/>
      <c r="IF122" s="38">
        <f>SUM(IF110:IF121)</f>
        <v>0</v>
      </c>
      <c r="IG122" s="24">
        <f t="shared" ref="IG122" si="1461">SUM(IG110:IG121)</f>
        <v>0</v>
      </c>
      <c r="IH122" s="39"/>
      <c r="II122" s="38">
        <f t="shared" ref="II122:IJ122" si="1462">SUM(II110:II121)</f>
        <v>0</v>
      </c>
      <c r="IJ122" s="24">
        <f t="shared" si="1462"/>
        <v>0</v>
      </c>
      <c r="IK122" s="39"/>
      <c r="IL122" s="38">
        <f t="shared" ref="IL122:IM122" si="1463">SUM(IL110:IL121)</f>
        <v>0</v>
      </c>
      <c r="IM122" s="24">
        <f t="shared" si="1463"/>
        <v>0</v>
      </c>
      <c r="IN122" s="39"/>
      <c r="IO122" s="38">
        <f t="shared" ref="IO122:IP122" si="1464">SUM(IO110:IO121)</f>
        <v>0</v>
      </c>
      <c r="IP122" s="24">
        <f t="shared" si="1464"/>
        <v>0</v>
      </c>
      <c r="IQ122" s="39"/>
      <c r="IR122" s="38">
        <f t="shared" ref="IR122:IS122" si="1465">SUM(IR110:IR121)</f>
        <v>202</v>
      </c>
      <c r="IS122" s="24">
        <f t="shared" si="1465"/>
        <v>9413</v>
      </c>
      <c r="IT122" s="39"/>
      <c r="IU122" s="38">
        <f t="shared" ref="IU122:IV122" si="1466">SUM(IU110:IU121)</f>
        <v>24</v>
      </c>
      <c r="IV122" s="24">
        <f t="shared" si="1466"/>
        <v>450</v>
      </c>
      <c r="IW122" s="39"/>
      <c r="IX122" s="38">
        <f t="shared" ref="IX122:IY122" si="1467">SUM(IX110:IX121)</f>
        <v>0</v>
      </c>
      <c r="IY122" s="24">
        <f t="shared" si="1467"/>
        <v>0</v>
      </c>
      <c r="IZ122" s="39"/>
      <c r="JA122" s="38">
        <f t="shared" ref="JA122:JB122" si="1468">SUM(JA110:JA121)</f>
        <v>0</v>
      </c>
      <c r="JB122" s="24">
        <f t="shared" si="1468"/>
        <v>0</v>
      </c>
      <c r="JC122" s="39"/>
      <c r="JD122" s="38">
        <f t="shared" ref="JD122:JE122" si="1469">SUM(JD110:JD121)</f>
        <v>10</v>
      </c>
      <c r="JE122" s="24">
        <f t="shared" si="1469"/>
        <v>181</v>
      </c>
      <c r="JF122" s="39"/>
      <c r="JG122" s="38">
        <f t="shared" ref="JG122:JH122" si="1470">SUM(JG110:JG121)</f>
        <v>86</v>
      </c>
      <c r="JH122" s="24">
        <f t="shared" si="1470"/>
        <v>1910</v>
      </c>
      <c r="JI122" s="39"/>
      <c r="JJ122" s="38">
        <f t="shared" ref="JJ122:JK122" si="1471">SUM(JJ110:JJ121)</f>
        <v>0</v>
      </c>
      <c r="JK122" s="24">
        <f t="shared" si="1471"/>
        <v>0</v>
      </c>
      <c r="JL122" s="39"/>
      <c r="JM122" s="38">
        <f t="shared" ref="JM122:JN122" si="1472">SUM(JM110:JM121)</f>
        <v>0</v>
      </c>
      <c r="JN122" s="24">
        <f t="shared" si="1472"/>
        <v>0</v>
      </c>
      <c r="JO122" s="39"/>
      <c r="JP122" s="38">
        <f t="shared" ref="JP122:JQ122" si="1473">SUM(JP110:JP121)</f>
        <v>150</v>
      </c>
      <c r="JQ122" s="24">
        <f t="shared" si="1473"/>
        <v>3571</v>
      </c>
      <c r="JR122" s="39"/>
      <c r="JS122" s="38">
        <f t="shared" ref="JS122:JT122" si="1474">SUM(JS110:JS121)</f>
        <v>0</v>
      </c>
      <c r="JT122" s="24">
        <f t="shared" si="1474"/>
        <v>0</v>
      </c>
      <c r="JU122" s="39"/>
      <c r="JV122" s="38">
        <f t="shared" ref="JV122:JW122" si="1475">SUM(JV110:JV121)</f>
        <v>0</v>
      </c>
      <c r="JW122" s="24">
        <f t="shared" si="1475"/>
        <v>0</v>
      </c>
      <c r="JX122" s="39"/>
      <c r="JY122" s="38">
        <f t="shared" ref="JY122:JZ122" si="1476">SUM(JY110:JY121)</f>
        <v>0</v>
      </c>
      <c r="JZ122" s="24">
        <f t="shared" si="1476"/>
        <v>0</v>
      </c>
      <c r="KA122" s="39"/>
      <c r="KB122" s="38">
        <f t="shared" ref="KB122:KC122" si="1477">SUM(KB110:KB121)</f>
        <v>0</v>
      </c>
      <c r="KC122" s="24">
        <f t="shared" si="1477"/>
        <v>0</v>
      </c>
      <c r="KD122" s="39"/>
      <c r="KE122" s="38"/>
      <c r="KF122" s="24"/>
      <c r="KG122" s="39"/>
      <c r="KH122" s="38">
        <f t="shared" ref="KH122:KI122" si="1478">SUM(KH110:KH121)</f>
        <v>75</v>
      </c>
      <c r="KI122" s="24">
        <f t="shared" si="1478"/>
        <v>288</v>
      </c>
      <c r="KJ122" s="39"/>
      <c r="KK122" s="38">
        <f t="shared" ref="KK122:KL122" si="1479">SUM(KK110:KK121)</f>
        <v>0</v>
      </c>
      <c r="KL122" s="24">
        <f t="shared" si="1479"/>
        <v>0</v>
      </c>
      <c r="KM122" s="39"/>
      <c r="KN122" s="38">
        <f t="shared" ref="KN122:KO122" si="1480">SUM(KN110:KN121)</f>
        <v>346</v>
      </c>
      <c r="KO122" s="24">
        <f t="shared" si="1480"/>
        <v>14052</v>
      </c>
      <c r="KP122" s="39"/>
      <c r="KQ122" s="38"/>
      <c r="KR122" s="24"/>
      <c r="KS122" s="39"/>
      <c r="KT122" s="38">
        <f t="shared" ref="KT122:KU122" si="1481">SUM(KT110:KT121)</f>
        <v>0</v>
      </c>
      <c r="KU122" s="24">
        <f t="shared" si="1481"/>
        <v>0</v>
      </c>
      <c r="KV122" s="39"/>
      <c r="KW122" s="38">
        <f t="shared" ref="KW122:KX122" si="1482">SUM(KW110:KW121)</f>
        <v>175</v>
      </c>
      <c r="KX122" s="24">
        <f t="shared" si="1482"/>
        <v>1906</v>
      </c>
      <c r="KY122" s="39"/>
      <c r="KZ122" s="38">
        <f t="shared" ref="KZ122:LA122" si="1483">SUM(KZ110:KZ121)</f>
        <v>0</v>
      </c>
      <c r="LA122" s="24">
        <f t="shared" si="1483"/>
        <v>0</v>
      </c>
      <c r="LB122" s="39"/>
      <c r="LC122" s="38">
        <f t="shared" ref="LC122:LD122" si="1484">SUM(LC110:LC121)</f>
        <v>0</v>
      </c>
      <c r="LD122" s="24">
        <f t="shared" si="1484"/>
        <v>0</v>
      </c>
      <c r="LE122" s="39"/>
      <c r="LF122" s="38">
        <f t="shared" ref="LF122:LG122" si="1485">SUM(LF110:LF121)</f>
        <v>1</v>
      </c>
      <c r="LG122" s="24">
        <f t="shared" si="1485"/>
        <v>6</v>
      </c>
      <c r="LH122" s="39"/>
      <c r="LI122" s="38">
        <f t="shared" ref="LI122:LJ122" si="1486">SUM(LI110:LI121)</f>
        <v>972</v>
      </c>
      <c r="LJ122" s="24">
        <f t="shared" si="1486"/>
        <v>32499</v>
      </c>
      <c r="LK122" s="39"/>
      <c r="LL122" s="38">
        <f t="shared" ref="LL122:LM122" si="1487">SUM(LL110:LL121)</f>
        <v>1067</v>
      </c>
      <c r="LM122" s="24">
        <f t="shared" si="1487"/>
        <v>22493</v>
      </c>
      <c r="LN122" s="39"/>
      <c r="LO122" s="38">
        <f t="shared" ref="LO122:LP122" si="1488">SUM(LO110:LO121)</f>
        <v>0</v>
      </c>
      <c r="LP122" s="24">
        <f t="shared" si="1488"/>
        <v>0</v>
      </c>
      <c r="LQ122" s="39"/>
      <c r="LR122" s="38">
        <f t="shared" ref="LR122:LS122" si="1489">SUM(LR110:LR121)</f>
        <v>1288</v>
      </c>
      <c r="LS122" s="24">
        <f t="shared" si="1489"/>
        <v>27285</v>
      </c>
      <c r="LT122" s="39"/>
      <c r="LU122" s="38">
        <f t="shared" ref="LU122:LV122" si="1490">SUM(LU110:LU121)</f>
        <v>0</v>
      </c>
      <c r="LV122" s="24">
        <f t="shared" si="1490"/>
        <v>0</v>
      </c>
      <c r="LW122" s="39"/>
      <c r="LX122" s="38">
        <f t="shared" ref="LX122:LY122" si="1491">SUM(LX110:LX121)</f>
        <v>0</v>
      </c>
      <c r="LY122" s="24">
        <f t="shared" si="1491"/>
        <v>0</v>
      </c>
      <c r="LZ122" s="39"/>
      <c r="MA122" s="25" t="e">
        <f>L122+O122+R122+AA122+AG122+AP122+AS122+BB122+BH122+BK122+CC122+CF122+CI122+CX122+DJ122+DV122+DY122+EB122+EE122+EH122+EK122+EN122+EQ122+EW122+EZ122+FF122+FU122+GM122+HB122+HQ122+HW122+HZ122+IC122+II122+IL122+IO122+IR122+IU122+IX122+JD122+JG122+JM122+JP122+JV122+JY122+KH122+KN122+KT122+KW122+LF122+LI122+LL122+LR122+LU122+CO122+FC122+AM122+ET122+FO122+FR122+LO122+HT122+HN122+CU122+LC122+KZ122+KB122+JS122+JJ122+IF122+HK122+HH122+HE122+FX122+DG122+DD122+CR122+BZ122+BT122+BN122+BE122+AY122+AJ122+AD122+X122+JA122+GJ122+GG122+CL122+LX122+DA122+GA122+FI122+BW122+GY122+DS122+GD122+FL122+#REF!+GS122</f>
        <v>#REF!</v>
      </c>
      <c r="MB122" s="64" t="e">
        <f>M122+P122+S122+AB122+AH122+AQ122+AT122+BC122+BI122+BL122+CD122+CG122+CJ122+CY122+DK122+DW122+DZ122+EC122+EF122+EI122+EL122+EO122+ER122+EX122+FA122+FG122+FV122+GN122+HC122+HR122+HX122+IA122+ID122+IJ122+IM122+IP122+IS122+IV122+IY122+JE122+JH122+JN122+JQ122+JW122+JZ122+KI122+KO122+KU122+KX122+LG122+LJ122+LM122+LS122+LV122+CP122+FD122+AN122+EU122+FP122+FS122+LP122+HU122+HO122+CV122+LD122+LA122+KC122+JT122+JK122+IG122+HL122+HI122+HF122+FY122+DH122+DE122+CS122+CA122+BU122+BO122+BF122+AZ122+AK122+AE122+Y122+JB122+GK122+GH122+CM122+LY122+DB122+GB122+FJ122+BX122+GZ122+DT122+GE122+FM122+#REF!+GT122</f>
        <v>#REF!</v>
      </c>
      <c r="MC122" s="3"/>
      <c r="MD122" s="4"/>
      <c r="ME122" s="3"/>
      <c r="MF122" s="3"/>
      <c r="MG122" s="3"/>
      <c r="MH122" s="4"/>
      <c r="MI122" s="3"/>
      <c r="MJ122" s="3"/>
      <c r="MK122" s="3"/>
      <c r="ML122" s="4"/>
      <c r="MM122" s="3"/>
      <c r="MN122" s="3"/>
      <c r="MO122" s="1"/>
      <c r="MT122" s="2"/>
      <c r="MY122" s="2"/>
      <c r="ND122" s="2"/>
      <c r="NI122" s="2"/>
      <c r="NN122" s="2"/>
      <c r="NS122" s="2"/>
      <c r="NX122" s="2"/>
      <c r="OC122" s="2"/>
      <c r="OH122" s="2"/>
      <c r="OM122" s="2"/>
      <c r="OR122" s="2"/>
      <c r="OW122" s="2"/>
      <c r="PB122" s="2"/>
      <c r="PG122" s="2"/>
      <c r="PL122" s="2"/>
    </row>
    <row r="123" spans="1:428" x14ac:dyDescent="0.3">
      <c r="A123" s="52">
        <v>2013</v>
      </c>
      <c r="B123" s="53" t="s">
        <v>5</v>
      </c>
      <c r="C123" s="36"/>
      <c r="D123" s="12"/>
      <c r="E123" s="37"/>
      <c r="F123" s="36">
        <v>0</v>
      </c>
      <c r="G123" s="12">
        <v>0</v>
      </c>
      <c r="H123" s="37">
        <f t="shared" ref="H123:H134" si="1492">IF(F123=0,0,G123/F123*1000)</f>
        <v>0</v>
      </c>
      <c r="I123" s="36"/>
      <c r="J123" s="12"/>
      <c r="K123" s="37"/>
      <c r="L123" s="36">
        <v>0</v>
      </c>
      <c r="M123" s="12">
        <v>0</v>
      </c>
      <c r="N123" s="37">
        <v>0</v>
      </c>
      <c r="O123" s="36">
        <v>5</v>
      </c>
      <c r="P123" s="12">
        <v>184</v>
      </c>
      <c r="Q123" s="37">
        <f t="shared" ref="Q123:Q128" si="1493">P123/O123*1000</f>
        <v>36800</v>
      </c>
      <c r="R123" s="36">
        <v>12</v>
      </c>
      <c r="S123" s="12">
        <v>305</v>
      </c>
      <c r="T123" s="37">
        <f t="shared" ref="T123:T128" si="1494">S123/R123*1000</f>
        <v>25416.666666666668</v>
      </c>
      <c r="U123" s="36">
        <v>0</v>
      </c>
      <c r="V123" s="12">
        <v>0</v>
      </c>
      <c r="W123" s="37">
        <f t="shared" ref="W123:W134" si="1495">IF(U123=0,0,V123/U123*1000)</f>
        <v>0</v>
      </c>
      <c r="X123" s="36">
        <v>0</v>
      </c>
      <c r="Y123" s="12">
        <v>0</v>
      </c>
      <c r="Z123" s="37">
        <v>0</v>
      </c>
      <c r="AA123" s="36">
        <v>1</v>
      </c>
      <c r="AB123" s="12">
        <v>7</v>
      </c>
      <c r="AC123" s="37">
        <f t="shared" ref="AC123" si="1496">AB123/AA123*1000</f>
        <v>7000</v>
      </c>
      <c r="AD123" s="36">
        <v>0</v>
      </c>
      <c r="AE123" s="12">
        <v>0</v>
      </c>
      <c r="AF123" s="37">
        <v>0</v>
      </c>
      <c r="AG123" s="36">
        <v>21</v>
      </c>
      <c r="AH123" s="12">
        <v>463</v>
      </c>
      <c r="AI123" s="37">
        <f t="shared" ref="AI123:BD134" si="1497">AH123/AG123*1000</f>
        <v>22047.619047619046</v>
      </c>
      <c r="AJ123" s="36">
        <v>0</v>
      </c>
      <c r="AK123" s="12">
        <v>0</v>
      </c>
      <c r="AL123" s="37">
        <v>0</v>
      </c>
      <c r="AM123" s="36">
        <v>0</v>
      </c>
      <c r="AN123" s="12">
        <v>0</v>
      </c>
      <c r="AO123" s="37">
        <v>0</v>
      </c>
      <c r="AP123" s="36">
        <v>0</v>
      </c>
      <c r="AQ123" s="12">
        <v>0</v>
      </c>
      <c r="AR123" s="37">
        <v>0</v>
      </c>
      <c r="AS123" s="36">
        <v>0</v>
      </c>
      <c r="AT123" s="12">
        <v>0</v>
      </c>
      <c r="AU123" s="37">
        <v>0</v>
      </c>
      <c r="AV123" s="36">
        <v>0</v>
      </c>
      <c r="AW123" s="12">
        <v>0</v>
      </c>
      <c r="AX123" s="37">
        <f t="shared" ref="AX123:AX134" si="1498">IF(AV123=0,0,AW123/AV123*1000)</f>
        <v>0</v>
      </c>
      <c r="AY123" s="36">
        <v>0</v>
      </c>
      <c r="AZ123" s="12">
        <v>0</v>
      </c>
      <c r="BA123" s="37">
        <v>0</v>
      </c>
      <c r="BB123" s="36">
        <v>0</v>
      </c>
      <c r="BC123" s="12">
        <v>0</v>
      </c>
      <c r="BD123" s="37">
        <v>0</v>
      </c>
      <c r="BE123" s="36">
        <v>0</v>
      </c>
      <c r="BF123" s="12">
        <v>0</v>
      </c>
      <c r="BG123" s="37">
        <v>0</v>
      </c>
      <c r="BH123" s="36">
        <v>0</v>
      </c>
      <c r="BI123" s="12">
        <v>0</v>
      </c>
      <c r="BJ123" s="37">
        <v>0</v>
      </c>
      <c r="BK123" s="36">
        <v>77</v>
      </c>
      <c r="BL123" s="12">
        <v>1369</v>
      </c>
      <c r="BM123" s="37">
        <f t="shared" ref="BM123:BM128" si="1499">BL123/BK123*1000</f>
        <v>17779.220779220777</v>
      </c>
      <c r="BN123" s="36">
        <v>0</v>
      </c>
      <c r="BO123" s="12">
        <v>0</v>
      </c>
      <c r="BP123" s="37">
        <v>0</v>
      </c>
      <c r="BQ123" s="36">
        <v>0</v>
      </c>
      <c r="BR123" s="12">
        <v>0</v>
      </c>
      <c r="BS123" s="37">
        <f t="shared" ref="BS123:BS134" si="1500">IF(BQ123=0,0,BR123/BQ123*1000)</f>
        <v>0</v>
      </c>
      <c r="BT123" s="36">
        <v>0</v>
      </c>
      <c r="BU123" s="12">
        <v>0</v>
      </c>
      <c r="BV123" s="37">
        <v>0</v>
      </c>
      <c r="BW123" s="36">
        <v>0</v>
      </c>
      <c r="BX123" s="12">
        <v>0</v>
      </c>
      <c r="BY123" s="37">
        <v>0</v>
      </c>
      <c r="BZ123" s="36">
        <v>0</v>
      </c>
      <c r="CA123" s="12">
        <v>0</v>
      </c>
      <c r="CB123" s="37">
        <v>0</v>
      </c>
      <c r="CC123" s="36">
        <v>0</v>
      </c>
      <c r="CD123" s="12">
        <v>0</v>
      </c>
      <c r="CE123" s="37">
        <v>0</v>
      </c>
      <c r="CF123" s="36">
        <v>16</v>
      </c>
      <c r="CG123" s="12">
        <v>552</v>
      </c>
      <c r="CH123" s="37">
        <f t="shared" ref="CH123:CH124" si="1501">CG123/CF123*1000</f>
        <v>34500</v>
      </c>
      <c r="CI123" s="36">
        <v>0</v>
      </c>
      <c r="CJ123" s="12">
        <v>0</v>
      </c>
      <c r="CK123" s="37">
        <v>0</v>
      </c>
      <c r="CL123" s="36">
        <v>0</v>
      </c>
      <c r="CM123" s="12">
        <v>0</v>
      </c>
      <c r="CN123" s="37">
        <v>0</v>
      </c>
      <c r="CO123" s="36">
        <v>0</v>
      </c>
      <c r="CP123" s="12">
        <v>0</v>
      </c>
      <c r="CQ123" s="37">
        <v>0</v>
      </c>
      <c r="CR123" s="36">
        <v>0</v>
      </c>
      <c r="CS123" s="12">
        <v>0</v>
      </c>
      <c r="CT123" s="37">
        <v>0</v>
      </c>
      <c r="CU123" s="36">
        <v>0</v>
      </c>
      <c r="CV123" s="12">
        <v>0</v>
      </c>
      <c r="CW123" s="37">
        <v>0</v>
      </c>
      <c r="CX123" s="36">
        <v>75</v>
      </c>
      <c r="CY123" s="12">
        <v>1571</v>
      </c>
      <c r="CZ123" s="37">
        <f t="shared" ref="CZ123:CZ128" si="1502">CY123/CX123*1000</f>
        <v>20946.666666666664</v>
      </c>
      <c r="DA123" s="36">
        <v>0</v>
      </c>
      <c r="DB123" s="12">
        <v>0</v>
      </c>
      <c r="DC123" s="37">
        <v>0</v>
      </c>
      <c r="DD123" s="36">
        <v>82</v>
      </c>
      <c r="DE123" s="12">
        <v>2152</v>
      </c>
      <c r="DF123" s="37">
        <f t="shared" ref="DF123:DF128" si="1503">DE123/DD123*1000</f>
        <v>26243.90243902439</v>
      </c>
      <c r="DG123" s="36">
        <v>0</v>
      </c>
      <c r="DH123" s="12">
        <v>0</v>
      </c>
      <c r="DI123" s="37">
        <v>0</v>
      </c>
      <c r="DJ123" s="36">
        <v>1</v>
      </c>
      <c r="DK123" s="12">
        <v>36</v>
      </c>
      <c r="DL123" s="37">
        <f t="shared" ref="DL123:DL126" si="1504">DK123/DJ123*1000</f>
        <v>36000</v>
      </c>
      <c r="DM123" s="36"/>
      <c r="DN123" s="12"/>
      <c r="DO123" s="37"/>
      <c r="DP123" s="36"/>
      <c r="DQ123" s="12"/>
      <c r="DR123" s="37"/>
      <c r="DS123" s="36">
        <v>0</v>
      </c>
      <c r="DT123" s="12">
        <v>0</v>
      </c>
      <c r="DU123" s="37">
        <v>0</v>
      </c>
      <c r="DV123" s="36">
        <v>0</v>
      </c>
      <c r="DW123" s="12">
        <v>0</v>
      </c>
      <c r="DX123" s="37">
        <v>0</v>
      </c>
      <c r="DY123" s="36">
        <v>18</v>
      </c>
      <c r="DZ123" s="12">
        <v>465</v>
      </c>
      <c r="EA123" s="37">
        <f t="shared" ref="EA123:EA128" si="1505">DZ123/DY123*1000</f>
        <v>25833.333333333332</v>
      </c>
      <c r="EB123" s="36">
        <v>5</v>
      </c>
      <c r="EC123" s="12">
        <v>124</v>
      </c>
      <c r="ED123" s="37">
        <f t="shared" ref="ED123:ED128" si="1506">EC123/EB123*1000</f>
        <v>24800</v>
      </c>
      <c r="EE123" s="36">
        <v>0</v>
      </c>
      <c r="EF123" s="12">
        <v>0</v>
      </c>
      <c r="EG123" s="37">
        <v>0</v>
      </c>
      <c r="EH123" s="36">
        <v>0</v>
      </c>
      <c r="EI123" s="12">
        <v>0</v>
      </c>
      <c r="EJ123" s="37">
        <v>0</v>
      </c>
      <c r="EK123" s="36">
        <v>0</v>
      </c>
      <c r="EL123" s="12">
        <v>0</v>
      </c>
      <c r="EM123" s="37">
        <v>0</v>
      </c>
      <c r="EN123" s="36">
        <v>72</v>
      </c>
      <c r="EO123" s="12">
        <v>2037</v>
      </c>
      <c r="EP123" s="37">
        <f t="shared" ref="EP123:EP128" si="1507">EO123/EN123*1000</f>
        <v>28291.666666666668</v>
      </c>
      <c r="EQ123" s="36">
        <v>75</v>
      </c>
      <c r="ER123" s="12">
        <v>2349</v>
      </c>
      <c r="ES123" s="37">
        <f t="shared" ref="ES123:ES128" si="1508">ER123/EQ123*1000</f>
        <v>31320</v>
      </c>
      <c r="ET123" s="36">
        <v>0</v>
      </c>
      <c r="EU123" s="12">
        <v>0</v>
      </c>
      <c r="EV123" s="37">
        <v>0</v>
      </c>
      <c r="EW123" s="36">
        <v>0</v>
      </c>
      <c r="EX123" s="12">
        <v>0</v>
      </c>
      <c r="EY123" s="37">
        <v>0</v>
      </c>
      <c r="EZ123" s="36">
        <v>0</v>
      </c>
      <c r="FA123" s="12">
        <v>0</v>
      </c>
      <c r="FB123" s="37">
        <v>0</v>
      </c>
      <c r="FC123" s="36">
        <v>0</v>
      </c>
      <c r="FD123" s="12">
        <v>0</v>
      </c>
      <c r="FE123" s="37">
        <v>0</v>
      </c>
      <c r="FF123" s="36">
        <v>7</v>
      </c>
      <c r="FG123" s="12">
        <v>20</v>
      </c>
      <c r="FH123" s="37">
        <f t="shared" ref="FH123:FH124" si="1509">FG123/FF123*1000</f>
        <v>2857.1428571428573</v>
      </c>
      <c r="FI123" s="36">
        <v>0</v>
      </c>
      <c r="FJ123" s="12">
        <v>0</v>
      </c>
      <c r="FK123" s="37">
        <v>0</v>
      </c>
      <c r="FL123" s="36">
        <v>0</v>
      </c>
      <c r="FM123" s="12">
        <v>0</v>
      </c>
      <c r="FN123" s="37">
        <v>0</v>
      </c>
      <c r="FO123" s="36">
        <v>0</v>
      </c>
      <c r="FP123" s="12">
        <v>0</v>
      </c>
      <c r="FQ123" s="37">
        <v>0</v>
      </c>
      <c r="FR123" s="36">
        <v>0</v>
      </c>
      <c r="FS123" s="12">
        <v>0</v>
      </c>
      <c r="FT123" s="37">
        <v>0</v>
      </c>
      <c r="FU123" s="36">
        <v>0</v>
      </c>
      <c r="FV123" s="12">
        <v>0</v>
      </c>
      <c r="FW123" s="37">
        <v>0</v>
      </c>
      <c r="FX123" s="36">
        <v>0</v>
      </c>
      <c r="FY123" s="12">
        <v>0</v>
      </c>
      <c r="FZ123" s="37">
        <v>0</v>
      </c>
      <c r="GA123" s="36">
        <v>0</v>
      </c>
      <c r="GB123" s="12">
        <v>0</v>
      </c>
      <c r="GC123" s="37">
        <v>0</v>
      </c>
      <c r="GD123" s="36">
        <v>0</v>
      </c>
      <c r="GE123" s="12">
        <v>0</v>
      </c>
      <c r="GF123" s="37">
        <v>0</v>
      </c>
      <c r="GG123" s="36">
        <v>0</v>
      </c>
      <c r="GH123" s="12">
        <v>0</v>
      </c>
      <c r="GI123" s="37">
        <v>0</v>
      </c>
      <c r="GJ123" s="36">
        <v>0</v>
      </c>
      <c r="GK123" s="12">
        <v>0</v>
      </c>
      <c r="GL123" s="37">
        <v>0</v>
      </c>
      <c r="GM123" s="36">
        <v>0</v>
      </c>
      <c r="GN123" s="12">
        <v>0</v>
      </c>
      <c r="GO123" s="37">
        <v>0</v>
      </c>
      <c r="GP123" s="36">
        <v>0</v>
      </c>
      <c r="GQ123" s="12">
        <v>0</v>
      </c>
      <c r="GR123" s="37">
        <f t="shared" ref="GR123:GR134" si="1510">IF(GP123=0,0,GQ123/GP123*1000)</f>
        <v>0</v>
      </c>
      <c r="GS123" s="36">
        <v>0</v>
      </c>
      <c r="GT123" s="12">
        <v>0</v>
      </c>
      <c r="GU123" s="37">
        <f t="shared" ref="GU123:GU134" si="1511">IF(GS123=0,0,GT123/GS123*1000)</f>
        <v>0</v>
      </c>
      <c r="GV123" s="36">
        <v>0</v>
      </c>
      <c r="GW123" s="12">
        <v>0</v>
      </c>
      <c r="GX123" s="37">
        <f t="shared" ref="GX123:GX134" si="1512">IF(GV123=0,0,GW123/GV123*1000)</f>
        <v>0</v>
      </c>
      <c r="GY123" s="36">
        <v>0</v>
      </c>
      <c r="GZ123" s="12">
        <v>0</v>
      </c>
      <c r="HA123" s="37">
        <v>0</v>
      </c>
      <c r="HB123" s="36">
        <v>0</v>
      </c>
      <c r="HC123" s="12">
        <v>0</v>
      </c>
      <c r="HD123" s="37">
        <v>0</v>
      </c>
      <c r="HE123" s="36">
        <v>0</v>
      </c>
      <c r="HF123" s="12">
        <v>0</v>
      </c>
      <c r="HG123" s="37">
        <v>0</v>
      </c>
      <c r="HH123" s="36">
        <v>0</v>
      </c>
      <c r="HI123" s="12">
        <v>0</v>
      </c>
      <c r="HJ123" s="37">
        <v>0</v>
      </c>
      <c r="HK123" s="36">
        <v>0</v>
      </c>
      <c r="HL123" s="12">
        <v>0</v>
      </c>
      <c r="HM123" s="37">
        <v>0</v>
      </c>
      <c r="HN123" s="36">
        <v>0</v>
      </c>
      <c r="HO123" s="12">
        <v>0</v>
      </c>
      <c r="HP123" s="37">
        <v>0</v>
      </c>
      <c r="HQ123" s="36">
        <v>0</v>
      </c>
      <c r="HR123" s="12">
        <v>0</v>
      </c>
      <c r="HS123" s="37">
        <v>0</v>
      </c>
      <c r="HT123" s="36">
        <v>0</v>
      </c>
      <c r="HU123" s="12">
        <v>0</v>
      </c>
      <c r="HV123" s="37">
        <v>0</v>
      </c>
      <c r="HW123" s="36">
        <v>12</v>
      </c>
      <c r="HX123" s="12">
        <v>307</v>
      </c>
      <c r="HY123" s="37">
        <f t="shared" ref="HY123:HY128" si="1513">HX123/HW123*1000</f>
        <v>25583.333333333332</v>
      </c>
      <c r="HZ123" s="36">
        <v>0</v>
      </c>
      <c r="IA123" s="12">
        <v>0</v>
      </c>
      <c r="IB123" s="37">
        <v>0</v>
      </c>
      <c r="IC123" s="36">
        <v>0</v>
      </c>
      <c r="ID123" s="12">
        <v>0</v>
      </c>
      <c r="IE123" s="37">
        <v>0</v>
      </c>
      <c r="IF123" s="36">
        <v>0</v>
      </c>
      <c r="IG123" s="12">
        <v>0</v>
      </c>
      <c r="IH123" s="37">
        <v>0</v>
      </c>
      <c r="II123" s="36">
        <v>0</v>
      </c>
      <c r="IJ123" s="12">
        <v>0</v>
      </c>
      <c r="IK123" s="37">
        <v>0</v>
      </c>
      <c r="IL123" s="36">
        <v>0</v>
      </c>
      <c r="IM123" s="12">
        <v>0</v>
      </c>
      <c r="IN123" s="37">
        <v>0</v>
      </c>
      <c r="IO123" s="36">
        <v>0</v>
      </c>
      <c r="IP123" s="12">
        <v>0</v>
      </c>
      <c r="IQ123" s="37">
        <v>0</v>
      </c>
      <c r="IR123" s="36">
        <v>16</v>
      </c>
      <c r="IS123" s="12">
        <v>686</v>
      </c>
      <c r="IT123" s="37">
        <f t="shared" ref="IT123:IT128" si="1514">IS123/IR123*1000</f>
        <v>42875</v>
      </c>
      <c r="IU123" s="36">
        <v>0</v>
      </c>
      <c r="IV123" s="12">
        <v>0</v>
      </c>
      <c r="IW123" s="37">
        <v>0</v>
      </c>
      <c r="IX123" s="36">
        <v>0</v>
      </c>
      <c r="IY123" s="12">
        <v>0</v>
      </c>
      <c r="IZ123" s="37">
        <v>0</v>
      </c>
      <c r="JA123" s="36">
        <v>0</v>
      </c>
      <c r="JB123" s="12">
        <v>0</v>
      </c>
      <c r="JC123" s="37">
        <v>0</v>
      </c>
      <c r="JD123" s="36">
        <v>0</v>
      </c>
      <c r="JE123" s="12">
        <v>0</v>
      </c>
      <c r="JF123" s="37">
        <v>0</v>
      </c>
      <c r="JG123" s="36">
        <v>12</v>
      </c>
      <c r="JH123" s="12">
        <v>409</v>
      </c>
      <c r="JI123" s="37">
        <f t="shared" ref="JI123:JI128" si="1515">JH123/JG123*1000</f>
        <v>34083.333333333336</v>
      </c>
      <c r="JJ123" s="36">
        <v>0</v>
      </c>
      <c r="JK123" s="12">
        <v>0</v>
      </c>
      <c r="JL123" s="37">
        <v>0</v>
      </c>
      <c r="JM123" s="36">
        <v>0</v>
      </c>
      <c r="JN123" s="12">
        <v>0</v>
      </c>
      <c r="JO123" s="37">
        <v>0</v>
      </c>
      <c r="JP123" s="36">
        <v>13</v>
      </c>
      <c r="JQ123" s="12">
        <v>275</v>
      </c>
      <c r="JR123" s="37">
        <f t="shared" ref="JR123:JR127" si="1516">JQ123/JP123*1000</f>
        <v>21153.846153846152</v>
      </c>
      <c r="JS123" s="36">
        <v>0</v>
      </c>
      <c r="JT123" s="12">
        <v>0</v>
      </c>
      <c r="JU123" s="37">
        <v>0</v>
      </c>
      <c r="JV123" s="36">
        <v>0</v>
      </c>
      <c r="JW123" s="12">
        <v>0</v>
      </c>
      <c r="JX123" s="37">
        <v>0</v>
      </c>
      <c r="JY123" s="36">
        <v>0</v>
      </c>
      <c r="JZ123" s="12">
        <v>0</v>
      </c>
      <c r="KA123" s="37">
        <v>0</v>
      </c>
      <c r="KB123" s="36">
        <v>0</v>
      </c>
      <c r="KC123" s="12">
        <v>0</v>
      </c>
      <c r="KD123" s="37">
        <v>0</v>
      </c>
      <c r="KE123" s="36"/>
      <c r="KF123" s="12"/>
      <c r="KG123" s="37"/>
      <c r="KH123" s="36">
        <v>11</v>
      </c>
      <c r="KI123" s="12">
        <v>31</v>
      </c>
      <c r="KJ123" s="37">
        <f t="shared" ref="KJ123" si="1517">KI123/KH123*1000</f>
        <v>2818.1818181818185</v>
      </c>
      <c r="KK123" s="36">
        <v>0</v>
      </c>
      <c r="KL123" s="12">
        <v>0</v>
      </c>
      <c r="KM123" s="37">
        <f t="shared" ref="KM123:KM134" si="1518">IF(KK123=0,0,KL123/KK123*1000)</f>
        <v>0</v>
      </c>
      <c r="KN123" s="36">
        <v>20</v>
      </c>
      <c r="KO123" s="12">
        <v>991</v>
      </c>
      <c r="KP123" s="37">
        <f t="shared" ref="KP123:KP134" si="1519">KO123/KN123*1000</f>
        <v>49550</v>
      </c>
      <c r="KQ123" s="36"/>
      <c r="KR123" s="12"/>
      <c r="KS123" s="37"/>
      <c r="KT123" s="36">
        <v>0</v>
      </c>
      <c r="KU123" s="12">
        <v>0</v>
      </c>
      <c r="KV123" s="37">
        <v>0</v>
      </c>
      <c r="KW123" s="36">
        <v>13</v>
      </c>
      <c r="KX123" s="12">
        <v>132</v>
      </c>
      <c r="KY123" s="37">
        <f t="shared" ref="KY123:KY128" si="1520">KX123/KW123*1000</f>
        <v>10153.846153846152</v>
      </c>
      <c r="KZ123" s="36">
        <v>0</v>
      </c>
      <c r="LA123" s="12">
        <v>0</v>
      </c>
      <c r="LB123" s="37">
        <v>0</v>
      </c>
      <c r="LC123" s="36">
        <v>0</v>
      </c>
      <c r="LD123" s="12">
        <v>0</v>
      </c>
      <c r="LE123" s="37">
        <v>0</v>
      </c>
      <c r="LF123" s="36">
        <v>0</v>
      </c>
      <c r="LG123" s="12">
        <v>0</v>
      </c>
      <c r="LH123" s="37">
        <v>0</v>
      </c>
      <c r="LI123" s="36">
        <v>36</v>
      </c>
      <c r="LJ123" s="12">
        <v>1298</v>
      </c>
      <c r="LK123" s="37">
        <f t="shared" ref="LK123:LK128" si="1521">LJ123/LI123*1000</f>
        <v>36055.555555555555</v>
      </c>
      <c r="LL123" s="36">
        <v>101</v>
      </c>
      <c r="LM123" s="12">
        <v>1891</v>
      </c>
      <c r="LN123" s="37">
        <f t="shared" ref="LN123:LT134" si="1522">LM123/LL123*1000</f>
        <v>18722.772277227723</v>
      </c>
      <c r="LO123" s="36">
        <v>0</v>
      </c>
      <c r="LP123" s="12">
        <v>0</v>
      </c>
      <c r="LQ123" s="37">
        <v>0</v>
      </c>
      <c r="LR123" s="36">
        <v>142</v>
      </c>
      <c r="LS123" s="12">
        <v>3086</v>
      </c>
      <c r="LT123" s="37">
        <f t="shared" ref="LT123:LT128" si="1523">LS123/LR123*1000</f>
        <v>21732.394366197183</v>
      </c>
      <c r="LU123" s="36">
        <v>0</v>
      </c>
      <c r="LV123" s="12">
        <v>0</v>
      </c>
      <c r="LW123" s="37">
        <v>0</v>
      </c>
      <c r="LX123" s="36">
        <v>0</v>
      </c>
      <c r="LY123" s="12">
        <v>0</v>
      </c>
      <c r="LZ123" s="37">
        <v>0</v>
      </c>
      <c r="MA123" s="6" t="e">
        <f>L123+O123+R123+AA123+AG123+AP123+AS123+BB123+BH123+BK123+CC123+CF123+CI123+CX123+DJ123+DV123+DY123+EB123+EE123+EH123+EK123+EN123+EQ123+EW123+EZ123+FF123+FU123+GM123+HB123+HQ123+HW123+HZ123+IC123+II123+IL123+IO123+IR123+IU123+IX123+JD123+JG123+JM123+JP123+JV123+JY123+KH123+KN123+KT123+KW123+LF123+LI123+LL123+LR123+LU123+CO123+FC123+AM123+ET123+FO123+FR123+LO123+HT123+HN123+CU123+LC123+KZ123+KB123+JS123+JJ123+IF123+HK123+HH123+HE123+FX123+DG123+DD123+CR123+BZ123+BT123+BN123+BE123+AY123+AJ123+AD123+X123+JA123+GJ123+GG123+CL123+LX123+DA123+GA123+FI123+BW123+GY123+DS123+GD123+FL123+#REF!+GS123</f>
        <v>#REF!</v>
      </c>
      <c r="MB123" s="63" t="e">
        <f>M123+P123+S123+AB123+AH123+AQ123+AT123+BC123+BI123+BL123+CD123+CG123+CJ123+CY123+DK123+DW123+DZ123+EC123+EF123+EI123+EL123+EO123+ER123+EX123+FA123+FG123+FV123+GN123+HC123+HR123+HX123+IA123+ID123+IJ123+IM123+IP123+IS123+IV123+IY123+JE123+JH123+JN123+JQ123+JW123+JZ123+KI123+KO123+KU123+KX123+LG123+LJ123+LM123+LS123+LV123+CP123+FD123+AN123+EU123+FP123+FS123+LP123+HU123+HO123+CV123+LD123+LA123+KC123+JT123+JK123+IG123+HL123+HI123+HF123+FY123+DH123+DE123+CS123+CA123+BU123+BO123+BF123+AZ123+AK123+AE123+Y123+JB123+GK123+GH123+CM123+LY123+DB123+GB123+FJ123+BX123+GZ123+DT123+GE123+FM123+#REF!+GT123</f>
        <v>#REF!</v>
      </c>
    </row>
    <row r="124" spans="1:428" x14ac:dyDescent="0.3">
      <c r="A124" s="52">
        <v>2013</v>
      </c>
      <c r="B124" s="53" t="s">
        <v>6</v>
      </c>
      <c r="C124" s="36"/>
      <c r="D124" s="12"/>
      <c r="E124" s="37"/>
      <c r="F124" s="36">
        <v>0</v>
      </c>
      <c r="G124" s="12">
        <v>0</v>
      </c>
      <c r="H124" s="37">
        <f t="shared" si="1492"/>
        <v>0</v>
      </c>
      <c r="I124" s="36"/>
      <c r="J124" s="12"/>
      <c r="K124" s="37"/>
      <c r="L124" s="36">
        <v>0</v>
      </c>
      <c r="M124" s="12">
        <v>0</v>
      </c>
      <c r="N124" s="37">
        <v>0</v>
      </c>
      <c r="O124" s="36">
        <v>6</v>
      </c>
      <c r="P124" s="12">
        <v>346</v>
      </c>
      <c r="Q124" s="37">
        <f t="shared" si="1493"/>
        <v>57666.666666666664</v>
      </c>
      <c r="R124" s="36">
        <v>0</v>
      </c>
      <c r="S124" s="12">
        <v>0</v>
      </c>
      <c r="T124" s="37">
        <v>0</v>
      </c>
      <c r="U124" s="36">
        <v>0</v>
      </c>
      <c r="V124" s="12">
        <v>0</v>
      </c>
      <c r="W124" s="37">
        <f t="shared" si="1495"/>
        <v>0</v>
      </c>
      <c r="X124" s="36">
        <v>0</v>
      </c>
      <c r="Y124" s="12">
        <v>0</v>
      </c>
      <c r="Z124" s="37">
        <v>0</v>
      </c>
      <c r="AA124" s="36">
        <v>0</v>
      </c>
      <c r="AB124" s="12">
        <v>0</v>
      </c>
      <c r="AC124" s="37">
        <v>0</v>
      </c>
      <c r="AD124" s="36">
        <v>0</v>
      </c>
      <c r="AE124" s="12">
        <v>0</v>
      </c>
      <c r="AF124" s="37">
        <v>0</v>
      </c>
      <c r="AG124" s="36">
        <v>22</v>
      </c>
      <c r="AH124" s="12">
        <v>472</v>
      </c>
      <c r="AI124" s="37">
        <f t="shared" si="1497"/>
        <v>21454.545454545452</v>
      </c>
      <c r="AJ124" s="36">
        <v>0</v>
      </c>
      <c r="AK124" s="12">
        <v>0</v>
      </c>
      <c r="AL124" s="37">
        <v>0</v>
      </c>
      <c r="AM124" s="36">
        <v>0</v>
      </c>
      <c r="AN124" s="12">
        <v>0</v>
      </c>
      <c r="AO124" s="37">
        <v>0</v>
      </c>
      <c r="AP124" s="36">
        <v>0</v>
      </c>
      <c r="AQ124" s="12">
        <v>0</v>
      </c>
      <c r="AR124" s="37">
        <v>0</v>
      </c>
      <c r="AS124" s="36">
        <v>0</v>
      </c>
      <c r="AT124" s="12">
        <v>0</v>
      </c>
      <c r="AU124" s="37">
        <v>0</v>
      </c>
      <c r="AV124" s="36">
        <v>0</v>
      </c>
      <c r="AW124" s="12">
        <v>0</v>
      </c>
      <c r="AX124" s="37">
        <f t="shared" si="1498"/>
        <v>0</v>
      </c>
      <c r="AY124" s="36">
        <v>0</v>
      </c>
      <c r="AZ124" s="12">
        <v>0</v>
      </c>
      <c r="BA124" s="37">
        <v>0</v>
      </c>
      <c r="BB124" s="36">
        <v>38</v>
      </c>
      <c r="BC124" s="12">
        <v>904</v>
      </c>
      <c r="BD124" s="37">
        <f t="shared" ref="BD124" si="1524">BC124/BB124*1000</f>
        <v>23789.473684210527</v>
      </c>
      <c r="BE124" s="36">
        <v>0</v>
      </c>
      <c r="BF124" s="12">
        <v>0</v>
      </c>
      <c r="BG124" s="37">
        <v>0</v>
      </c>
      <c r="BH124" s="36">
        <v>0</v>
      </c>
      <c r="BI124" s="12">
        <v>0</v>
      </c>
      <c r="BJ124" s="37">
        <v>0</v>
      </c>
      <c r="BK124" s="36">
        <v>22</v>
      </c>
      <c r="BL124" s="12">
        <v>493</v>
      </c>
      <c r="BM124" s="37">
        <f t="shared" si="1499"/>
        <v>22409.090909090912</v>
      </c>
      <c r="BN124" s="36">
        <v>0</v>
      </c>
      <c r="BO124" s="12">
        <v>0</v>
      </c>
      <c r="BP124" s="37">
        <v>0</v>
      </c>
      <c r="BQ124" s="36">
        <v>0</v>
      </c>
      <c r="BR124" s="12">
        <v>0</v>
      </c>
      <c r="BS124" s="37">
        <f t="shared" si="1500"/>
        <v>0</v>
      </c>
      <c r="BT124" s="36">
        <v>0</v>
      </c>
      <c r="BU124" s="12">
        <v>0</v>
      </c>
      <c r="BV124" s="37">
        <v>0</v>
      </c>
      <c r="BW124" s="36">
        <v>0</v>
      </c>
      <c r="BX124" s="12">
        <v>0</v>
      </c>
      <c r="BY124" s="37">
        <v>0</v>
      </c>
      <c r="BZ124" s="36">
        <v>0</v>
      </c>
      <c r="CA124" s="12">
        <v>0</v>
      </c>
      <c r="CB124" s="37">
        <v>0</v>
      </c>
      <c r="CC124" s="36">
        <v>0</v>
      </c>
      <c r="CD124" s="12">
        <v>0</v>
      </c>
      <c r="CE124" s="37">
        <v>0</v>
      </c>
      <c r="CF124" s="36">
        <v>13</v>
      </c>
      <c r="CG124" s="12">
        <v>676</v>
      </c>
      <c r="CH124" s="37">
        <f t="shared" si="1501"/>
        <v>52000</v>
      </c>
      <c r="CI124" s="36">
        <v>0</v>
      </c>
      <c r="CJ124" s="12">
        <v>0</v>
      </c>
      <c r="CK124" s="37">
        <v>0</v>
      </c>
      <c r="CL124" s="36">
        <v>0</v>
      </c>
      <c r="CM124" s="12">
        <v>0</v>
      </c>
      <c r="CN124" s="37">
        <v>0</v>
      </c>
      <c r="CO124" s="36">
        <v>0</v>
      </c>
      <c r="CP124" s="12">
        <v>0</v>
      </c>
      <c r="CQ124" s="37">
        <v>0</v>
      </c>
      <c r="CR124" s="36">
        <v>0</v>
      </c>
      <c r="CS124" s="12">
        <v>0</v>
      </c>
      <c r="CT124" s="37">
        <v>0</v>
      </c>
      <c r="CU124" s="36">
        <v>0</v>
      </c>
      <c r="CV124" s="12">
        <v>0</v>
      </c>
      <c r="CW124" s="37">
        <v>0</v>
      </c>
      <c r="CX124" s="36">
        <v>18</v>
      </c>
      <c r="CY124" s="12">
        <v>624</v>
      </c>
      <c r="CZ124" s="37">
        <f t="shared" si="1502"/>
        <v>34666.666666666664</v>
      </c>
      <c r="DA124" s="36">
        <v>0</v>
      </c>
      <c r="DB124" s="12">
        <v>0</v>
      </c>
      <c r="DC124" s="37">
        <v>0</v>
      </c>
      <c r="DD124" s="36">
        <v>49</v>
      </c>
      <c r="DE124" s="12">
        <v>1057</v>
      </c>
      <c r="DF124" s="37">
        <f t="shared" si="1503"/>
        <v>21571.428571428572</v>
      </c>
      <c r="DG124" s="36">
        <v>0</v>
      </c>
      <c r="DH124" s="12">
        <v>0</v>
      </c>
      <c r="DI124" s="37">
        <v>0</v>
      </c>
      <c r="DJ124" s="36">
        <v>2</v>
      </c>
      <c r="DK124" s="12">
        <v>213</v>
      </c>
      <c r="DL124" s="37">
        <f t="shared" si="1504"/>
        <v>106500</v>
      </c>
      <c r="DM124" s="36"/>
      <c r="DN124" s="12"/>
      <c r="DO124" s="37"/>
      <c r="DP124" s="36"/>
      <c r="DQ124" s="12"/>
      <c r="DR124" s="37"/>
      <c r="DS124" s="36">
        <v>0</v>
      </c>
      <c r="DT124" s="12">
        <v>0</v>
      </c>
      <c r="DU124" s="37">
        <v>0</v>
      </c>
      <c r="DV124" s="36">
        <v>1</v>
      </c>
      <c r="DW124" s="12">
        <v>9</v>
      </c>
      <c r="DX124" s="37">
        <f t="shared" ref="DX124" si="1525">DW124/DV124*1000</f>
        <v>9000</v>
      </c>
      <c r="DY124" s="36">
        <v>37</v>
      </c>
      <c r="DZ124" s="12">
        <v>955</v>
      </c>
      <c r="EA124" s="37">
        <f t="shared" si="1505"/>
        <v>25810.81081081081</v>
      </c>
      <c r="EB124" s="36">
        <v>3</v>
      </c>
      <c r="EC124" s="12">
        <v>121</v>
      </c>
      <c r="ED124" s="37">
        <f t="shared" si="1506"/>
        <v>40333.333333333336</v>
      </c>
      <c r="EE124" s="36">
        <v>0</v>
      </c>
      <c r="EF124" s="12">
        <v>0</v>
      </c>
      <c r="EG124" s="37">
        <v>0</v>
      </c>
      <c r="EH124" s="36">
        <v>0</v>
      </c>
      <c r="EI124" s="12">
        <v>0</v>
      </c>
      <c r="EJ124" s="37">
        <v>0</v>
      </c>
      <c r="EK124" s="36">
        <v>0</v>
      </c>
      <c r="EL124" s="12">
        <v>0</v>
      </c>
      <c r="EM124" s="37">
        <v>0</v>
      </c>
      <c r="EN124" s="36">
        <v>163</v>
      </c>
      <c r="EO124" s="12">
        <v>4812</v>
      </c>
      <c r="EP124" s="37">
        <f t="shared" si="1507"/>
        <v>29521.472392638036</v>
      </c>
      <c r="EQ124" s="36">
        <v>43</v>
      </c>
      <c r="ER124" s="12">
        <v>1813</v>
      </c>
      <c r="ES124" s="37">
        <f t="shared" si="1508"/>
        <v>42162.79069767442</v>
      </c>
      <c r="ET124" s="36">
        <v>0</v>
      </c>
      <c r="EU124" s="12">
        <v>0</v>
      </c>
      <c r="EV124" s="37">
        <v>0</v>
      </c>
      <c r="EW124" s="36">
        <v>0</v>
      </c>
      <c r="EX124" s="12">
        <v>0</v>
      </c>
      <c r="EY124" s="37">
        <v>0</v>
      </c>
      <c r="EZ124" s="36">
        <v>0</v>
      </c>
      <c r="FA124" s="12">
        <v>0</v>
      </c>
      <c r="FB124" s="37">
        <v>0</v>
      </c>
      <c r="FC124" s="36">
        <v>0</v>
      </c>
      <c r="FD124" s="12">
        <v>0</v>
      </c>
      <c r="FE124" s="37">
        <v>0</v>
      </c>
      <c r="FF124" s="36">
        <v>1</v>
      </c>
      <c r="FG124" s="12">
        <v>22</v>
      </c>
      <c r="FH124" s="37">
        <f t="shared" si="1509"/>
        <v>22000</v>
      </c>
      <c r="FI124" s="36">
        <v>0</v>
      </c>
      <c r="FJ124" s="12">
        <v>0</v>
      </c>
      <c r="FK124" s="37">
        <v>0</v>
      </c>
      <c r="FL124" s="36">
        <v>0</v>
      </c>
      <c r="FM124" s="12">
        <v>0</v>
      </c>
      <c r="FN124" s="37">
        <v>0</v>
      </c>
      <c r="FO124" s="36">
        <v>0</v>
      </c>
      <c r="FP124" s="12">
        <v>0</v>
      </c>
      <c r="FQ124" s="37">
        <v>0</v>
      </c>
      <c r="FR124" s="36">
        <v>0</v>
      </c>
      <c r="FS124" s="12">
        <v>0</v>
      </c>
      <c r="FT124" s="37">
        <v>0</v>
      </c>
      <c r="FU124" s="36">
        <v>0</v>
      </c>
      <c r="FV124" s="12">
        <v>0</v>
      </c>
      <c r="FW124" s="37">
        <v>0</v>
      </c>
      <c r="FX124" s="36">
        <v>0</v>
      </c>
      <c r="FY124" s="12">
        <v>0</v>
      </c>
      <c r="FZ124" s="37">
        <v>0</v>
      </c>
      <c r="GA124" s="36">
        <v>0</v>
      </c>
      <c r="GB124" s="12">
        <v>0</v>
      </c>
      <c r="GC124" s="37">
        <v>0</v>
      </c>
      <c r="GD124" s="36">
        <v>0</v>
      </c>
      <c r="GE124" s="12">
        <v>0</v>
      </c>
      <c r="GF124" s="37">
        <v>0</v>
      </c>
      <c r="GG124" s="36">
        <v>0</v>
      </c>
      <c r="GH124" s="12">
        <v>0</v>
      </c>
      <c r="GI124" s="37">
        <v>0</v>
      </c>
      <c r="GJ124" s="36">
        <v>0</v>
      </c>
      <c r="GK124" s="12">
        <v>0</v>
      </c>
      <c r="GL124" s="37">
        <v>0</v>
      </c>
      <c r="GM124" s="36">
        <v>0</v>
      </c>
      <c r="GN124" s="12">
        <v>0</v>
      </c>
      <c r="GO124" s="37">
        <v>0</v>
      </c>
      <c r="GP124" s="36">
        <v>0</v>
      </c>
      <c r="GQ124" s="12">
        <v>0</v>
      </c>
      <c r="GR124" s="37">
        <f t="shared" si="1510"/>
        <v>0</v>
      </c>
      <c r="GS124" s="36">
        <v>0</v>
      </c>
      <c r="GT124" s="12">
        <v>0</v>
      </c>
      <c r="GU124" s="37">
        <f t="shared" si="1511"/>
        <v>0</v>
      </c>
      <c r="GV124" s="36">
        <v>0</v>
      </c>
      <c r="GW124" s="12">
        <v>0</v>
      </c>
      <c r="GX124" s="37">
        <f t="shared" si="1512"/>
        <v>0</v>
      </c>
      <c r="GY124" s="36">
        <v>0</v>
      </c>
      <c r="GZ124" s="12">
        <v>0</v>
      </c>
      <c r="HA124" s="37">
        <v>0</v>
      </c>
      <c r="HB124" s="36">
        <v>0</v>
      </c>
      <c r="HC124" s="12">
        <v>0</v>
      </c>
      <c r="HD124" s="37">
        <v>0</v>
      </c>
      <c r="HE124" s="36">
        <v>0</v>
      </c>
      <c r="HF124" s="12">
        <v>0</v>
      </c>
      <c r="HG124" s="37">
        <v>0</v>
      </c>
      <c r="HH124" s="36">
        <v>0</v>
      </c>
      <c r="HI124" s="12">
        <v>0</v>
      </c>
      <c r="HJ124" s="37">
        <v>0</v>
      </c>
      <c r="HK124" s="36">
        <v>0</v>
      </c>
      <c r="HL124" s="12">
        <v>0</v>
      </c>
      <c r="HM124" s="37">
        <v>0</v>
      </c>
      <c r="HN124" s="36">
        <v>0</v>
      </c>
      <c r="HO124" s="12">
        <v>0</v>
      </c>
      <c r="HP124" s="37">
        <v>0</v>
      </c>
      <c r="HQ124" s="36">
        <v>0</v>
      </c>
      <c r="HR124" s="12">
        <v>0</v>
      </c>
      <c r="HS124" s="37">
        <v>0</v>
      </c>
      <c r="HT124" s="36">
        <v>0</v>
      </c>
      <c r="HU124" s="12">
        <v>0</v>
      </c>
      <c r="HV124" s="37">
        <v>0</v>
      </c>
      <c r="HW124" s="36">
        <v>3</v>
      </c>
      <c r="HX124" s="12">
        <v>160</v>
      </c>
      <c r="HY124" s="37">
        <f t="shared" si="1513"/>
        <v>53333.333333333336</v>
      </c>
      <c r="HZ124" s="36">
        <v>0</v>
      </c>
      <c r="IA124" s="12">
        <v>0</v>
      </c>
      <c r="IB124" s="37">
        <v>0</v>
      </c>
      <c r="IC124" s="36">
        <v>2</v>
      </c>
      <c r="ID124" s="12">
        <v>0</v>
      </c>
      <c r="IE124" s="37">
        <f t="shared" ref="IE124:IE128" si="1526">ID124/IC124*1000</f>
        <v>0</v>
      </c>
      <c r="IF124" s="36">
        <v>0</v>
      </c>
      <c r="IG124" s="12">
        <v>0</v>
      </c>
      <c r="IH124" s="37">
        <v>0</v>
      </c>
      <c r="II124" s="36">
        <v>0</v>
      </c>
      <c r="IJ124" s="12">
        <v>0</v>
      </c>
      <c r="IK124" s="37">
        <v>0</v>
      </c>
      <c r="IL124" s="36">
        <v>0</v>
      </c>
      <c r="IM124" s="12">
        <v>0</v>
      </c>
      <c r="IN124" s="37">
        <v>0</v>
      </c>
      <c r="IO124" s="36">
        <v>0</v>
      </c>
      <c r="IP124" s="12">
        <v>0</v>
      </c>
      <c r="IQ124" s="37">
        <v>0</v>
      </c>
      <c r="IR124" s="36">
        <v>2</v>
      </c>
      <c r="IS124" s="12">
        <v>27</v>
      </c>
      <c r="IT124" s="37">
        <f t="shared" si="1514"/>
        <v>13500</v>
      </c>
      <c r="IU124" s="36">
        <v>0</v>
      </c>
      <c r="IV124" s="12">
        <v>0</v>
      </c>
      <c r="IW124" s="37">
        <v>0</v>
      </c>
      <c r="IX124" s="36">
        <v>0</v>
      </c>
      <c r="IY124" s="12">
        <v>0</v>
      </c>
      <c r="IZ124" s="37">
        <v>0</v>
      </c>
      <c r="JA124" s="36">
        <v>0</v>
      </c>
      <c r="JB124" s="12">
        <v>0</v>
      </c>
      <c r="JC124" s="37">
        <v>0</v>
      </c>
      <c r="JD124" s="36">
        <v>1</v>
      </c>
      <c r="JE124" s="12">
        <v>11</v>
      </c>
      <c r="JF124" s="37">
        <f t="shared" ref="JF124:JR134" si="1527">JE124/JD124*1000</f>
        <v>11000</v>
      </c>
      <c r="JG124" s="36">
        <v>0</v>
      </c>
      <c r="JH124" s="12">
        <v>0</v>
      </c>
      <c r="JI124" s="37">
        <v>0</v>
      </c>
      <c r="JJ124" s="36">
        <v>0</v>
      </c>
      <c r="JK124" s="12">
        <v>0</v>
      </c>
      <c r="JL124" s="37">
        <v>0</v>
      </c>
      <c r="JM124" s="36">
        <v>0</v>
      </c>
      <c r="JN124" s="12">
        <v>0</v>
      </c>
      <c r="JO124" s="37">
        <v>0</v>
      </c>
      <c r="JP124" s="36">
        <v>28</v>
      </c>
      <c r="JQ124" s="12">
        <v>680</v>
      </c>
      <c r="JR124" s="37">
        <f t="shared" si="1516"/>
        <v>24285.714285714286</v>
      </c>
      <c r="JS124" s="36">
        <v>0</v>
      </c>
      <c r="JT124" s="12">
        <v>0</v>
      </c>
      <c r="JU124" s="37">
        <v>0</v>
      </c>
      <c r="JV124" s="36">
        <v>0</v>
      </c>
      <c r="JW124" s="12">
        <v>0</v>
      </c>
      <c r="JX124" s="37">
        <v>0</v>
      </c>
      <c r="JY124" s="36">
        <v>0</v>
      </c>
      <c r="JZ124" s="12">
        <v>0</v>
      </c>
      <c r="KA124" s="37">
        <v>0</v>
      </c>
      <c r="KB124" s="36">
        <v>0</v>
      </c>
      <c r="KC124" s="12">
        <v>0</v>
      </c>
      <c r="KD124" s="37">
        <v>0</v>
      </c>
      <c r="KE124" s="36"/>
      <c r="KF124" s="12"/>
      <c r="KG124" s="37"/>
      <c r="KH124" s="36">
        <v>0</v>
      </c>
      <c r="KI124" s="12">
        <v>0</v>
      </c>
      <c r="KJ124" s="37">
        <v>0</v>
      </c>
      <c r="KK124" s="36">
        <v>0</v>
      </c>
      <c r="KL124" s="12">
        <v>0</v>
      </c>
      <c r="KM124" s="37">
        <f t="shared" si="1518"/>
        <v>0</v>
      </c>
      <c r="KN124" s="36">
        <v>11</v>
      </c>
      <c r="KO124" s="12">
        <v>462</v>
      </c>
      <c r="KP124" s="37">
        <f t="shared" si="1519"/>
        <v>42000</v>
      </c>
      <c r="KQ124" s="36"/>
      <c r="KR124" s="12"/>
      <c r="KS124" s="37"/>
      <c r="KT124" s="36">
        <v>0</v>
      </c>
      <c r="KU124" s="12">
        <v>0</v>
      </c>
      <c r="KV124" s="37">
        <v>0</v>
      </c>
      <c r="KW124" s="36">
        <v>18</v>
      </c>
      <c r="KX124" s="12">
        <v>85</v>
      </c>
      <c r="KY124" s="37">
        <f t="shared" si="1520"/>
        <v>4722.2222222222226</v>
      </c>
      <c r="KZ124" s="36">
        <v>0</v>
      </c>
      <c r="LA124" s="12">
        <v>0</v>
      </c>
      <c r="LB124" s="37">
        <v>0</v>
      </c>
      <c r="LC124" s="36">
        <v>0</v>
      </c>
      <c r="LD124" s="12">
        <v>0</v>
      </c>
      <c r="LE124" s="37">
        <v>0</v>
      </c>
      <c r="LF124" s="36">
        <v>0</v>
      </c>
      <c r="LG124" s="12">
        <v>0</v>
      </c>
      <c r="LH124" s="37">
        <v>0</v>
      </c>
      <c r="LI124" s="36">
        <v>14</v>
      </c>
      <c r="LJ124" s="12">
        <v>515</v>
      </c>
      <c r="LK124" s="37">
        <f t="shared" si="1521"/>
        <v>36785.714285714283</v>
      </c>
      <c r="LL124" s="36">
        <v>19</v>
      </c>
      <c r="LM124" s="12">
        <v>949</v>
      </c>
      <c r="LN124" s="37">
        <f t="shared" si="1522"/>
        <v>49947.368421052633</v>
      </c>
      <c r="LO124" s="36">
        <v>0</v>
      </c>
      <c r="LP124" s="12">
        <v>0</v>
      </c>
      <c r="LQ124" s="37">
        <v>0</v>
      </c>
      <c r="LR124" s="36">
        <v>78</v>
      </c>
      <c r="LS124" s="12">
        <v>1680</v>
      </c>
      <c r="LT124" s="37">
        <f t="shared" si="1523"/>
        <v>21538.461538461539</v>
      </c>
      <c r="LU124" s="36">
        <v>0</v>
      </c>
      <c r="LV124" s="12">
        <v>0</v>
      </c>
      <c r="LW124" s="37">
        <v>0</v>
      </c>
      <c r="LX124" s="36">
        <v>0</v>
      </c>
      <c r="LY124" s="12">
        <v>0</v>
      </c>
      <c r="LZ124" s="37">
        <v>0</v>
      </c>
      <c r="MA124" s="6" t="e">
        <f>L124+O124+R124+AA124+AG124+AP124+AS124+BB124+BH124+BK124+CC124+CF124+CI124+CX124+DJ124+DV124+DY124+EB124+EE124+EH124+EK124+EN124+EQ124+EW124+EZ124+FF124+FU124+GM124+HB124+HQ124+HW124+HZ124+IC124+II124+IL124+IO124+IR124+IU124+IX124+JD124+JG124+JM124+JP124+JV124+JY124+KH124+KN124+KT124+KW124+LF124+LI124+LL124+LR124+LU124+CO124+FC124+AM124+ET124+FO124+FR124+LO124+HT124+HN124+CU124+LC124+KZ124+KB124+JS124+JJ124+IF124+HK124+HH124+HE124+FX124+DG124+DD124+CR124+BZ124+BT124+BN124+BE124+AY124+AJ124+AD124+X124+JA124+GJ124+GG124+CL124+LX124+DA124+GA124+FI124+BW124+GY124+DS124+GD124+FL124+#REF!+GS124</f>
        <v>#REF!</v>
      </c>
      <c r="MB124" s="63" t="e">
        <f>M124+P124+S124+AB124+AH124+AQ124+AT124+BC124+BI124+BL124+CD124+CG124+CJ124+CY124+DK124+DW124+DZ124+EC124+EF124+EI124+EL124+EO124+ER124+EX124+FA124+FG124+FV124+GN124+HC124+HR124+HX124+IA124+ID124+IJ124+IM124+IP124+IS124+IV124+IY124+JE124+JH124+JN124+JQ124+JW124+JZ124+KI124+KO124+KU124+KX124+LG124+LJ124+LM124+LS124+LV124+CP124+FD124+AN124+EU124+FP124+FS124+LP124+HU124+HO124+CV124+LD124+LA124+KC124+JT124+JK124+IG124+HL124+HI124+HF124+FY124+DH124+DE124+CS124+CA124+BU124+BO124+BF124+AZ124+AK124+AE124+Y124+JB124+GK124+GH124+CM124+LY124+DB124+GB124+FJ124+BX124+GZ124+DT124+GE124+FM124+#REF!+GT124</f>
        <v>#REF!</v>
      </c>
    </row>
    <row r="125" spans="1:428" x14ac:dyDescent="0.3">
      <c r="A125" s="52">
        <v>2013</v>
      </c>
      <c r="B125" s="53" t="s">
        <v>7</v>
      </c>
      <c r="C125" s="36"/>
      <c r="D125" s="12"/>
      <c r="E125" s="37"/>
      <c r="F125" s="36">
        <v>0</v>
      </c>
      <c r="G125" s="12">
        <v>0</v>
      </c>
      <c r="H125" s="37">
        <f t="shared" si="1492"/>
        <v>0</v>
      </c>
      <c r="I125" s="36"/>
      <c r="J125" s="12"/>
      <c r="K125" s="37"/>
      <c r="L125" s="36">
        <v>0</v>
      </c>
      <c r="M125" s="12">
        <v>0</v>
      </c>
      <c r="N125" s="37">
        <v>0</v>
      </c>
      <c r="O125" s="36">
        <v>11</v>
      </c>
      <c r="P125" s="12">
        <v>349</v>
      </c>
      <c r="Q125" s="37">
        <f t="shared" si="1493"/>
        <v>31727.272727272728</v>
      </c>
      <c r="R125" s="36">
        <v>11</v>
      </c>
      <c r="S125" s="12">
        <v>338</v>
      </c>
      <c r="T125" s="37">
        <f t="shared" si="1494"/>
        <v>30727.272727272728</v>
      </c>
      <c r="U125" s="36">
        <v>0</v>
      </c>
      <c r="V125" s="12">
        <v>0</v>
      </c>
      <c r="W125" s="37">
        <f t="shared" si="1495"/>
        <v>0</v>
      </c>
      <c r="X125" s="36">
        <v>0</v>
      </c>
      <c r="Y125" s="12">
        <v>0</v>
      </c>
      <c r="Z125" s="37">
        <v>0</v>
      </c>
      <c r="AA125" s="36">
        <v>0</v>
      </c>
      <c r="AB125" s="12">
        <v>0</v>
      </c>
      <c r="AC125" s="37">
        <v>0</v>
      </c>
      <c r="AD125" s="36">
        <v>0</v>
      </c>
      <c r="AE125" s="12">
        <v>0</v>
      </c>
      <c r="AF125" s="37">
        <v>0</v>
      </c>
      <c r="AG125" s="36">
        <v>95</v>
      </c>
      <c r="AH125" s="12">
        <v>1422</v>
      </c>
      <c r="AI125" s="37">
        <f t="shared" si="1497"/>
        <v>14968.421052631578</v>
      </c>
      <c r="AJ125" s="36">
        <v>0</v>
      </c>
      <c r="AK125" s="12">
        <v>0</v>
      </c>
      <c r="AL125" s="37">
        <v>0</v>
      </c>
      <c r="AM125" s="36">
        <v>0</v>
      </c>
      <c r="AN125" s="12">
        <v>0</v>
      </c>
      <c r="AO125" s="37">
        <v>0</v>
      </c>
      <c r="AP125" s="36">
        <v>0</v>
      </c>
      <c r="AQ125" s="12">
        <v>0</v>
      </c>
      <c r="AR125" s="37">
        <v>0</v>
      </c>
      <c r="AS125" s="36">
        <v>0</v>
      </c>
      <c r="AT125" s="12">
        <v>0</v>
      </c>
      <c r="AU125" s="37">
        <v>0</v>
      </c>
      <c r="AV125" s="36">
        <v>0</v>
      </c>
      <c r="AW125" s="12">
        <v>0</v>
      </c>
      <c r="AX125" s="37">
        <f t="shared" si="1498"/>
        <v>0</v>
      </c>
      <c r="AY125" s="36">
        <v>0</v>
      </c>
      <c r="AZ125" s="12">
        <v>0</v>
      </c>
      <c r="BA125" s="37">
        <v>0</v>
      </c>
      <c r="BB125" s="36">
        <v>0</v>
      </c>
      <c r="BC125" s="12">
        <v>0</v>
      </c>
      <c r="BD125" s="37">
        <v>0</v>
      </c>
      <c r="BE125" s="36">
        <v>0</v>
      </c>
      <c r="BF125" s="12">
        <v>0</v>
      </c>
      <c r="BG125" s="37">
        <v>0</v>
      </c>
      <c r="BH125" s="36">
        <v>0</v>
      </c>
      <c r="BI125" s="12">
        <v>0</v>
      </c>
      <c r="BJ125" s="37">
        <v>0</v>
      </c>
      <c r="BK125" s="36">
        <v>89</v>
      </c>
      <c r="BL125" s="12">
        <v>1772</v>
      </c>
      <c r="BM125" s="37">
        <f t="shared" si="1499"/>
        <v>19910.112359550563</v>
      </c>
      <c r="BN125" s="36">
        <v>0</v>
      </c>
      <c r="BO125" s="12">
        <v>0</v>
      </c>
      <c r="BP125" s="37">
        <v>0</v>
      </c>
      <c r="BQ125" s="36">
        <v>0</v>
      </c>
      <c r="BR125" s="12">
        <v>0</v>
      </c>
      <c r="BS125" s="37">
        <f t="shared" si="1500"/>
        <v>0</v>
      </c>
      <c r="BT125" s="36">
        <v>0</v>
      </c>
      <c r="BU125" s="12">
        <v>0</v>
      </c>
      <c r="BV125" s="37">
        <v>0</v>
      </c>
      <c r="BW125" s="36">
        <v>0</v>
      </c>
      <c r="BX125" s="12">
        <v>0</v>
      </c>
      <c r="BY125" s="37">
        <v>0</v>
      </c>
      <c r="BZ125" s="36">
        <v>0</v>
      </c>
      <c r="CA125" s="12">
        <v>0</v>
      </c>
      <c r="CB125" s="37">
        <v>0</v>
      </c>
      <c r="CC125" s="36">
        <v>0</v>
      </c>
      <c r="CD125" s="12">
        <v>0</v>
      </c>
      <c r="CE125" s="37">
        <v>0</v>
      </c>
      <c r="CF125" s="36">
        <v>0</v>
      </c>
      <c r="CG125" s="12">
        <v>0</v>
      </c>
      <c r="CH125" s="37">
        <v>0</v>
      </c>
      <c r="CI125" s="36">
        <v>0</v>
      </c>
      <c r="CJ125" s="12">
        <v>0</v>
      </c>
      <c r="CK125" s="37">
        <v>0</v>
      </c>
      <c r="CL125" s="36">
        <v>0</v>
      </c>
      <c r="CM125" s="12">
        <v>0</v>
      </c>
      <c r="CN125" s="37">
        <v>0</v>
      </c>
      <c r="CO125" s="36">
        <v>0</v>
      </c>
      <c r="CP125" s="12">
        <v>0</v>
      </c>
      <c r="CQ125" s="37">
        <v>0</v>
      </c>
      <c r="CR125" s="36">
        <v>0</v>
      </c>
      <c r="CS125" s="12">
        <v>0</v>
      </c>
      <c r="CT125" s="37">
        <v>0</v>
      </c>
      <c r="CU125" s="36">
        <v>0</v>
      </c>
      <c r="CV125" s="12">
        <v>0</v>
      </c>
      <c r="CW125" s="37">
        <v>0</v>
      </c>
      <c r="CX125" s="36">
        <v>42</v>
      </c>
      <c r="CY125" s="12">
        <v>988</v>
      </c>
      <c r="CZ125" s="37">
        <f t="shared" si="1502"/>
        <v>23523.809523809527</v>
      </c>
      <c r="DA125" s="36">
        <v>0</v>
      </c>
      <c r="DB125" s="12">
        <v>0</v>
      </c>
      <c r="DC125" s="37">
        <v>0</v>
      </c>
      <c r="DD125" s="36">
        <v>122</v>
      </c>
      <c r="DE125" s="12">
        <v>3814</v>
      </c>
      <c r="DF125" s="37">
        <f t="shared" si="1503"/>
        <v>31262.295081967215</v>
      </c>
      <c r="DG125" s="36">
        <v>0</v>
      </c>
      <c r="DH125" s="12">
        <v>0</v>
      </c>
      <c r="DI125" s="37">
        <v>0</v>
      </c>
      <c r="DJ125" s="36">
        <v>0</v>
      </c>
      <c r="DK125" s="12">
        <v>0</v>
      </c>
      <c r="DL125" s="37">
        <v>0</v>
      </c>
      <c r="DM125" s="36"/>
      <c r="DN125" s="12"/>
      <c r="DO125" s="37"/>
      <c r="DP125" s="36"/>
      <c r="DQ125" s="12"/>
      <c r="DR125" s="37"/>
      <c r="DS125" s="36">
        <v>0</v>
      </c>
      <c r="DT125" s="12">
        <v>0</v>
      </c>
      <c r="DU125" s="37">
        <v>0</v>
      </c>
      <c r="DV125" s="36">
        <v>0</v>
      </c>
      <c r="DW125" s="12">
        <v>0</v>
      </c>
      <c r="DX125" s="37">
        <v>0</v>
      </c>
      <c r="DY125" s="36">
        <v>44</v>
      </c>
      <c r="DZ125" s="12">
        <v>1307</v>
      </c>
      <c r="EA125" s="37">
        <f t="shared" si="1505"/>
        <v>29704.545454545452</v>
      </c>
      <c r="EB125" s="36">
        <v>10</v>
      </c>
      <c r="EC125" s="12">
        <v>373</v>
      </c>
      <c r="ED125" s="37">
        <f t="shared" si="1506"/>
        <v>37300</v>
      </c>
      <c r="EE125" s="36">
        <v>0</v>
      </c>
      <c r="EF125" s="12">
        <v>0</v>
      </c>
      <c r="EG125" s="37">
        <v>0</v>
      </c>
      <c r="EH125" s="36">
        <v>0</v>
      </c>
      <c r="EI125" s="12">
        <v>0</v>
      </c>
      <c r="EJ125" s="37">
        <v>0</v>
      </c>
      <c r="EK125" s="36">
        <v>0</v>
      </c>
      <c r="EL125" s="12">
        <v>0</v>
      </c>
      <c r="EM125" s="37">
        <v>0</v>
      </c>
      <c r="EN125" s="36">
        <v>3</v>
      </c>
      <c r="EO125" s="12">
        <v>87</v>
      </c>
      <c r="EP125" s="37">
        <f t="shared" si="1507"/>
        <v>29000</v>
      </c>
      <c r="EQ125" s="36">
        <v>38</v>
      </c>
      <c r="ER125" s="12">
        <v>1708</v>
      </c>
      <c r="ES125" s="37">
        <f t="shared" si="1508"/>
        <v>44947.368421052633</v>
      </c>
      <c r="ET125" s="36">
        <v>0</v>
      </c>
      <c r="EU125" s="12">
        <v>0</v>
      </c>
      <c r="EV125" s="37">
        <v>0</v>
      </c>
      <c r="EW125" s="36">
        <v>0</v>
      </c>
      <c r="EX125" s="12">
        <v>0</v>
      </c>
      <c r="EY125" s="37">
        <v>0</v>
      </c>
      <c r="EZ125" s="36">
        <v>0</v>
      </c>
      <c r="FA125" s="12">
        <v>0</v>
      </c>
      <c r="FB125" s="37">
        <v>0</v>
      </c>
      <c r="FC125" s="36">
        <v>0</v>
      </c>
      <c r="FD125" s="12">
        <v>0</v>
      </c>
      <c r="FE125" s="37">
        <v>0</v>
      </c>
      <c r="FF125" s="36">
        <v>0</v>
      </c>
      <c r="FG125" s="12">
        <v>0</v>
      </c>
      <c r="FH125" s="37">
        <v>0</v>
      </c>
      <c r="FI125" s="36">
        <v>0</v>
      </c>
      <c r="FJ125" s="12">
        <v>0</v>
      </c>
      <c r="FK125" s="37">
        <v>0</v>
      </c>
      <c r="FL125" s="36">
        <v>0</v>
      </c>
      <c r="FM125" s="12">
        <v>0</v>
      </c>
      <c r="FN125" s="37">
        <v>0</v>
      </c>
      <c r="FO125" s="36">
        <v>0</v>
      </c>
      <c r="FP125" s="12">
        <v>0</v>
      </c>
      <c r="FQ125" s="37">
        <v>0</v>
      </c>
      <c r="FR125" s="36">
        <v>0</v>
      </c>
      <c r="FS125" s="12">
        <v>0</v>
      </c>
      <c r="FT125" s="37">
        <v>0</v>
      </c>
      <c r="FU125" s="36">
        <v>0</v>
      </c>
      <c r="FV125" s="12">
        <v>0</v>
      </c>
      <c r="FW125" s="37">
        <v>0</v>
      </c>
      <c r="FX125" s="36">
        <v>0</v>
      </c>
      <c r="FY125" s="12">
        <v>0</v>
      </c>
      <c r="FZ125" s="37">
        <v>0</v>
      </c>
      <c r="GA125" s="36">
        <v>0</v>
      </c>
      <c r="GB125" s="12">
        <v>0</v>
      </c>
      <c r="GC125" s="37">
        <v>0</v>
      </c>
      <c r="GD125" s="36">
        <v>0</v>
      </c>
      <c r="GE125" s="12">
        <v>0</v>
      </c>
      <c r="GF125" s="37">
        <v>0</v>
      </c>
      <c r="GG125" s="36">
        <v>0</v>
      </c>
      <c r="GH125" s="12">
        <v>0</v>
      </c>
      <c r="GI125" s="37">
        <v>0</v>
      </c>
      <c r="GJ125" s="36">
        <v>0</v>
      </c>
      <c r="GK125" s="12">
        <v>0</v>
      </c>
      <c r="GL125" s="37">
        <v>0</v>
      </c>
      <c r="GM125" s="36">
        <v>0</v>
      </c>
      <c r="GN125" s="12">
        <v>0</v>
      </c>
      <c r="GO125" s="37">
        <v>0</v>
      </c>
      <c r="GP125" s="36">
        <v>0</v>
      </c>
      <c r="GQ125" s="12">
        <v>0</v>
      </c>
      <c r="GR125" s="37">
        <f t="shared" si="1510"/>
        <v>0</v>
      </c>
      <c r="GS125" s="36">
        <v>0</v>
      </c>
      <c r="GT125" s="12">
        <v>0</v>
      </c>
      <c r="GU125" s="37">
        <f t="shared" si="1511"/>
        <v>0</v>
      </c>
      <c r="GV125" s="36">
        <v>0</v>
      </c>
      <c r="GW125" s="12">
        <v>0</v>
      </c>
      <c r="GX125" s="37">
        <f t="shared" si="1512"/>
        <v>0</v>
      </c>
      <c r="GY125" s="36">
        <v>0</v>
      </c>
      <c r="GZ125" s="12">
        <v>0</v>
      </c>
      <c r="HA125" s="37">
        <v>0</v>
      </c>
      <c r="HB125" s="36">
        <v>0</v>
      </c>
      <c r="HC125" s="12">
        <v>0</v>
      </c>
      <c r="HD125" s="37">
        <v>0</v>
      </c>
      <c r="HE125" s="36">
        <v>0</v>
      </c>
      <c r="HF125" s="12">
        <v>0</v>
      </c>
      <c r="HG125" s="37">
        <v>0</v>
      </c>
      <c r="HH125" s="36">
        <v>0</v>
      </c>
      <c r="HI125" s="12">
        <v>0</v>
      </c>
      <c r="HJ125" s="37">
        <v>0</v>
      </c>
      <c r="HK125" s="36">
        <v>0</v>
      </c>
      <c r="HL125" s="12">
        <v>0</v>
      </c>
      <c r="HM125" s="37">
        <v>0</v>
      </c>
      <c r="HN125" s="36">
        <v>0</v>
      </c>
      <c r="HO125" s="12">
        <v>0</v>
      </c>
      <c r="HP125" s="37">
        <v>0</v>
      </c>
      <c r="HQ125" s="36">
        <v>0</v>
      </c>
      <c r="HR125" s="12">
        <v>0</v>
      </c>
      <c r="HS125" s="37">
        <v>0</v>
      </c>
      <c r="HT125" s="36">
        <v>0</v>
      </c>
      <c r="HU125" s="12">
        <v>0</v>
      </c>
      <c r="HV125" s="37">
        <v>0</v>
      </c>
      <c r="HW125" s="36">
        <v>0</v>
      </c>
      <c r="HX125" s="12">
        <v>0</v>
      </c>
      <c r="HY125" s="37">
        <v>0</v>
      </c>
      <c r="HZ125" s="36">
        <v>0</v>
      </c>
      <c r="IA125" s="12">
        <v>0</v>
      </c>
      <c r="IB125" s="37">
        <v>0</v>
      </c>
      <c r="IC125" s="36">
        <v>6</v>
      </c>
      <c r="ID125" s="12">
        <v>3</v>
      </c>
      <c r="IE125" s="37">
        <f t="shared" si="1526"/>
        <v>500</v>
      </c>
      <c r="IF125" s="36">
        <v>0</v>
      </c>
      <c r="IG125" s="12">
        <v>0</v>
      </c>
      <c r="IH125" s="37">
        <v>0</v>
      </c>
      <c r="II125" s="36">
        <v>0</v>
      </c>
      <c r="IJ125" s="12">
        <v>0</v>
      </c>
      <c r="IK125" s="37">
        <v>0</v>
      </c>
      <c r="IL125" s="36">
        <v>0</v>
      </c>
      <c r="IM125" s="12">
        <v>0</v>
      </c>
      <c r="IN125" s="37">
        <v>0</v>
      </c>
      <c r="IO125" s="36">
        <v>0</v>
      </c>
      <c r="IP125" s="12">
        <v>0</v>
      </c>
      <c r="IQ125" s="37">
        <v>0</v>
      </c>
      <c r="IR125" s="36">
        <v>13</v>
      </c>
      <c r="IS125" s="12">
        <v>601</v>
      </c>
      <c r="IT125" s="37">
        <f t="shared" si="1514"/>
        <v>46230.769230769234</v>
      </c>
      <c r="IU125" s="36">
        <v>0</v>
      </c>
      <c r="IV125" s="12">
        <v>0</v>
      </c>
      <c r="IW125" s="37">
        <v>0</v>
      </c>
      <c r="IX125" s="36">
        <v>0</v>
      </c>
      <c r="IY125" s="12">
        <v>0</v>
      </c>
      <c r="IZ125" s="37">
        <v>0</v>
      </c>
      <c r="JA125" s="36">
        <v>0</v>
      </c>
      <c r="JB125" s="12">
        <v>0</v>
      </c>
      <c r="JC125" s="37">
        <v>0</v>
      </c>
      <c r="JD125" s="36">
        <v>1</v>
      </c>
      <c r="JE125" s="12">
        <v>11</v>
      </c>
      <c r="JF125" s="37">
        <f t="shared" si="1527"/>
        <v>11000</v>
      </c>
      <c r="JG125" s="36">
        <v>1</v>
      </c>
      <c r="JH125" s="12">
        <v>36</v>
      </c>
      <c r="JI125" s="37">
        <f t="shared" si="1515"/>
        <v>36000</v>
      </c>
      <c r="JJ125" s="36">
        <v>0</v>
      </c>
      <c r="JK125" s="12">
        <v>0</v>
      </c>
      <c r="JL125" s="37">
        <v>0</v>
      </c>
      <c r="JM125" s="36">
        <v>2</v>
      </c>
      <c r="JN125" s="12">
        <v>27</v>
      </c>
      <c r="JO125" s="37">
        <f t="shared" ref="JO125" si="1528">JN125/JM125*1000</f>
        <v>13500</v>
      </c>
      <c r="JP125" s="36">
        <v>12</v>
      </c>
      <c r="JQ125" s="12">
        <v>265</v>
      </c>
      <c r="JR125" s="37">
        <f t="shared" si="1516"/>
        <v>22083.333333333332</v>
      </c>
      <c r="JS125" s="36">
        <v>0</v>
      </c>
      <c r="JT125" s="12">
        <v>0</v>
      </c>
      <c r="JU125" s="37">
        <v>0</v>
      </c>
      <c r="JV125" s="36">
        <v>0</v>
      </c>
      <c r="JW125" s="12">
        <v>0</v>
      </c>
      <c r="JX125" s="37">
        <v>0</v>
      </c>
      <c r="JY125" s="36">
        <v>0</v>
      </c>
      <c r="JZ125" s="12">
        <v>0</v>
      </c>
      <c r="KA125" s="37">
        <v>0</v>
      </c>
      <c r="KB125" s="36">
        <v>0</v>
      </c>
      <c r="KC125" s="12">
        <v>0</v>
      </c>
      <c r="KD125" s="37">
        <v>0</v>
      </c>
      <c r="KE125" s="36"/>
      <c r="KF125" s="12"/>
      <c r="KG125" s="37"/>
      <c r="KH125" s="36">
        <v>4</v>
      </c>
      <c r="KI125" s="12">
        <v>13</v>
      </c>
      <c r="KJ125" s="37">
        <f t="shared" ref="KJ125:KJ128" si="1529">KI125/KH125*1000</f>
        <v>3250</v>
      </c>
      <c r="KK125" s="36">
        <v>0</v>
      </c>
      <c r="KL125" s="12">
        <v>0</v>
      </c>
      <c r="KM125" s="37">
        <f t="shared" si="1518"/>
        <v>0</v>
      </c>
      <c r="KN125" s="36">
        <v>12</v>
      </c>
      <c r="KO125" s="12">
        <v>598</v>
      </c>
      <c r="KP125" s="37">
        <f t="shared" si="1519"/>
        <v>49833.333333333336</v>
      </c>
      <c r="KQ125" s="36"/>
      <c r="KR125" s="12"/>
      <c r="KS125" s="37"/>
      <c r="KT125" s="36">
        <v>0</v>
      </c>
      <c r="KU125" s="12">
        <v>0</v>
      </c>
      <c r="KV125" s="37">
        <v>0</v>
      </c>
      <c r="KW125" s="36">
        <v>7</v>
      </c>
      <c r="KX125" s="12">
        <v>38</v>
      </c>
      <c r="KY125" s="37">
        <f t="shared" si="1520"/>
        <v>5428.5714285714284</v>
      </c>
      <c r="KZ125" s="36">
        <v>0</v>
      </c>
      <c r="LA125" s="12">
        <v>0</v>
      </c>
      <c r="LB125" s="37">
        <v>0</v>
      </c>
      <c r="LC125" s="36">
        <v>0</v>
      </c>
      <c r="LD125" s="12">
        <v>0</v>
      </c>
      <c r="LE125" s="37">
        <v>0</v>
      </c>
      <c r="LF125" s="36">
        <v>0</v>
      </c>
      <c r="LG125" s="12">
        <v>0</v>
      </c>
      <c r="LH125" s="37">
        <v>0</v>
      </c>
      <c r="LI125" s="36">
        <v>61</v>
      </c>
      <c r="LJ125" s="12">
        <v>2280</v>
      </c>
      <c r="LK125" s="37">
        <f t="shared" si="1521"/>
        <v>37377.049180327864</v>
      </c>
      <c r="LL125" s="36">
        <v>61</v>
      </c>
      <c r="LM125" s="12">
        <v>1786</v>
      </c>
      <c r="LN125" s="37">
        <f t="shared" si="1522"/>
        <v>29278.688524590161</v>
      </c>
      <c r="LO125" s="36">
        <v>0</v>
      </c>
      <c r="LP125" s="12">
        <v>0</v>
      </c>
      <c r="LQ125" s="37">
        <v>0</v>
      </c>
      <c r="LR125" s="36">
        <v>20</v>
      </c>
      <c r="LS125" s="12">
        <v>501</v>
      </c>
      <c r="LT125" s="37">
        <f t="shared" si="1523"/>
        <v>25050</v>
      </c>
      <c r="LU125" s="36">
        <v>0</v>
      </c>
      <c r="LV125" s="12">
        <v>0</v>
      </c>
      <c r="LW125" s="37">
        <v>0</v>
      </c>
      <c r="LX125" s="36">
        <v>0</v>
      </c>
      <c r="LY125" s="12">
        <v>0</v>
      </c>
      <c r="LZ125" s="37">
        <v>0</v>
      </c>
      <c r="MA125" s="6" t="e">
        <f>L125+O125+R125+AA125+AG125+AP125+AS125+BB125+BH125+BK125+CC125+CF125+CI125+CX125+DJ125+DV125+DY125+EB125+EE125+EH125+EK125+EN125+EQ125+EW125+EZ125+FF125+FU125+GM125+HB125+HQ125+HW125+HZ125+IC125+II125+IL125+IO125+IR125+IU125+IX125+JD125+JG125+JM125+JP125+JV125+JY125+KH125+KN125+KT125+KW125+LF125+LI125+LL125+LR125+LU125+CO125+FC125+AM125+ET125+FO125+FR125+LO125+HT125+HN125+CU125+LC125+KZ125+KB125+JS125+JJ125+IF125+HK125+HH125+HE125+FX125+DG125+DD125+CR125+BZ125+BT125+BN125+BE125+AY125+AJ125+AD125+X125+JA125+GJ125+GG125+CL125+LX125+DA125+GA125+FI125+BW125+GY125+DS125+GD125+FL125+#REF!+GS125</f>
        <v>#REF!</v>
      </c>
      <c r="MB125" s="63" t="e">
        <f>M125+P125+S125+AB125+AH125+AQ125+AT125+BC125+BI125+BL125+CD125+CG125+CJ125+CY125+DK125+DW125+DZ125+EC125+EF125+EI125+EL125+EO125+ER125+EX125+FA125+FG125+FV125+GN125+HC125+HR125+HX125+IA125+ID125+IJ125+IM125+IP125+IS125+IV125+IY125+JE125+JH125+JN125+JQ125+JW125+JZ125+KI125+KO125+KU125+KX125+LG125+LJ125+LM125+LS125+LV125+CP125+FD125+AN125+EU125+FP125+FS125+LP125+HU125+HO125+CV125+LD125+LA125+KC125+JT125+JK125+IG125+HL125+HI125+HF125+FY125+DH125+DE125+CS125+CA125+BU125+BO125+BF125+AZ125+AK125+AE125+Y125+JB125+GK125+GH125+CM125+LY125+DB125+GB125+FJ125+BX125+GZ125+DT125+GE125+FM125+#REF!+GT125</f>
        <v>#REF!</v>
      </c>
    </row>
    <row r="126" spans="1:428" x14ac:dyDescent="0.3">
      <c r="A126" s="52">
        <v>2013</v>
      </c>
      <c r="B126" s="53" t="s">
        <v>8</v>
      </c>
      <c r="C126" s="36"/>
      <c r="D126" s="12"/>
      <c r="E126" s="37"/>
      <c r="F126" s="36">
        <v>0</v>
      </c>
      <c r="G126" s="12">
        <v>0</v>
      </c>
      <c r="H126" s="37">
        <f t="shared" si="1492"/>
        <v>0</v>
      </c>
      <c r="I126" s="36"/>
      <c r="J126" s="12"/>
      <c r="K126" s="37"/>
      <c r="L126" s="36">
        <v>0</v>
      </c>
      <c r="M126" s="12">
        <v>0</v>
      </c>
      <c r="N126" s="37">
        <v>0</v>
      </c>
      <c r="O126" s="36">
        <v>6</v>
      </c>
      <c r="P126" s="12">
        <v>368</v>
      </c>
      <c r="Q126" s="37">
        <f t="shared" si="1493"/>
        <v>61333.333333333336</v>
      </c>
      <c r="R126" s="36">
        <v>20</v>
      </c>
      <c r="S126" s="12">
        <v>572</v>
      </c>
      <c r="T126" s="37">
        <f t="shared" si="1494"/>
        <v>28600</v>
      </c>
      <c r="U126" s="36">
        <v>0</v>
      </c>
      <c r="V126" s="12">
        <v>0</v>
      </c>
      <c r="W126" s="37">
        <f t="shared" si="1495"/>
        <v>0</v>
      </c>
      <c r="X126" s="36">
        <v>0</v>
      </c>
      <c r="Y126" s="12">
        <v>0</v>
      </c>
      <c r="Z126" s="37">
        <v>0</v>
      </c>
      <c r="AA126" s="36">
        <v>1</v>
      </c>
      <c r="AB126" s="12">
        <v>10</v>
      </c>
      <c r="AC126" s="37">
        <f t="shared" ref="AC126:AC127" si="1530">AB126/AA126*1000</f>
        <v>10000</v>
      </c>
      <c r="AD126" s="36">
        <v>0</v>
      </c>
      <c r="AE126" s="12">
        <v>0</v>
      </c>
      <c r="AF126" s="37">
        <v>0</v>
      </c>
      <c r="AG126" s="36">
        <v>289</v>
      </c>
      <c r="AH126" s="12">
        <v>12422</v>
      </c>
      <c r="AI126" s="37">
        <f t="shared" si="1497"/>
        <v>42982.698961937713</v>
      </c>
      <c r="AJ126" s="36">
        <v>0</v>
      </c>
      <c r="AK126" s="12">
        <v>0</v>
      </c>
      <c r="AL126" s="37">
        <v>0</v>
      </c>
      <c r="AM126" s="36">
        <v>0</v>
      </c>
      <c r="AN126" s="12">
        <v>0</v>
      </c>
      <c r="AO126" s="37">
        <v>0</v>
      </c>
      <c r="AP126" s="36">
        <v>0</v>
      </c>
      <c r="AQ126" s="12">
        <v>0</v>
      </c>
      <c r="AR126" s="37">
        <v>0</v>
      </c>
      <c r="AS126" s="36">
        <v>0</v>
      </c>
      <c r="AT126" s="12">
        <v>0</v>
      </c>
      <c r="AU126" s="37">
        <v>0</v>
      </c>
      <c r="AV126" s="36">
        <v>0</v>
      </c>
      <c r="AW126" s="12">
        <v>0</v>
      </c>
      <c r="AX126" s="37">
        <f t="shared" si="1498"/>
        <v>0</v>
      </c>
      <c r="AY126" s="36">
        <v>0</v>
      </c>
      <c r="AZ126" s="12">
        <v>0</v>
      </c>
      <c r="BA126" s="37">
        <v>0</v>
      </c>
      <c r="BB126" s="36">
        <v>0</v>
      </c>
      <c r="BC126" s="12">
        <v>0</v>
      </c>
      <c r="BD126" s="37">
        <v>0</v>
      </c>
      <c r="BE126" s="36">
        <v>0</v>
      </c>
      <c r="BF126" s="12">
        <v>0</v>
      </c>
      <c r="BG126" s="37">
        <v>0</v>
      </c>
      <c r="BH126" s="36">
        <v>0</v>
      </c>
      <c r="BI126" s="12">
        <v>0</v>
      </c>
      <c r="BJ126" s="37">
        <v>0</v>
      </c>
      <c r="BK126" s="36">
        <v>23</v>
      </c>
      <c r="BL126" s="12">
        <v>504</v>
      </c>
      <c r="BM126" s="37">
        <f t="shared" si="1499"/>
        <v>21913.043478260872</v>
      </c>
      <c r="BN126" s="36">
        <v>0</v>
      </c>
      <c r="BO126" s="12">
        <v>0</v>
      </c>
      <c r="BP126" s="37">
        <v>0</v>
      </c>
      <c r="BQ126" s="36">
        <v>0</v>
      </c>
      <c r="BR126" s="12">
        <v>0</v>
      </c>
      <c r="BS126" s="37">
        <f t="shared" si="1500"/>
        <v>0</v>
      </c>
      <c r="BT126" s="36">
        <v>0</v>
      </c>
      <c r="BU126" s="12">
        <v>0</v>
      </c>
      <c r="BV126" s="37">
        <v>0</v>
      </c>
      <c r="BW126" s="36">
        <v>0</v>
      </c>
      <c r="BX126" s="12">
        <v>0</v>
      </c>
      <c r="BY126" s="37">
        <v>0</v>
      </c>
      <c r="BZ126" s="36">
        <v>0</v>
      </c>
      <c r="CA126" s="12">
        <v>0</v>
      </c>
      <c r="CB126" s="37">
        <v>0</v>
      </c>
      <c r="CC126" s="36">
        <v>0</v>
      </c>
      <c r="CD126" s="12">
        <v>0</v>
      </c>
      <c r="CE126" s="37">
        <v>0</v>
      </c>
      <c r="CF126" s="36">
        <v>0</v>
      </c>
      <c r="CG126" s="12">
        <v>0</v>
      </c>
      <c r="CH126" s="37">
        <v>0</v>
      </c>
      <c r="CI126" s="36">
        <v>0</v>
      </c>
      <c r="CJ126" s="12">
        <v>0</v>
      </c>
      <c r="CK126" s="37">
        <v>0</v>
      </c>
      <c r="CL126" s="36">
        <v>0</v>
      </c>
      <c r="CM126" s="12">
        <v>0</v>
      </c>
      <c r="CN126" s="37">
        <v>0</v>
      </c>
      <c r="CO126" s="36">
        <v>0</v>
      </c>
      <c r="CP126" s="12">
        <v>0</v>
      </c>
      <c r="CQ126" s="37">
        <v>0</v>
      </c>
      <c r="CR126" s="36">
        <v>0</v>
      </c>
      <c r="CS126" s="12">
        <v>0</v>
      </c>
      <c r="CT126" s="37">
        <v>0</v>
      </c>
      <c r="CU126" s="36">
        <v>0</v>
      </c>
      <c r="CV126" s="12">
        <v>0</v>
      </c>
      <c r="CW126" s="37">
        <v>0</v>
      </c>
      <c r="CX126" s="36">
        <v>3</v>
      </c>
      <c r="CY126" s="12">
        <v>149</v>
      </c>
      <c r="CZ126" s="37">
        <f t="shared" si="1502"/>
        <v>49666.666666666664</v>
      </c>
      <c r="DA126" s="36">
        <v>0</v>
      </c>
      <c r="DB126" s="12">
        <v>0</v>
      </c>
      <c r="DC126" s="37">
        <v>0</v>
      </c>
      <c r="DD126" s="36">
        <v>75</v>
      </c>
      <c r="DE126" s="12">
        <v>1994</v>
      </c>
      <c r="DF126" s="37">
        <f t="shared" si="1503"/>
        <v>26586.666666666664</v>
      </c>
      <c r="DG126" s="36">
        <v>0</v>
      </c>
      <c r="DH126" s="12">
        <v>0</v>
      </c>
      <c r="DI126" s="37">
        <v>0</v>
      </c>
      <c r="DJ126" s="36">
        <v>5</v>
      </c>
      <c r="DK126" s="12">
        <v>368</v>
      </c>
      <c r="DL126" s="37">
        <f t="shared" si="1504"/>
        <v>73600</v>
      </c>
      <c r="DM126" s="36"/>
      <c r="DN126" s="12"/>
      <c r="DO126" s="37"/>
      <c r="DP126" s="36"/>
      <c r="DQ126" s="12"/>
      <c r="DR126" s="37"/>
      <c r="DS126" s="36">
        <v>0</v>
      </c>
      <c r="DT126" s="12">
        <v>0</v>
      </c>
      <c r="DU126" s="37">
        <f>IF(DS126=0,0,DT126/DS126*1000)</f>
        <v>0</v>
      </c>
      <c r="DV126" s="36">
        <v>0</v>
      </c>
      <c r="DW126" s="12">
        <v>0</v>
      </c>
      <c r="DX126" s="37">
        <v>0</v>
      </c>
      <c r="DY126" s="36">
        <v>55</v>
      </c>
      <c r="DZ126" s="12">
        <v>1432</v>
      </c>
      <c r="EA126" s="37">
        <f t="shared" si="1505"/>
        <v>26036.363636363636</v>
      </c>
      <c r="EB126" s="36">
        <v>6</v>
      </c>
      <c r="EC126" s="12">
        <v>172</v>
      </c>
      <c r="ED126" s="37">
        <f t="shared" si="1506"/>
        <v>28666.666666666668</v>
      </c>
      <c r="EE126" s="36">
        <v>0</v>
      </c>
      <c r="EF126" s="12">
        <v>0</v>
      </c>
      <c r="EG126" s="37">
        <v>0</v>
      </c>
      <c r="EH126" s="36">
        <v>0</v>
      </c>
      <c r="EI126" s="12">
        <v>0</v>
      </c>
      <c r="EJ126" s="37">
        <v>0</v>
      </c>
      <c r="EK126" s="36">
        <v>0</v>
      </c>
      <c r="EL126" s="12">
        <v>0</v>
      </c>
      <c r="EM126" s="37">
        <v>0</v>
      </c>
      <c r="EN126" s="36">
        <v>10</v>
      </c>
      <c r="EO126" s="12">
        <v>250</v>
      </c>
      <c r="EP126" s="37">
        <f t="shared" si="1507"/>
        <v>25000</v>
      </c>
      <c r="EQ126" s="36">
        <v>56</v>
      </c>
      <c r="ER126" s="12">
        <v>1921</v>
      </c>
      <c r="ES126" s="37">
        <f t="shared" si="1508"/>
        <v>34303.571428571428</v>
      </c>
      <c r="ET126" s="36">
        <v>0</v>
      </c>
      <c r="EU126" s="12">
        <v>0</v>
      </c>
      <c r="EV126" s="37">
        <v>0</v>
      </c>
      <c r="EW126" s="36">
        <v>0</v>
      </c>
      <c r="EX126" s="12">
        <v>0</v>
      </c>
      <c r="EY126" s="37">
        <v>0</v>
      </c>
      <c r="EZ126" s="36">
        <v>0</v>
      </c>
      <c r="FA126" s="12">
        <v>0</v>
      </c>
      <c r="FB126" s="37">
        <v>0</v>
      </c>
      <c r="FC126" s="36">
        <v>0</v>
      </c>
      <c r="FD126" s="12">
        <v>0</v>
      </c>
      <c r="FE126" s="37">
        <v>0</v>
      </c>
      <c r="FF126" s="36">
        <v>0</v>
      </c>
      <c r="FG126" s="12">
        <v>0</v>
      </c>
      <c r="FH126" s="37">
        <v>0</v>
      </c>
      <c r="FI126" s="36">
        <v>0</v>
      </c>
      <c r="FJ126" s="12">
        <v>0</v>
      </c>
      <c r="FK126" s="37">
        <v>0</v>
      </c>
      <c r="FL126" s="36">
        <v>0</v>
      </c>
      <c r="FM126" s="12">
        <v>0</v>
      </c>
      <c r="FN126" s="37">
        <f>IF(FL126=0,0,FM126/FL126*1000)</f>
        <v>0</v>
      </c>
      <c r="FO126" s="36">
        <v>0</v>
      </c>
      <c r="FP126" s="12">
        <v>0</v>
      </c>
      <c r="FQ126" s="37">
        <v>0</v>
      </c>
      <c r="FR126" s="36">
        <v>0</v>
      </c>
      <c r="FS126" s="12">
        <v>0</v>
      </c>
      <c r="FT126" s="37">
        <v>0</v>
      </c>
      <c r="FU126" s="36">
        <v>0</v>
      </c>
      <c r="FV126" s="12">
        <v>0</v>
      </c>
      <c r="FW126" s="37">
        <v>0</v>
      </c>
      <c r="FX126" s="36">
        <v>0</v>
      </c>
      <c r="FY126" s="12">
        <v>0</v>
      </c>
      <c r="FZ126" s="37">
        <v>0</v>
      </c>
      <c r="GA126" s="36">
        <v>0</v>
      </c>
      <c r="GB126" s="12">
        <v>0</v>
      </c>
      <c r="GC126" s="37">
        <v>0</v>
      </c>
      <c r="GD126" s="36">
        <v>0</v>
      </c>
      <c r="GE126" s="12">
        <v>0</v>
      </c>
      <c r="GF126" s="37">
        <v>0</v>
      </c>
      <c r="GG126" s="36">
        <v>0</v>
      </c>
      <c r="GH126" s="12">
        <v>0</v>
      </c>
      <c r="GI126" s="37">
        <v>0</v>
      </c>
      <c r="GJ126" s="36">
        <v>0</v>
      </c>
      <c r="GK126" s="12">
        <v>0</v>
      </c>
      <c r="GL126" s="37">
        <v>0</v>
      </c>
      <c r="GM126" s="36">
        <v>4</v>
      </c>
      <c r="GN126" s="12">
        <v>152</v>
      </c>
      <c r="GO126" s="37">
        <f t="shared" ref="GO126:HY134" si="1531">GN126/GM126*1000</f>
        <v>38000</v>
      </c>
      <c r="GP126" s="36">
        <v>0</v>
      </c>
      <c r="GQ126" s="12">
        <v>0</v>
      </c>
      <c r="GR126" s="37">
        <f t="shared" si="1510"/>
        <v>0</v>
      </c>
      <c r="GS126" s="36">
        <v>0</v>
      </c>
      <c r="GT126" s="12">
        <v>0</v>
      </c>
      <c r="GU126" s="37">
        <f t="shared" si="1511"/>
        <v>0</v>
      </c>
      <c r="GV126" s="36">
        <v>0</v>
      </c>
      <c r="GW126" s="12">
        <v>0</v>
      </c>
      <c r="GX126" s="37">
        <f t="shared" si="1512"/>
        <v>0</v>
      </c>
      <c r="GY126" s="36">
        <v>0</v>
      </c>
      <c r="GZ126" s="12">
        <v>0</v>
      </c>
      <c r="HA126" s="37">
        <v>0</v>
      </c>
      <c r="HB126" s="36">
        <v>0</v>
      </c>
      <c r="HC126" s="12">
        <v>0</v>
      </c>
      <c r="HD126" s="37">
        <v>0</v>
      </c>
      <c r="HE126" s="36">
        <v>0</v>
      </c>
      <c r="HF126" s="12">
        <v>0</v>
      </c>
      <c r="HG126" s="37">
        <v>0</v>
      </c>
      <c r="HH126" s="36">
        <v>0</v>
      </c>
      <c r="HI126" s="12">
        <v>0</v>
      </c>
      <c r="HJ126" s="37">
        <v>0</v>
      </c>
      <c r="HK126" s="36">
        <v>0</v>
      </c>
      <c r="HL126" s="12">
        <v>0</v>
      </c>
      <c r="HM126" s="37">
        <v>0</v>
      </c>
      <c r="HN126" s="36">
        <v>0</v>
      </c>
      <c r="HO126" s="12">
        <v>0</v>
      </c>
      <c r="HP126" s="37">
        <v>0</v>
      </c>
      <c r="HQ126" s="36">
        <v>0</v>
      </c>
      <c r="HR126" s="12">
        <v>0</v>
      </c>
      <c r="HS126" s="37">
        <v>0</v>
      </c>
      <c r="HT126" s="36">
        <v>0</v>
      </c>
      <c r="HU126" s="12">
        <v>0</v>
      </c>
      <c r="HV126" s="37">
        <v>0</v>
      </c>
      <c r="HW126" s="36">
        <v>9</v>
      </c>
      <c r="HX126" s="12">
        <v>218</v>
      </c>
      <c r="HY126" s="37">
        <f t="shared" si="1513"/>
        <v>24222.222222222223</v>
      </c>
      <c r="HZ126" s="36">
        <v>0</v>
      </c>
      <c r="IA126" s="12">
        <v>0</v>
      </c>
      <c r="IB126" s="37">
        <v>0</v>
      </c>
      <c r="IC126" s="36">
        <v>0</v>
      </c>
      <c r="ID126" s="12">
        <v>0</v>
      </c>
      <c r="IE126" s="37">
        <v>0</v>
      </c>
      <c r="IF126" s="36">
        <v>0</v>
      </c>
      <c r="IG126" s="12">
        <v>0</v>
      </c>
      <c r="IH126" s="37">
        <v>0</v>
      </c>
      <c r="II126" s="36">
        <v>0</v>
      </c>
      <c r="IJ126" s="12">
        <v>0</v>
      </c>
      <c r="IK126" s="37">
        <v>0</v>
      </c>
      <c r="IL126" s="36">
        <v>0</v>
      </c>
      <c r="IM126" s="12">
        <v>0</v>
      </c>
      <c r="IN126" s="37">
        <v>0</v>
      </c>
      <c r="IO126" s="36">
        <v>0</v>
      </c>
      <c r="IP126" s="12">
        <v>0</v>
      </c>
      <c r="IQ126" s="37">
        <v>0</v>
      </c>
      <c r="IR126" s="36">
        <v>14</v>
      </c>
      <c r="IS126" s="12">
        <v>462</v>
      </c>
      <c r="IT126" s="37">
        <f t="shared" si="1514"/>
        <v>33000</v>
      </c>
      <c r="IU126" s="36">
        <v>5</v>
      </c>
      <c r="IV126" s="12">
        <v>99</v>
      </c>
      <c r="IW126" s="37">
        <f t="shared" ref="IW126:IW127" si="1532">IV126/IU126*1000</f>
        <v>19800</v>
      </c>
      <c r="IX126" s="36">
        <v>0</v>
      </c>
      <c r="IY126" s="12">
        <v>0</v>
      </c>
      <c r="IZ126" s="37">
        <v>0</v>
      </c>
      <c r="JA126" s="36">
        <v>0</v>
      </c>
      <c r="JB126" s="12">
        <v>0</v>
      </c>
      <c r="JC126" s="37">
        <v>0</v>
      </c>
      <c r="JD126" s="36">
        <v>1</v>
      </c>
      <c r="JE126" s="12">
        <v>11</v>
      </c>
      <c r="JF126" s="37">
        <f t="shared" si="1527"/>
        <v>11000</v>
      </c>
      <c r="JG126" s="36">
        <v>3</v>
      </c>
      <c r="JH126" s="12">
        <v>60</v>
      </c>
      <c r="JI126" s="37">
        <f t="shared" si="1515"/>
        <v>20000</v>
      </c>
      <c r="JJ126" s="36">
        <v>0</v>
      </c>
      <c r="JK126" s="12">
        <v>0</v>
      </c>
      <c r="JL126" s="37">
        <v>0</v>
      </c>
      <c r="JM126" s="36">
        <v>0</v>
      </c>
      <c r="JN126" s="12">
        <v>0</v>
      </c>
      <c r="JO126" s="37">
        <v>0</v>
      </c>
      <c r="JP126" s="36">
        <v>18</v>
      </c>
      <c r="JQ126" s="12">
        <v>386</v>
      </c>
      <c r="JR126" s="37">
        <f t="shared" si="1516"/>
        <v>21444.444444444442</v>
      </c>
      <c r="JS126" s="36">
        <v>0</v>
      </c>
      <c r="JT126" s="12">
        <v>0</v>
      </c>
      <c r="JU126" s="37">
        <v>0</v>
      </c>
      <c r="JV126" s="36">
        <v>0</v>
      </c>
      <c r="JW126" s="12">
        <v>0</v>
      </c>
      <c r="JX126" s="37">
        <v>0</v>
      </c>
      <c r="JY126" s="36">
        <v>0</v>
      </c>
      <c r="JZ126" s="12">
        <v>0</v>
      </c>
      <c r="KA126" s="37">
        <v>0</v>
      </c>
      <c r="KB126" s="36">
        <v>0</v>
      </c>
      <c r="KC126" s="12">
        <v>0</v>
      </c>
      <c r="KD126" s="37">
        <v>0</v>
      </c>
      <c r="KE126" s="36"/>
      <c r="KF126" s="12"/>
      <c r="KG126" s="37"/>
      <c r="KH126" s="36">
        <v>5</v>
      </c>
      <c r="KI126" s="12">
        <v>28</v>
      </c>
      <c r="KJ126" s="37">
        <f t="shared" si="1529"/>
        <v>5600</v>
      </c>
      <c r="KK126" s="36">
        <v>0</v>
      </c>
      <c r="KL126" s="12">
        <v>0</v>
      </c>
      <c r="KM126" s="37">
        <f t="shared" si="1518"/>
        <v>0</v>
      </c>
      <c r="KN126" s="36">
        <v>17</v>
      </c>
      <c r="KO126" s="12">
        <v>789</v>
      </c>
      <c r="KP126" s="37">
        <f t="shared" si="1519"/>
        <v>46411.764705882357</v>
      </c>
      <c r="KQ126" s="36"/>
      <c r="KR126" s="12"/>
      <c r="KS126" s="37"/>
      <c r="KT126" s="36">
        <v>0</v>
      </c>
      <c r="KU126" s="12">
        <v>0</v>
      </c>
      <c r="KV126" s="37">
        <v>0</v>
      </c>
      <c r="KW126" s="36">
        <v>25</v>
      </c>
      <c r="KX126" s="12">
        <v>247</v>
      </c>
      <c r="KY126" s="37">
        <f t="shared" si="1520"/>
        <v>9880</v>
      </c>
      <c r="KZ126" s="36">
        <v>0</v>
      </c>
      <c r="LA126" s="12">
        <v>0</v>
      </c>
      <c r="LB126" s="37">
        <v>0</v>
      </c>
      <c r="LC126" s="36">
        <v>0</v>
      </c>
      <c r="LD126" s="12">
        <v>0</v>
      </c>
      <c r="LE126" s="37">
        <v>0</v>
      </c>
      <c r="LF126" s="36">
        <v>0</v>
      </c>
      <c r="LG126" s="12">
        <v>0</v>
      </c>
      <c r="LH126" s="37">
        <v>0</v>
      </c>
      <c r="LI126" s="36">
        <v>1</v>
      </c>
      <c r="LJ126" s="12">
        <v>49</v>
      </c>
      <c r="LK126" s="37">
        <f t="shared" si="1521"/>
        <v>49000</v>
      </c>
      <c r="LL126" s="36">
        <v>38</v>
      </c>
      <c r="LM126" s="12">
        <v>1589</v>
      </c>
      <c r="LN126" s="37">
        <f t="shared" si="1522"/>
        <v>41815.789473684214</v>
      </c>
      <c r="LO126" s="36">
        <v>0</v>
      </c>
      <c r="LP126" s="12">
        <v>0</v>
      </c>
      <c r="LQ126" s="37">
        <v>0</v>
      </c>
      <c r="LR126" s="36">
        <v>34</v>
      </c>
      <c r="LS126" s="12">
        <v>833</v>
      </c>
      <c r="LT126" s="37">
        <f t="shared" si="1523"/>
        <v>24500</v>
      </c>
      <c r="LU126" s="36">
        <v>3</v>
      </c>
      <c r="LV126" s="12">
        <v>68</v>
      </c>
      <c r="LW126" s="37">
        <f t="shared" ref="LW126" si="1533">LV126/LU126*1000</f>
        <v>22666.666666666668</v>
      </c>
      <c r="LX126" s="36">
        <v>0</v>
      </c>
      <c r="LY126" s="12">
        <v>0</v>
      </c>
      <c r="LZ126" s="37">
        <v>0</v>
      </c>
      <c r="MA126" s="6" t="e">
        <f>L126+O126+R126+AA126+AG126+AP126+AS126+BB126+BH126+BK126+CC126+CF126+CI126+CX126+DJ126+DV126+DY126+EB126+EE126+EH126+EK126+EN126+EQ126+EW126+EZ126+FF126+FU126+GM126+HB126+HQ126+HW126+HZ126+IC126+II126+IL126+IO126+IR126+IU126+IX126+JD126+JG126+JM126+JP126+JV126+JY126+KH126+KN126+KT126+KW126+LF126+LI126+LL126+LR126+LU126+CO126+FC126+AM126+ET126+FO126+FR126+LO126+HT126+HN126+CU126+LC126+KZ126+KB126+JS126+JJ126+IF126+HK126+HH126+HE126+FX126+DG126+DD126+CR126+BZ126+BT126+BN126+BE126+AY126+AJ126+AD126+X126+JA126+GJ126+GG126+CL126+LX126+DA126+GA126+FI126+BW126+GY126+DS126+GD126+FL126+#REF!+GS126</f>
        <v>#REF!</v>
      </c>
      <c r="MB126" s="63" t="e">
        <f>M126+P126+S126+AB126+AH126+AQ126+AT126+BC126+BI126+BL126+CD126+CG126+CJ126+CY126+DK126+DW126+DZ126+EC126+EF126+EI126+EL126+EO126+ER126+EX126+FA126+FG126+FV126+GN126+HC126+HR126+HX126+IA126+ID126+IJ126+IM126+IP126+IS126+IV126+IY126+JE126+JH126+JN126+JQ126+JW126+JZ126+KI126+KO126+KU126+KX126+LG126+LJ126+LM126+LS126+LV126+CP126+FD126+AN126+EU126+FP126+FS126+LP126+HU126+HO126+CV126+LD126+LA126+KC126+JT126+JK126+IG126+HL126+HI126+HF126+FY126+DH126+DE126+CS126+CA126+BU126+BO126+BF126+AZ126+AK126+AE126+Y126+JB126+GK126+GH126+CM126+LY126+DB126+GB126+FJ126+BX126+GZ126+DT126+GE126+FM126+#REF!+GT126</f>
        <v>#REF!</v>
      </c>
    </row>
    <row r="127" spans="1:428" x14ac:dyDescent="0.3">
      <c r="A127" s="52">
        <v>2013</v>
      </c>
      <c r="B127" s="53" t="s">
        <v>9</v>
      </c>
      <c r="C127" s="36"/>
      <c r="D127" s="12"/>
      <c r="E127" s="37"/>
      <c r="F127" s="36">
        <v>0</v>
      </c>
      <c r="G127" s="12">
        <v>0</v>
      </c>
      <c r="H127" s="37">
        <f t="shared" si="1492"/>
        <v>0</v>
      </c>
      <c r="I127" s="36"/>
      <c r="J127" s="12"/>
      <c r="K127" s="37"/>
      <c r="L127" s="36">
        <v>0</v>
      </c>
      <c r="M127" s="12">
        <v>0</v>
      </c>
      <c r="N127" s="37">
        <v>0</v>
      </c>
      <c r="O127" s="36">
        <v>6</v>
      </c>
      <c r="P127" s="12">
        <v>387</v>
      </c>
      <c r="Q127" s="37">
        <f t="shared" si="1493"/>
        <v>64500</v>
      </c>
      <c r="R127" s="36">
        <v>0</v>
      </c>
      <c r="S127" s="12">
        <v>0</v>
      </c>
      <c r="T127" s="37">
        <v>0</v>
      </c>
      <c r="U127" s="36">
        <v>0</v>
      </c>
      <c r="V127" s="12">
        <v>0</v>
      </c>
      <c r="W127" s="37">
        <f t="shared" si="1495"/>
        <v>0</v>
      </c>
      <c r="X127" s="36">
        <v>0</v>
      </c>
      <c r="Y127" s="12">
        <v>0</v>
      </c>
      <c r="Z127" s="37">
        <v>0</v>
      </c>
      <c r="AA127" s="36">
        <v>1</v>
      </c>
      <c r="AB127" s="12">
        <v>14</v>
      </c>
      <c r="AC127" s="37">
        <f t="shared" si="1530"/>
        <v>14000</v>
      </c>
      <c r="AD127" s="36">
        <v>0</v>
      </c>
      <c r="AE127" s="12">
        <v>0</v>
      </c>
      <c r="AF127" s="37">
        <v>0</v>
      </c>
      <c r="AG127" s="36">
        <v>41</v>
      </c>
      <c r="AH127" s="12">
        <v>1384</v>
      </c>
      <c r="AI127" s="37">
        <f t="shared" si="1497"/>
        <v>33756.097560975613</v>
      </c>
      <c r="AJ127" s="36">
        <v>0</v>
      </c>
      <c r="AK127" s="12">
        <v>0</v>
      </c>
      <c r="AL127" s="37">
        <v>0</v>
      </c>
      <c r="AM127" s="36">
        <v>0</v>
      </c>
      <c r="AN127" s="12">
        <v>0</v>
      </c>
      <c r="AO127" s="37">
        <v>0</v>
      </c>
      <c r="AP127" s="36">
        <v>30</v>
      </c>
      <c r="AQ127" s="12">
        <v>526</v>
      </c>
      <c r="AR127" s="37">
        <f t="shared" ref="AR127" si="1534">AQ127/AP127*1000</f>
        <v>17533.333333333336</v>
      </c>
      <c r="AS127" s="36">
        <v>0</v>
      </c>
      <c r="AT127" s="12">
        <v>0</v>
      </c>
      <c r="AU127" s="37">
        <v>0</v>
      </c>
      <c r="AV127" s="36">
        <v>0</v>
      </c>
      <c r="AW127" s="12">
        <v>0</v>
      </c>
      <c r="AX127" s="37">
        <f t="shared" si="1498"/>
        <v>0</v>
      </c>
      <c r="AY127" s="36">
        <v>0</v>
      </c>
      <c r="AZ127" s="12">
        <v>0</v>
      </c>
      <c r="BA127" s="37">
        <v>0</v>
      </c>
      <c r="BB127" s="36">
        <v>0</v>
      </c>
      <c r="BC127" s="12">
        <v>0</v>
      </c>
      <c r="BD127" s="37">
        <v>0</v>
      </c>
      <c r="BE127" s="36">
        <v>0</v>
      </c>
      <c r="BF127" s="12">
        <v>0</v>
      </c>
      <c r="BG127" s="37">
        <v>0</v>
      </c>
      <c r="BH127" s="36">
        <v>0</v>
      </c>
      <c r="BI127" s="12">
        <v>0</v>
      </c>
      <c r="BJ127" s="37">
        <v>0</v>
      </c>
      <c r="BK127" s="36">
        <v>41</v>
      </c>
      <c r="BL127" s="12">
        <v>999</v>
      </c>
      <c r="BM127" s="37">
        <f t="shared" si="1499"/>
        <v>24365.853658536587</v>
      </c>
      <c r="BN127" s="36">
        <v>0</v>
      </c>
      <c r="BO127" s="12">
        <v>0</v>
      </c>
      <c r="BP127" s="37">
        <v>0</v>
      </c>
      <c r="BQ127" s="36">
        <v>0</v>
      </c>
      <c r="BR127" s="12">
        <v>0</v>
      </c>
      <c r="BS127" s="37">
        <f t="shared" si="1500"/>
        <v>0</v>
      </c>
      <c r="BT127" s="36">
        <v>0</v>
      </c>
      <c r="BU127" s="12">
        <v>0</v>
      </c>
      <c r="BV127" s="37">
        <v>0</v>
      </c>
      <c r="BW127" s="36">
        <v>0</v>
      </c>
      <c r="BX127" s="12">
        <v>0</v>
      </c>
      <c r="BY127" s="37">
        <v>0</v>
      </c>
      <c r="BZ127" s="36">
        <v>0</v>
      </c>
      <c r="CA127" s="12">
        <v>0</v>
      </c>
      <c r="CB127" s="37">
        <v>0</v>
      </c>
      <c r="CC127" s="36">
        <v>0</v>
      </c>
      <c r="CD127" s="12">
        <v>0</v>
      </c>
      <c r="CE127" s="37">
        <v>0</v>
      </c>
      <c r="CF127" s="36">
        <v>15</v>
      </c>
      <c r="CG127" s="12">
        <v>597</v>
      </c>
      <c r="CH127" s="37">
        <f t="shared" ref="CH127" si="1535">CG127/CF127*1000</f>
        <v>39800</v>
      </c>
      <c r="CI127" s="36">
        <v>5</v>
      </c>
      <c r="CJ127" s="12">
        <v>38</v>
      </c>
      <c r="CK127" s="37">
        <f t="shared" ref="CK127" si="1536">CJ127/CI127*1000</f>
        <v>7600</v>
      </c>
      <c r="CL127" s="36">
        <v>0</v>
      </c>
      <c r="CM127" s="12">
        <v>0</v>
      </c>
      <c r="CN127" s="37">
        <v>0</v>
      </c>
      <c r="CO127" s="36">
        <v>0</v>
      </c>
      <c r="CP127" s="12">
        <v>0</v>
      </c>
      <c r="CQ127" s="37">
        <v>0</v>
      </c>
      <c r="CR127" s="36">
        <v>0</v>
      </c>
      <c r="CS127" s="12">
        <v>0</v>
      </c>
      <c r="CT127" s="37">
        <v>0</v>
      </c>
      <c r="CU127" s="36">
        <v>0</v>
      </c>
      <c r="CV127" s="12">
        <v>0</v>
      </c>
      <c r="CW127" s="37">
        <v>0</v>
      </c>
      <c r="CX127" s="36">
        <v>829</v>
      </c>
      <c r="CY127" s="12">
        <v>2007</v>
      </c>
      <c r="CZ127" s="37">
        <f t="shared" si="1502"/>
        <v>2420.9891435464415</v>
      </c>
      <c r="DA127" s="36">
        <v>0</v>
      </c>
      <c r="DB127" s="12">
        <v>0</v>
      </c>
      <c r="DC127" s="37">
        <v>0</v>
      </c>
      <c r="DD127" s="36">
        <v>97</v>
      </c>
      <c r="DE127" s="12">
        <v>2561</v>
      </c>
      <c r="DF127" s="37">
        <f t="shared" si="1503"/>
        <v>26402.061855670101</v>
      </c>
      <c r="DG127" s="36">
        <v>0</v>
      </c>
      <c r="DH127" s="12">
        <v>0</v>
      </c>
      <c r="DI127" s="37">
        <v>0</v>
      </c>
      <c r="DJ127" s="36">
        <v>0</v>
      </c>
      <c r="DK127" s="12">
        <v>0</v>
      </c>
      <c r="DL127" s="37">
        <v>0</v>
      </c>
      <c r="DM127" s="36"/>
      <c r="DN127" s="12"/>
      <c r="DO127" s="37"/>
      <c r="DP127" s="36"/>
      <c r="DQ127" s="12"/>
      <c r="DR127" s="37"/>
      <c r="DS127" s="36">
        <v>0</v>
      </c>
      <c r="DT127" s="12">
        <v>0</v>
      </c>
      <c r="DU127" s="37">
        <f t="shared" ref="DU127:DU134" si="1537">IF(DS127=0,0,DT127/DS127*1000)</f>
        <v>0</v>
      </c>
      <c r="DV127" s="36">
        <v>0</v>
      </c>
      <c r="DW127" s="12">
        <v>0</v>
      </c>
      <c r="DX127" s="37">
        <v>0</v>
      </c>
      <c r="DY127" s="36">
        <v>31</v>
      </c>
      <c r="DZ127" s="12">
        <v>776</v>
      </c>
      <c r="EA127" s="37">
        <f t="shared" si="1505"/>
        <v>25032.258064516129</v>
      </c>
      <c r="EB127" s="36">
        <v>6</v>
      </c>
      <c r="EC127" s="12">
        <v>157</v>
      </c>
      <c r="ED127" s="37">
        <f t="shared" si="1506"/>
        <v>26166.666666666668</v>
      </c>
      <c r="EE127" s="36">
        <v>0</v>
      </c>
      <c r="EF127" s="12">
        <v>0</v>
      </c>
      <c r="EG127" s="37">
        <v>0</v>
      </c>
      <c r="EH127" s="36">
        <v>0</v>
      </c>
      <c r="EI127" s="12">
        <v>0</v>
      </c>
      <c r="EJ127" s="37">
        <v>0</v>
      </c>
      <c r="EK127" s="36">
        <v>0</v>
      </c>
      <c r="EL127" s="12">
        <v>0</v>
      </c>
      <c r="EM127" s="37">
        <v>0</v>
      </c>
      <c r="EN127" s="36">
        <v>16</v>
      </c>
      <c r="EO127" s="12">
        <v>396</v>
      </c>
      <c r="EP127" s="37">
        <f t="shared" si="1507"/>
        <v>24750</v>
      </c>
      <c r="EQ127" s="36">
        <v>32</v>
      </c>
      <c r="ER127" s="12">
        <v>1407</v>
      </c>
      <c r="ES127" s="37">
        <f t="shared" si="1508"/>
        <v>43968.75</v>
      </c>
      <c r="ET127" s="36">
        <v>0</v>
      </c>
      <c r="EU127" s="12">
        <v>0</v>
      </c>
      <c r="EV127" s="37">
        <v>0</v>
      </c>
      <c r="EW127" s="36">
        <v>0</v>
      </c>
      <c r="EX127" s="12">
        <v>0</v>
      </c>
      <c r="EY127" s="37">
        <v>0</v>
      </c>
      <c r="EZ127" s="36">
        <v>0</v>
      </c>
      <c r="FA127" s="12">
        <v>0</v>
      </c>
      <c r="FB127" s="37">
        <v>0</v>
      </c>
      <c r="FC127" s="36">
        <v>0</v>
      </c>
      <c r="FD127" s="12">
        <v>0</v>
      </c>
      <c r="FE127" s="37">
        <v>0</v>
      </c>
      <c r="FF127" s="36">
        <v>1</v>
      </c>
      <c r="FG127" s="12">
        <v>22</v>
      </c>
      <c r="FH127" s="37">
        <f t="shared" ref="FH127:FH128" si="1538">FG127/FF127*1000</f>
        <v>22000</v>
      </c>
      <c r="FI127" s="36">
        <v>0</v>
      </c>
      <c r="FJ127" s="12">
        <v>0</v>
      </c>
      <c r="FK127" s="37">
        <v>0</v>
      </c>
      <c r="FL127" s="36">
        <v>0</v>
      </c>
      <c r="FM127" s="12">
        <v>0</v>
      </c>
      <c r="FN127" s="37">
        <f t="shared" ref="FN127:FN134" si="1539">IF(FL127=0,0,FM127/FL127*1000)</f>
        <v>0</v>
      </c>
      <c r="FO127" s="36">
        <v>0</v>
      </c>
      <c r="FP127" s="12">
        <v>0</v>
      </c>
      <c r="FQ127" s="37">
        <v>0</v>
      </c>
      <c r="FR127" s="36">
        <v>0</v>
      </c>
      <c r="FS127" s="12">
        <v>0</v>
      </c>
      <c r="FT127" s="37">
        <v>0</v>
      </c>
      <c r="FU127" s="36">
        <v>0</v>
      </c>
      <c r="FV127" s="12">
        <v>0</v>
      </c>
      <c r="FW127" s="37">
        <v>0</v>
      </c>
      <c r="FX127" s="36">
        <v>0</v>
      </c>
      <c r="FY127" s="12">
        <v>0</v>
      </c>
      <c r="FZ127" s="37">
        <v>0</v>
      </c>
      <c r="GA127" s="36">
        <v>0</v>
      </c>
      <c r="GB127" s="12">
        <v>0</v>
      </c>
      <c r="GC127" s="37">
        <v>0</v>
      </c>
      <c r="GD127" s="36">
        <v>0</v>
      </c>
      <c r="GE127" s="12">
        <v>0</v>
      </c>
      <c r="GF127" s="37">
        <v>0</v>
      </c>
      <c r="GG127" s="36">
        <v>0</v>
      </c>
      <c r="GH127" s="12">
        <v>0</v>
      </c>
      <c r="GI127" s="37">
        <v>0</v>
      </c>
      <c r="GJ127" s="36">
        <v>0</v>
      </c>
      <c r="GK127" s="12">
        <v>0</v>
      </c>
      <c r="GL127" s="37">
        <v>0</v>
      </c>
      <c r="GM127" s="36">
        <v>0</v>
      </c>
      <c r="GN127" s="12">
        <v>0</v>
      </c>
      <c r="GO127" s="37">
        <v>0</v>
      </c>
      <c r="GP127" s="36">
        <v>0</v>
      </c>
      <c r="GQ127" s="12">
        <v>0</v>
      </c>
      <c r="GR127" s="37">
        <f t="shared" si="1510"/>
        <v>0</v>
      </c>
      <c r="GS127" s="36">
        <v>0</v>
      </c>
      <c r="GT127" s="12">
        <v>0</v>
      </c>
      <c r="GU127" s="37">
        <f t="shared" si="1511"/>
        <v>0</v>
      </c>
      <c r="GV127" s="36">
        <v>0</v>
      </c>
      <c r="GW127" s="12">
        <v>0</v>
      </c>
      <c r="GX127" s="37">
        <f t="shared" si="1512"/>
        <v>0</v>
      </c>
      <c r="GY127" s="36">
        <v>0</v>
      </c>
      <c r="GZ127" s="12">
        <v>0</v>
      </c>
      <c r="HA127" s="37">
        <v>0</v>
      </c>
      <c r="HB127" s="36">
        <v>0</v>
      </c>
      <c r="HC127" s="12">
        <v>0</v>
      </c>
      <c r="HD127" s="37">
        <v>0</v>
      </c>
      <c r="HE127" s="36">
        <v>0</v>
      </c>
      <c r="HF127" s="12">
        <v>0</v>
      </c>
      <c r="HG127" s="37">
        <v>0</v>
      </c>
      <c r="HH127" s="36">
        <v>0</v>
      </c>
      <c r="HI127" s="12">
        <v>0</v>
      </c>
      <c r="HJ127" s="37">
        <v>0</v>
      </c>
      <c r="HK127" s="36">
        <v>0</v>
      </c>
      <c r="HL127" s="12">
        <v>0</v>
      </c>
      <c r="HM127" s="37">
        <v>0</v>
      </c>
      <c r="HN127" s="36">
        <v>0</v>
      </c>
      <c r="HO127" s="12">
        <v>0</v>
      </c>
      <c r="HP127" s="37">
        <v>0</v>
      </c>
      <c r="HQ127" s="36">
        <v>0</v>
      </c>
      <c r="HR127" s="12">
        <v>0</v>
      </c>
      <c r="HS127" s="37">
        <v>0</v>
      </c>
      <c r="HT127" s="36">
        <v>0</v>
      </c>
      <c r="HU127" s="12">
        <v>0</v>
      </c>
      <c r="HV127" s="37">
        <v>0</v>
      </c>
      <c r="HW127" s="36">
        <v>11</v>
      </c>
      <c r="HX127" s="12">
        <v>595</v>
      </c>
      <c r="HY127" s="37">
        <f t="shared" si="1513"/>
        <v>54090.909090909096</v>
      </c>
      <c r="HZ127" s="36">
        <v>0</v>
      </c>
      <c r="IA127" s="12">
        <v>0</v>
      </c>
      <c r="IB127" s="37">
        <v>0</v>
      </c>
      <c r="IC127" s="36">
        <v>1</v>
      </c>
      <c r="ID127" s="12">
        <v>4</v>
      </c>
      <c r="IE127" s="37">
        <f t="shared" si="1526"/>
        <v>4000</v>
      </c>
      <c r="IF127" s="36">
        <v>0</v>
      </c>
      <c r="IG127" s="12">
        <v>0</v>
      </c>
      <c r="IH127" s="37">
        <v>0</v>
      </c>
      <c r="II127" s="36">
        <v>0</v>
      </c>
      <c r="IJ127" s="12">
        <v>0</v>
      </c>
      <c r="IK127" s="37">
        <v>0</v>
      </c>
      <c r="IL127" s="36">
        <v>0</v>
      </c>
      <c r="IM127" s="12">
        <v>0</v>
      </c>
      <c r="IN127" s="37">
        <v>0</v>
      </c>
      <c r="IO127" s="36">
        <v>0</v>
      </c>
      <c r="IP127" s="12">
        <v>0</v>
      </c>
      <c r="IQ127" s="37">
        <v>0</v>
      </c>
      <c r="IR127" s="36">
        <v>27</v>
      </c>
      <c r="IS127" s="12">
        <v>1212</v>
      </c>
      <c r="IT127" s="37">
        <f t="shared" si="1514"/>
        <v>44888.888888888883</v>
      </c>
      <c r="IU127" s="36">
        <v>3</v>
      </c>
      <c r="IV127" s="12">
        <v>65</v>
      </c>
      <c r="IW127" s="37">
        <f t="shared" si="1532"/>
        <v>21666.666666666668</v>
      </c>
      <c r="IX127" s="36">
        <v>0</v>
      </c>
      <c r="IY127" s="12">
        <v>0</v>
      </c>
      <c r="IZ127" s="37">
        <v>0</v>
      </c>
      <c r="JA127" s="36">
        <v>0</v>
      </c>
      <c r="JB127" s="12">
        <v>0</v>
      </c>
      <c r="JC127" s="37">
        <v>0</v>
      </c>
      <c r="JD127" s="36">
        <v>0</v>
      </c>
      <c r="JE127" s="12">
        <v>0</v>
      </c>
      <c r="JF127" s="37">
        <v>0</v>
      </c>
      <c r="JG127" s="36">
        <v>7</v>
      </c>
      <c r="JH127" s="12">
        <v>162</v>
      </c>
      <c r="JI127" s="37">
        <f t="shared" si="1515"/>
        <v>23142.857142857141</v>
      </c>
      <c r="JJ127" s="36">
        <v>0</v>
      </c>
      <c r="JK127" s="12">
        <v>0</v>
      </c>
      <c r="JL127" s="37">
        <v>0</v>
      </c>
      <c r="JM127" s="36">
        <v>0</v>
      </c>
      <c r="JN127" s="12">
        <v>0</v>
      </c>
      <c r="JO127" s="37">
        <v>0</v>
      </c>
      <c r="JP127" s="36">
        <v>9</v>
      </c>
      <c r="JQ127" s="12">
        <v>216</v>
      </c>
      <c r="JR127" s="37">
        <f t="shared" si="1516"/>
        <v>24000</v>
      </c>
      <c r="JS127" s="36">
        <v>0</v>
      </c>
      <c r="JT127" s="12">
        <v>0</v>
      </c>
      <c r="JU127" s="37">
        <v>0</v>
      </c>
      <c r="JV127" s="36">
        <v>0</v>
      </c>
      <c r="JW127" s="12">
        <v>0</v>
      </c>
      <c r="JX127" s="37">
        <v>0</v>
      </c>
      <c r="JY127" s="36">
        <v>0</v>
      </c>
      <c r="JZ127" s="12">
        <v>0</v>
      </c>
      <c r="KA127" s="37">
        <v>0</v>
      </c>
      <c r="KB127" s="36">
        <v>0</v>
      </c>
      <c r="KC127" s="12">
        <v>0</v>
      </c>
      <c r="KD127" s="37">
        <v>0</v>
      </c>
      <c r="KE127" s="36"/>
      <c r="KF127" s="12"/>
      <c r="KG127" s="37"/>
      <c r="KH127" s="36">
        <v>2</v>
      </c>
      <c r="KI127" s="12">
        <v>10</v>
      </c>
      <c r="KJ127" s="37">
        <f t="shared" si="1529"/>
        <v>5000</v>
      </c>
      <c r="KK127" s="36">
        <v>0</v>
      </c>
      <c r="KL127" s="12">
        <v>0</v>
      </c>
      <c r="KM127" s="37">
        <f t="shared" si="1518"/>
        <v>0</v>
      </c>
      <c r="KN127" s="36">
        <v>48</v>
      </c>
      <c r="KO127" s="12">
        <v>2094</v>
      </c>
      <c r="KP127" s="37">
        <f t="shared" si="1519"/>
        <v>43625</v>
      </c>
      <c r="KQ127" s="36"/>
      <c r="KR127" s="12"/>
      <c r="KS127" s="37"/>
      <c r="KT127" s="36">
        <v>0</v>
      </c>
      <c r="KU127" s="12">
        <v>0</v>
      </c>
      <c r="KV127" s="37">
        <v>0</v>
      </c>
      <c r="KW127" s="36">
        <v>23</v>
      </c>
      <c r="KX127" s="12">
        <v>306</v>
      </c>
      <c r="KY127" s="37">
        <f t="shared" si="1520"/>
        <v>13304.347826086958</v>
      </c>
      <c r="KZ127" s="36">
        <v>0</v>
      </c>
      <c r="LA127" s="12">
        <v>0</v>
      </c>
      <c r="LB127" s="37">
        <v>0</v>
      </c>
      <c r="LC127" s="36">
        <v>0</v>
      </c>
      <c r="LD127" s="12">
        <v>0</v>
      </c>
      <c r="LE127" s="37">
        <v>0</v>
      </c>
      <c r="LF127" s="36">
        <v>0</v>
      </c>
      <c r="LG127" s="12">
        <v>0</v>
      </c>
      <c r="LH127" s="37">
        <v>0</v>
      </c>
      <c r="LI127" s="36">
        <v>44</v>
      </c>
      <c r="LJ127" s="12">
        <v>1369</v>
      </c>
      <c r="LK127" s="37">
        <f t="shared" si="1521"/>
        <v>31113.636363636364</v>
      </c>
      <c r="LL127" s="36">
        <v>86</v>
      </c>
      <c r="LM127" s="12">
        <v>1687</v>
      </c>
      <c r="LN127" s="37">
        <f t="shared" si="1522"/>
        <v>19616.279069767439</v>
      </c>
      <c r="LO127" s="36">
        <v>0</v>
      </c>
      <c r="LP127" s="12">
        <v>0</v>
      </c>
      <c r="LQ127" s="37">
        <v>0</v>
      </c>
      <c r="LR127" s="36">
        <v>89</v>
      </c>
      <c r="LS127" s="12">
        <v>2043</v>
      </c>
      <c r="LT127" s="37">
        <f t="shared" si="1523"/>
        <v>22955.056179775282</v>
      </c>
      <c r="LU127" s="36">
        <v>0</v>
      </c>
      <c r="LV127" s="12">
        <v>0</v>
      </c>
      <c r="LW127" s="37">
        <v>0</v>
      </c>
      <c r="LX127" s="36">
        <v>0</v>
      </c>
      <c r="LY127" s="12">
        <v>0</v>
      </c>
      <c r="LZ127" s="37">
        <v>0</v>
      </c>
      <c r="MA127" s="6" t="e">
        <f>L127+O127+R127+AA127+AG127+AP127+AS127+BB127+BH127+BK127+CC127+CF127+CI127+CX127+DJ127+DV127+DY127+EB127+EE127+EH127+EK127+EN127+EQ127+EW127+EZ127+FF127+FU127+GM127+HB127+HQ127+HW127+HZ127+IC127+II127+IL127+IO127+IR127+IU127+IX127+JD127+JG127+JM127+JP127+JV127+JY127+KH127+KN127+KT127+KW127+LF127+LI127+LL127+LR127+LU127+CO127+FC127+AM127+ET127+FO127+FR127+LO127+HT127+HN127+CU127+LC127+KZ127+KB127+JS127+JJ127+IF127+HK127+HH127+HE127+FX127+DG127+DD127+CR127+BZ127+BT127+BN127+BE127+AY127+AJ127+AD127+X127+JA127+GJ127+GG127+CL127+LX127+DA127+GA127+FI127+BW127+GY127+DS127+GD127+FL127+#REF!+GS127</f>
        <v>#REF!</v>
      </c>
      <c r="MB127" s="63" t="e">
        <f>M127+P127+S127+AB127+AH127+AQ127+AT127+BC127+BI127+BL127+CD127+CG127+CJ127+CY127+DK127+DW127+DZ127+EC127+EF127+EI127+EL127+EO127+ER127+EX127+FA127+FG127+FV127+GN127+HC127+HR127+HX127+IA127+ID127+IJ127+IM127+IP127+IS127+IV127+IY127+JE127+JH127+JN127+JQ127+JW127+JZ127+KI127+KO127+KU127+KX127+LG127+LJ127+LM127+LS127+LV127+CP127+FD127+AN127+EU127+FP127+FS127+LP127+HU127+HO127+CV127+LD127+LA127+KC127+JT127+JK127+IG127+HL127+HI127+HF127+FY127+DH127+DE127+CS127+CA127+BU127+BO127+BF127+AZ127+AK127+AE127+Y127+JB127+GK127+GH127+CM127+LY127+DB127+GB127+FJ127+BX127+GZ127+DT127+GE127+FM127+#REF!+GT127</f>
        <v>#REF!</v>
      </c>
    </row>
    <row r="128" spans="1:428" x14ac:dyDescent="0.3">
      <c r="A128" s="52">
        <v>2013</v>
      </c>
      <c r="B128" s="53" t="s">
        <v>10</v>
      </c>
      <c r="C128" s="36"/>
      <c r="D128" s="12"/>
      <c r="E128" s="37"/>
      <c r="F128" s="36">
        <v>0</v>
      </c>
      <c r="G128" s="12">
        <v>0</v>
      </c>
      <c r="H128" s="37">
        <f t="shared" si="1492"/>
        <v>0</v>
      </c>
      <c r="I128" s="36"/>
      <c r="J128" s="12"/>
      <c r="K128" s="37"/>
      <c r="L128" s="36">
        <v>0</v>
      </c>
      <c r="M128" s="12">
        <v>0</v>
      </c>
      <c r="N128" s="37">
        <v>0</v>
      </c>
      <c r="O128" s="36">
        <v>17</v>
      </c>
      <c r="P128" s="12">
        <v>1026</v>
      </c>
      <c r="Q128" s="37">
        <f t="shared" si="1493"/>
        <v>60352.941176470587</v>
      </c>
      <c r="R128" s="36">
        <v>7</v>
      </c>
      <c r="S128" s="12">
        <v>231</v>
      </c>
      <c r="T128" s="37">
        <f t="shared" si="1494"/>
        <v>33000</v>
      </c>
      <c r="U128" s="36">
        <v>0</v>
      </c>
      <c r="V128" s="12">
        <v>0</v>
      </c>
      <c r="W128" s="37">
        <f t="shared" si="1495"/>
        <v>0</v>
      </c>
      <c r="X128" s="36">
        <v>0</v>
      </c>
      <c r="Y128" s="12">
        <v>0</v>
      </c>
      <c r="Z128" s="37">
        <v>0</v>
      </c>
      <c r="AA128" s="36">
        <v>0</v>
      </c>
      <c r="AB128" s="12">
        <v>0</v>
      </c>
      <c r="AC128" s="37">
        <v>0</v>
      </c>
      <c r="AD128" s="36">
        <v>0</v>
      </c>
      <c r="AE128" s="12">
        <v>0</v>
      </c>
      <c r="AF128" s="37">
        <v>0</v>
      </c>
      <c r="AG128" s="36">
        <v>118</v>
      </c>
      <c r="AH128" s="12">
        <v>4227</v>
      </c>
      <c r="AI128" s="37">
        <f t="shared" si="1497"/>
        <v>35822.03389830509</v>
      </c>
      <c r="AJ128" s="36">
        <v>0</v>
      </c>
      <c r="AK128" s="12">
        <v>0</v>
      </c>
      <c r="AL128" s="37">
        <v>0</v>
      </c>
      <c r="AM128" s="36">
        <v>0</v>
      </c>
      <c r="AN128" s="12">
        <v>0</v>
      </c>
      <c r="AO128" s="37">
        <v>0</v>
      </c>
      <c r="AP128" s="36">
        <v>0</v>
      </c>
      <c r="AQ128" s="12">
        <v>0</v>
      </c>
      <c r="AR128" s="37">
        <v>0</v>
      </c>
      <c r="AS128" s="36">
        <v>0</v>
      </c>
      <c r="AT128" s="12">
        <v>0</v>
      </c>
      <c r="AU128" s="37">
        <v>0</v>
      </c>
      <c r="AV128" s="36">
        <v>0</v>
      </c>
      <c r="AW128" s="12">
        <v>0</v>
      </c>
      <c r="AX128" s="37">
        <f t="shared" si="1498"/>
        <v>0</v>
      </c>
      <c r="AY128" s="36">
        <v>0</v>
      </c>
      <c r="AZ128" s="12">
        <v>0</v>
      </c>
      <c r="BA128" s="37">
        <v>0</v>
      </c>
      <c r="BB128" s="36">
        <v>0</v>
      </c>
      <c r="BC128" s="12">
        <v>0</v>
      </c>
      <c r="BD128" s="37">
        <v>0</v>
      </c>
      <c r="BE128" s="36">
        <v>0</v>
      </c>
      <c r="BF128" s="12">
        <v>0</v>
      </c>
      <c r="BG128" s="37">
        <v>0</v>
      </c>
      <c r="BH128" s="36">
        <v>0</v>
      </c>
      <c r="BI128" s="12">
        <v>0</v>
      </c>
      <c r="BJ128" s="37">
        <v>0</v>
      </c>
      <c r="BK128" s="36">
        <v>28</v>
      </c>
      <c r="BL128" s="12">
        <v>439</v>
      </c>
      <c r="BM128" s="37">
        <f t="shared" si="1499"/>
        <v>15678.571428571429</v>
      </c>
      <c r="BN128" s="36">
        <v>0</v>
      </c>
      <c r="BO128" s="12">
        <v>0</v>
      </c>
      <c r="BP128" s="37">
        <v>0</v>
      </c>
      <c r="BQ128" s="36">
        <v>0</v>
      </c>
      <c r="BR128" s="12">
        <v>0</v>
      </c>
      <c r="BS128" s="37">
        <f t="shared" si="1500"/>
        <v>0</v>
      </c>
      <c r="BT128" s="36">
        <v>0</v>
      </c>
      <c r="BU128" s="12">
        <v>0</v>
      </c>
      <c r="BV128" s="37">
        <v>0</v>
      </c>
      <c r="BW128" s="36">
        <v>0</v>
      </c>
      <c r="BX128" s="12">
        <v>0</v>
      </c>
      <c r="BY128" s="37">
        <v>0</v>
      </c>
      <c r="BZ128" s="36">
        <v>0</v>
      </c>
      <c r="CA128" s="12">
        <v>0</v>
      </c>
      <c r="CB128" s="37">
        <v>0</v>
      </c>
      <c r="CC128" s="36">
        <v>0</v>
      </c>
      <c r="CD128" s="12">
        <v>0</v>
      </c>
      <c r="CE128" s="37">
        <v>0</v>
      </c>
      <c r="CF128" s="36">
        <v>0</v>
      </c>
      <c r="CG128" s="12">
        <v>0</v>
      </c>
      <c r="CH128" s="37">
        <v>0</v>
      </c>
      <c r="CI128" s="36">
        <v>0</v>
      </c>
      <c r="CJ128" s="12">
        <v>0</v>
      </c>
      <c r="CK128" s="37">
        <v>0</v>
      </c>
      <c r="CL128" s="36">
        <v>0</v>
      </c>
      <c r="CM128" s="12">
        <v>0</v>
      </c>
      <c r="CN128" s="37">
        <v>0</v>
      </c>
      <c r="CO128" s="36">
        <v>0</v>
      </c>
      <c r="CP128" s="12">
        <v>0</v>
      </c>
      <c r="CQ128" s="37">
        <v>0</v>
      </c>
      <c r="CR128" s="36">
        <v>0</v>
      </c>
      <c r="CS128" s="12">
        <v>0</v>
      </c>
      <c r="CT128" s="37">
        <v>0</v>
      </c>
      <c r="CU128" s="36">
        <v>0</v>
      </c>
      <c r="CV128" s="12">
        <v>0</v>
      </c>
      <c r="CW128" s="37">
        <v>0</v>
      </c>
      <c r="CX128" s="36">
        <v>38</v>
      </c>
      <c r="CY128" s="12">
        <v>831</v>
      </c>
      <c r="CZ128" s="37">
        <f t="shared" si="1502"/>
        <v>21868.42105263158</v>
      </c>
      <c r="DA128" s="36">
        <v>0</v>
      </c>
      <c r="DB128" s="12">
        <v>0</v>
      </c>
      <c r="DC128" s="37">
        <v>0</v>
      </c>
      <c r="DD128" s="36">
        <v>111</v>
      </c>
      <c r="DE128" s="12">
        <v>3463</v>
      </c>
      <c r="DF128" s="37">
        <f t="shared" si="1503"/>
        <v>31198.198198198199</v>
      </c>
      <c r="DG128" s="36">
        <v>0</v>
      </c>
      <c r="DH128" s="12">
        <v>0</v>
      </c>
      <c r="DI128" s="37">
        <v>0</v>
      </c>
      <c r="DJ128" s="36">
        <v>0</v>
      </c>
      <c r="DK128" s="12">
        <v>0</v>
      </c>
      <c r="DL128" s="37">
        <v>0</v>
      </c>
      <c r="DM128" s="36"/>
      <c r="DN128" s="12"/>
      <c r="DO128" s="37"/>
      <c r="DP128" s="36"/>
      <c r="DQ128" s="12"/>
      <c r="DR128" s="37"/>
      <c r="DS128" s="36">
        <v>0</v>
      </c>
      <c r="DT128" s="12">
        <v>0</v>
      </c>
      <c r="DU128" s="37">
        <f t="shared" si="1537"/>
        <v>0</v>
      </c>
      <c r="DV128" s="36">
        <v>0</v>
      </c>
      <c r="DW128" s="12">
        <v>0</v>
      </c>
      <c r="DX128" s="37">
        <v>0</v>
      </c>
      <c r="DY128" s="36">
        <v>47</v>
      </c>
      <c r="DZ128" s="12">
        <v>1343</v>
      </c>
      <c r="EA128" s="37">
        <f t="shared" si="1505"/>
        <v>28574.468085106382</v>
      </c>
      <c r="EB128" s="36">
        <v>11</v>
      </c>
      <c r="EC128" s="12">
        <v>311</v>
      </c>
      <c r="ED128" s="37">
        <f t="shared" si="1506"/>
        <v>28272.727272727272</v>
      </c>
      <c r="EE128" s="36">
        <v>0</v>
      </c>
      <c r="EF128" s="12">
        <v>0</v>
      </c>
      <c r="EG128" s="37">
        <v>0</v>
      </c>
      <c r="EH128" s="36">
        <v>0</v>
      </c>
      <c r="EI128" s="12">
        <v>0</v>
      </c>
      <c r="EJ128" s="37">
        <v>0</v>
      </c>
      <c r="EK128" s="36">
        <v>1</v>
      </c>
      <c r="EL128" s="12">
        <v>44</v>
      </c>
      <c r="EM128" s="37">
        <f t="shared" ref="EM128" si="1540">EL128/EK128*1000</f>
        <v>44000</v>
      </c>
      <c r="EN128" s="36">
        <v>15</v>
      </c>
      <c r="EO128" s="12">
        <v>353</v>
      </c>
      <c r="EP128" s="37">
        <f t="shared" si="1507"/>
        <v>23533.333333333336</v>
      </c>
      <c r="EQ128" s="36">
        <v>50</v>
      </c>
      <c r="ER128" s="12">
        <v>2100</v>
      </c>
      <c r="ES128" s="37">
        <f t="shared" si="1508"/>
        <v>42000</v>
      </c>
      <c r="ET128" s="36">
        <v>0</v>
      </c>
      <c r="EU128" s="12">
        <v>0</v>
      </c>
      <c r="EV128" s="37">
        <v>0</v>
      </c>
      <c r="EW128" s="36">
        <v>0</v>
      </c>
      <c r="EX128" s="12">
        <v>0</v>
      </c>
      <c r="EY128" s="37">
        <v>0</v>
      </c>
      <c r="EZ128" s="36">
        <v>0</v>
      </c>
      <c r="FA128" s="12">
        <v>0</v>
      </c>
      <c r="FB128" s="37">
        <v>0</v>
      </c>
      <c r="FC128" s="36">
        <v>0</v>
      </c>
      <c r="FD128" s="12">
        <v>0</v>
      </c>
      <c r="FE128" s="37">
        <v>0</v>
      </c>
      <c r="FF128" s="36">
        <v>1</v>
      </c>
      <c r="FG128" s="12">
        <v>23</v>
      </c>
      <c r="FH128" s="37">
        <f t="shared" si="1538"/>
        <v>23000</v>
      </c>
      <c r="FI128" s="36">
        <v>0</v>
      </c>
      <c r="FJ128" s="12">
        <v>0</v>
      </c>
      <c r="FK128" s="37">
        <v>0</v>
      </c>
      <c r="FL128" s="36">
        <v>0</v>
      </c>
      <c r="FM128" s="12">
        <v>0</v>
      </c>
      <c r="FN128" s="37">
        <f t="shared" si="1539"/>
        <v>0</v>
      </c>
      <c r="FO128" s="36">
        <v>0</v>
      </c>
      <c r="FP128" s="12">
        <v>0</v>
      </c>
      <c r="FQ128" s="37">
        <v>0</v>
      </c>
      <c r="FR128" s="36">
        <v>0</v>
      </c>
      <c r="FS128" s="12">
        <v>0</v>
      </c>
      <c r="FT128" s="37">
        <v>0</v>
      </c>
      <c r="FU128" s="36">
        <v>0</v>
      </c>
      <c r="FV128" s="12">
        <v>0</v>
      </c>
      <c r="FW128" s="37">
        <v>0</v>
      </c>
      <c r="FX128" s="36">
        <v>0</v>
      </c>
      <c r="FY128" s="12">
        <v>0</v>
      </c>
      <c r="FZ128" s="37">
        <v>0</v>
      </c>
      <c r="GA128" s="36">
        <v>0</v>
      </c>
      <c r="GB128" s="12">
        <v>0</v>
      </c>
      <c r="GC128" s="37">
        <v>0</v>
      </c>
      <c r="GD128" s="36">
        <v>0</v>
      </c>
      <c r="GE128" s="12">
        <v>0</v>
      </c>
      <c r="GF128" s="37">
        <v>0</v>
      </c>
      <c r="GG128" s="36">
        <v>0</v>
      </c>
      <c r="GH128" s="12">
        <v>0</v>
      </c>
      <c r="GI128" s="37">
        <v>0</v>
      </c>
      <c r="GJ128" s="36">
        <v>0</v>
      </c>
      <c r="GK128" s="12">
        <v>0</v>
      </c>
      <c r="GL128" s="37">
        <v>0</v>
      </c>
      <c r="GM128" s="36">
        <v>10</v>
      </c>
      <c r="GN128" s="12">
        <v>204</v>
      </c>
      <c r="GO128" s="37">
        <f t="shared" si="1531"/>
        <v>20400</v>
      </c>
      <c r="GP128" s="36">
        <v>0</v>
      </c>
      <c r="GQ128" s="12">
        <v>0</v>
      </c>
      <c r="GR128" s="37">
        <f t="shared" si="1510"/>
        <v>0</v>
      </c>
      <c r="GS128" s="36">
        <v>0</v>
      </c>
      <c r="GT128" s="12">
        <v>0</v>
      </c>
      <c r="GU128" s="37">
        <f t="shared" si="1511"/>
        <v>0</v>
      </c>
      <c r="GV128" s="36">
        <v>0</v>
      </c>
      <c r="GW128" s="12">
        <v>0</v>
      </c>
      <c r="GX128" s="37">
        <f t="shared" si="1512"/>
        <v>0</v>
      </c>
      <c r="GY128" s="36">
        <v>0</v>
      </c>
      <c r="GZ128" s="12">
        <v>0</v>
      </c>
      <c r="HA128" s="37">
        <v>0</v>
      </c>
      <c r="HB128" s="36">
        <v>0</v>
      </c>
      <c r="HC128" s="12">
        <v>0</v>
      </c>
      <c r="HD128" s="37">
        <v>0</v>
      </c>
      <c r="HE128" s="36">
        <v>0</v>
      </c>
      <c r="HF128" s="12">
        <v>0</v>
      </c>
      <c r="HG128" s="37">
        <v>0</v>
      </c>
      <c r="HH128" s="36">
        <v>0</v>
      </c>
      <c r="HI128" s="12">
        <v>0</v>
      </c>
      <c r="HJ128" s="37">
        <v>0</v>
      </c>
      <c r="HK128" s="36">
        <v>0</v>
      </c>
      <c r="HL128" s="12">
        <v>0</v>
      </c>
      <c r="HM128" s="37">
        <v>0</v>
      </c>
      <c r="HN128" s="36">
        <v>0</v>
      </c>
      <c r="HO128" s="12">
        <v>0</v>
      </c>
      <c r="HP128" s="37">
        <v>0</v>
      </c>
      <c r="HQ128" s="36">
        <v>0</v>
      </c>
      <c r="HR128" s="12">
        <v>0</v>
      </c>
      <c r="HS128" s="37">
        <v>0</v>
      </c>
      <c r="HT128" s="36">
        <v>0</v>
      </c>
      <c r="HU128" s="12">
        <v>0</v>
      </c>
      <c r="HV128" s="37">
        <v>0</v>
      </c>
      <c r="HW128" s="36">
        <v>7</v>
      </c>
      <c r="HX128" s="12">
        <v>332</v>
      </c>
      <c r="HY128" s="37">
        <f t="shared" si="1513"/>
        <v>47428.571428571428</v>
      </c>
      <c r="HZ128" s="36">
        <v>0</v>
      </c>
      <c r="IA128" s="12">
        <v>0</v>
      </c>
      <c r="IB128" s="37">
        <v>0</v>
      </c>
      <c r="IC128" s="36">
        <v>2</v>
      </c>
      <c r="ID128" s="12">
        <v>2</v>
      </c>
      <c r="IE128" s="37">
        <f t="shared" si="1526"/>
        <v>1000</v>
      </c>
      <c r="IF128" s="36">
        <v>0</v>
      </c>
      <c r="IG128" s="12">
        <v>0</v>
      </c>
      <c r="IH128" s="37">
        <v>0</v>
      </c>
      <c r="II128" s="36">
        <v>0</v>
      </c>
      <c r="IJ128" s="12">
        <v>0</v>
      </c>
      <c r="IK128" s="37">
        <v>0</v>
      </c>
      <c r="IL128" s="36">
        <v>0</v>
      </c>
      <c r="IM128" s="12">
        <v>0</v>
      </c>
      <c r="IN128" s="37">
        <v>0</v>
      </c>
      <c r="IO128" s="36">
        <v>0</v>
      </c>
      <c r="IP128" s="12">
        <v>0</v>
      </c>
      <c r="IQ128" s="37">
        <v>0</v>
      </c>
      <c r="IR128" s="36">
        <v>30</v>
      </c>
      <c r="IS128" s="12">
        <v>1491</v>
      </c>
      <c r="IT128" s="37">
        <f t="shared" si="1514"/>
        <v>49700</v>
      </c>
      <c r="IU128" s="36">
        <v>0</v>
      </c>
      <c r="IV128" s="12">
        <v>0</v>
      </c>
      <c r="IW128" s="37">
        <v>0</v>
      </c>
      <c r="IX128" s="36">
        <v>0</v>
      </c>
      <c r="IY128" s="12">
        <v>0</v>
      </c>
      <c r="IZ128" s="37">
        <v>0</v>
      </c>
      <c r="JA128" s="36">
        <v>0</v>
      </c>
      <c r="JB128" s="12">
        <v>0</v>
      </c>
      <c r="JC128" s="37">
        <v>0</v>
      </c>
      <c r="JD128" s="36">
        <v>3</v>
      </c>
      <c r="JE128" s="12">
        <v>47</v>
      </c>
      <c r="JF128" s="37">
        <f t="shared" si="1527"/>
        <v>15666.666666666666</v>
      </c>
      <c r="JG128" s="36">
        <v>2</v>
      </c>
      <c r="JH128" s="12">
        <v>42</v>
      </c>
      <c r="JI128" s="37">
        <f t="shared" si="1515"/>
        <v>21000</v>
      </c>
      <c r="JJ128" s="36">
        <v>0</v>
      </c>
      <c r="JK128" s="12">
        <v>0</v>
      </c>
      <c r="JL128" s="37">
        <v>0</v>
      </c>
      <c r="JM128" s="36">
        <v>0</v>
      </c>
      <c r="JN128" s="12">
        <v>0</v>
      </c>
      <c r="JO128" s="37">
        <v>0</v>
      </c>
      <c r="JP128" s="36">
        <v>0</v>
      </c>
      <c r="JQ128" s="12">
        <v>0</v>
      </c>
      <c r="JR128" s="37">
        <v>0</v>
      </c>
      <c r="JS128" s="36">
        <v>0</v>
      </c>
      <c r="JT128" s="12">
        <v>0</v>
      </c>
      <c r="JU128" s="37">
        <v>0</v>
      </c>
      <c r="JV128" s="36">
        <v>0</v>
      </c>
      <c r="JW128" s="12">
        <v>0</v>
      </c>
      <c r="JX128" s="37">
        <v>0</v>
      </c>
      <c r="JY128" s="36">
        <v>0</v>
      </c>
      <c r="JZ128" s="12">
        <v>0</v>
      </c>
      <c r="KA128" s="37">
        <v>0</v>
      </c>
      <c r="KB128" s="36">
        <v>0</v>
      </c>
      <c r="KC128" s="12">
        <v>0</v>
      </c>
      <c r="KD128" s="37">
        <v>0</v>
      </c>
      <c r="KE128" s="36"/>
      <c r="KF128" s="12"/>
      <c r="KG128" s="37"/>
      <c r="KH128" s="36">
        <v>17</v>
      </c>
      <c r="KI128" s="12">
        <v>58</v>
      </c>
      <c r="KJ128" s="37">
        <f t="shared" si="1529"/>
        <v>3411.7647058823527</v>
      </c>
      <c r="KK128" s="36">
        <v>0</v>
      </c>
      <c r="KL128" s="12">
        <v>0</v>
      </c>
      <c r="KM128" s="37">
        <f t="shared" si="1518"/>
        <v>0</v>
      </c>
      <c r="KN128" s="36">
        <v>30</v>
      </c>
      <c r="KO128" s="12">
        <v>1342</v>
      </c>
      <c r="KP128" s="37">
        <f t="shared" si="1519"/>
        <v>44733.333333333336</v>
      </c>
      <c r="KQ128" s="36"/>
      <c r="KR128" s="12"/>
      <c r="KS128" s="37"/>
      <c r="KT128" s="36">
        <v>0</v>
      </c>
      <c r="KU128" s="12">
        <v>0</v>
      </c>
      <c r="KV128" s="37">
        <v>0</v>
      </c>
      <c r="KW128" s="36">
        <v>30</v>
      </c>
      <c r="KX128" s="12">
        <v>492</v>
      </c>
      <c r="KY128" s="37">
        <f t="shared" si="1520"/>
        <v>16400</v>
      </c>
      <c r="KZ128" s="36">
        <v>0</v>
      </c>
      <c r="LA128" s="12">
        <v>0</v>
      </c>
      <c r="LB128" s="37">
        <v>0</v>
      </c>
      <c r="LC128" s="36">
        <v>0</v>
      </c>
      <c r="LD128" s="12">
        <v>0</v>
      </c>
      <c r="LE128" s="37">
        <v>0</v>
      </c>
      <c r="LF128" s="36">
        <v>0</v>
      </c>
      <c r="LG128" s="12">
        <v>0</v>
      </c>
      <c r="LH128" s="37">
        <v>0</v>
      </c>
      <c r="LI128" s="36">
        <v>25</v>
      </c>
      <c r="LJ128" s="12">
        <v>804</v>
      </c>
      <c r="LK128" s="37">
        <f t="shared" si="1521"/>
        <v>32159.999999999996</v>
      </c>
      <c r="LL128" s="36">
        <v>68</v>
      </c>
      <c r="LM128" s="12">
        <v>2866</v>
      </c>
      <c r="LN128" s="37">
        <f t="shared" si="1522"/>
        <v>42147.058823529413</v>
      </c>
      <c r="LO128" s="36">
        <v>0</v>
      </c>
      <c r="LP128" s="12">
        <v>0</v>
      </c>
      <c r="LQ128" s="37">
        <v>0</v>
      </c>
      <c r="LR128" s="36">
        <v>60</v>
      </c>
      <c r="LS128" s="12">
        <v>1584</v>
      </c>
      <c r="LT128" s="37">
        <f t="shared" si="1523"/>
        <v>26400</v>
      </c>
      <c r="LU128" s="36">
        <v>0</v>
      </c>
      <c r="LV128" s="12">
        <v>0</v>
      </c>
      <c r="LW128" s="37">
        <v>0</v>
      </c>
      <c r="LX128" s="36">
        <v>0</v>
      </c>
      <c r="LY128" s="12">
        <v>0</v>
      </c>
      <c r="LZ128" s="37">
        <v>0</v>
      </c>
      <c r="MA128" s="6" t="e">
        <f>L128+O128+R128+AA128+AG128+AP128+AS128+BB128+BH128+BK128+CC128+CF128+CI128+CX128+DJ128+DV128+DY128+EB128+EE128+EH128+EK128+EN128+EQ128+EW128+EZ128+FF128+FU128+GM128+HB128+HQ128+HW128+HZ128+IC128+II128+IL128+IO128+IR128+IU128+IX128+JD128+JG128+JM128+JP128+JV128+JY128+KH128+KN128+KT128+KW128+LF128+LI128+LL128+LR128+LU128+CO128+FC128+AM128+ET128+FO128+FR128+LO128+HT128+HN128+CU128+LC128+KZ128+KB128+JS128+JJ128+IF128+HK128+HH128+HE128+FX128+DG128+DD128+CR128+BZ128+BT128+BN128+BE128+AY128+AJ128+AD128+X128+JA128+GJ128+GG128+CL128+LX128+DA128+GA128+FI128+BW128+GY128+DS128+GD128+FL128+#REF!+GS128</f>
        <v>#REF!</v>
      </c>
      <c r="MB128" s="63" t="e">
        <f>M128+P128+S128+AB128+AH128+AQ128+AT128+BC128+BI128+BL128+CD128+CG128+CJ128+CY128+DK128+DW128+DZ128+EC128+EF128+EI128+EL128+EO128+ER128+EX128+FA128+FG128+FV128+GN128+HC128+HR128+HX128+IA128+ID128+IJ128+IM128+IP128+IS128+IV128+IY128+JE128+JH128+JN128+JQ128+JW128+JZ128+KI128+KO128+KU128+KX128+LG128+LJ128+LM128+LS128+LV128+CP128+FD128+AN128+EU128+FP128+FS128+LP128+HU128+HO128+CV128+LD128+LA128+KC128+JT128+JK128+IG128+HL128+HI128+HF128+FY128+DH128+DE128+CS128+CA128+BU128+BO128+BF128+AZ128+AK128+AE128+Y128+JB128+GK128+GH128+CM128+LY128+DB128+GB128+FJ128+BX128+GZ128+DT128+GE128+FM128+#REF!+GT128</f>
        <v>#REF!</v>
      </c>
    </row>
    <row r="129" spans="1:340" x14ac:dyDescent="0.3">
      <c r="A129" s="52">
        <v>2013</v>
      </c>
      <c r="B129" s="53" t="s">
        <v>11</v>
      </c>
      <c r="C129" s="36"/>
      <c r="D129" s="12"/>
      <c r="E129" s="37"/>
      <c r="F129" s="36">
        <v>0</v>
      </c>
      <c r="G129" s="12">
        <v>0</v>
      </c>
      <c r="H129" s="37">
        <f t="shared" si="1492"/>
        <v>0</v>
      </c>
      <c r="I129" s="36"/>
      <c r="J129" s="12"/>
      <c r="K129" s="37"/>
      <c r="L129" s="36">
        <v>0</v>
      </c>
      <c r="M129" s="12">
        <v>0</v>
      </c>
      <c r="N129" s="37">
        <v>0</v>
      </c>
      <c r="O129" s="36">
        <v>0</v>
      </c>
      <c r="P129" s="12">
        <v>0</v>
      </c>
      <c r="Q129" s="37">
        <v>0</v>
      </c>
      <c r="R129" s="36">
        <v>18.466999999999999</v>
      </c>
      <c r="S129" s="12">
        <v>533.47400000000005</v>
      </c>
      <c r="T129" s="37">
        <f t="shared" ref="N129:AC134" si="1541">S129/R129*1000</f>
        <v>28887.962311149622</v>
      </c>
      <c r="U129" s="36">
        <v>0</v>
      </c>
      <c r="V129" s="12">
        <v>0</v>
      </c>
      <c r="W129" s="37">
        <f t="shared" si="1495"/>
        <v>0</v>
      </c>
      <c r="X129" s="36">
        <v>0</v>
      </c>
      <c r="Y129" s="12">
        <v>0</v>
      </c>
      <c r="Z129" s="37">
        <v>0</v>
      </c>
      <c r="AA129" s="36">
        <v>4.2</v>
      </c>
      <c r="AB129" s="12">
        <v>59.530999999999999</v>
      </c>
      <c r="AC129" s="37">
        <f t="shared" si="1541"/>
        <v>14174.047619047618</v>
      </c>
      <c r="AD129" s="36">
        <v>0</v>
      </c>
      <c r="AE129" s="12">
        <v>0</v>
      </c>
      <c r="AF129" s="37">
        <v>0</v>
      </c>
      <c r="AG129" s="36">
        <v>15.081</v>
      </c>
      <c r="AH129" s="12">
        <v>332.685</v>
      </c>
      <c r="AI129" s="37">
        <f t="shared" si="1497"/>
        <v>22059.876666003584</v>
      </c>
      <c r="AJ129" s="36">
        <v>0</v>
      </c>
      <c r="AK129" s="12">
        <v>0</v>
      </c>
      <c r="AL129" s="37">
        <v>0</v>
      </c>
      <c r="AM129" s="36">
        <v>0</v>
      </c>
      <c r="AN129" s="12">
        <v>0</v>
      </c>
      <c r="AO129" s="37">
        <v>0</v>
      </c>
      <c r="AP129" s="36">
        <v>17.149000000000001</v>
      </c>
      <c r="AQ129" s="12">
        <v>326.47000000000003</v>
      </c>
      <c r="AR129" s="37">
        <f t="shared" si="1497"/>
        <v>19037.261647909498</v>
      </c>
      <c r="AS129" s="36">
        <v>0</v>
      </c>
      <c r="AT129" s="12">
        <v>0</v>
      </c>
      <c r="AU129" s="37">
        <v>0</v>
      </c>
      <c r="AV129" s="36">
        <v>0</v>
      </c>
      <c r="AW129" s="12">
        <v>0</v>
      </c>
      <c r="AX129" s="37">
        <f t="shared" si="1498"/>
        <v>0</v>
      </c>
      <c r="AY129" s="36">
        <v>0</v>
      </c>
      <c r="AZ129" s="12">
        <v>0</v>
      </c>
      <c r="BA129" s="37">
        <v>0</v>
      </c>
      <c r="BB129" s="36">
        <v>0</v>
      </c>
      <c r="BC129" s="12">
        <v>0</v>
      </c>
      <c r="BD129" s="37">
        <v>0</v>
      </c>
      <c r="BE129" s="36">
        <v>0</v>
      </c>
      <c r="BF129" s="12">
        <v>0</v>
      </c>
      <c r="BG129" s="37">
        <v>0</v>
      </c>
      <c r="BH129" s="36">
        <v>0</v>
      </c>
      <c r="BI129" s="12">
        <v>0</v>
      </c>
      <c r="BJ129" s="37">
        <v>0</v>
      </c>
      <c r="BK129" s="36">
        <v>8.8040000000000003</v>
      </c>
      <c r="BL129" s="12">
        <v>24.617000000000001</v>
      </c>
      <c r="BM129" s="37">
        <f t="shared" ref="BM129:CH134" si="1542">BL129/BK129*1000</f>
        <v>2796.1154020899589</v>
      </c>
      <c r="BN129" s="36">
        <v>0</v>
      </c>
      <c r="BO129" s="12">
        <v>0</v>
      </c>
      <c r="BP129" s="37">
        <v>0</v>
      </c>
      <c r="BQ129" s="36">
        <v>0</v>
      </c>
      <c r="BR129" s="12">
        <v>0</v>
      </c>
      <c r="BS129" s="37">
        <f t="shared" si="1500"/>
        <v>0</v>
      </c>
      <c r="BT129" s="36">
        <v>0</v>
      </c>
      <c r="BU129" s="12">
        <v>0</v>
      </c>
      <c r="BV129" s="37">
        <v>0</v>
      </c>
      <c r="BW129" s="36">
        <v>0</v>
      </c>
      <c r="BX129" s="12">
        <v>0</v>
      </c>
      <c r="BY129" s="37">
        <v>0</v>
      </c>
      <c r="BZ129" s="36">
        <v>0</v>
      </c>
      <c r="CA129" s="12">
        <v>0</v>
      </c>
      <c r="CB129" s="37">
        <v>0</v>
      </c>
      <c r="CC129" s="36">
        <v>0</v>
      </c>
      <c r="CD129" s="12">
        <v>0</v>
      </c>
      <c r="CE129" s="37">
        <v>0</v>
      </c>
      <c r="CF129" s="36">
        <v>12.701000000000001</v>
      </c>
      <c r="CG129" s="12">
        <v>679.18600000000004</v>
      </c>
      <c r="CH129" s="37">
        <f t="shared" si="1542"/>
        <v>53475.001968348952</v>
      </c>
      <c r="CI129" s="36">
        <v>0</v>
      </c>
      <c r="CJ129" s="12">
        <v>0</v>
      </c>
      <c r="CK129" s="37">
        <v>0</v>
      </c>
      <c r="CL129" s="36">
        <v>0</v>
      </c>
      <c r="CM129" s="12">
        <v>0</v>
      </c>
      <c r="CN129" s="37">
        <v>0</v>
      </c>
      <c r="CO129" s="36">
        <v>0</v>
      </c>
      <c r="CP129" s="12">
        <v>0</v>
      </c>
      <c r="CQ129" s="37">
        <v>0</v>
      </c>
      <c r="CR129" s="36">
        <v>0</v>
      </c>
      <c r="CS129" s="12">
        <v>0</v>
      </c>
      <c r="CT129" s="37">
        <v>0</v>
      </c>
      <c r="CU129" s="36">
        <v>0</v>
      </c>
      <c r="CV129" s="12">
        <v>0</v>
      </c>
      <c r="CW129" s="37">
        <v>0</v>
      </c>
      <c r="CX129" s="36">
        <v>80.289000000000001</v>
      </c>
      <c r="CY129" s="12">
        <v>1641.828</v>
      </c>
      <c r="CZ129" s="37">
        <f t="shared" ref="CZ129:DL134" si="1543">CY129/CX129*1000</f>
        <v>20448.978066733922</v>
      </c>
      <c r="DA129" s="36">
        <v>0</v>
      </c>
      <c r="DB129" s="12">
        <v>0</v>
      </c>
      <c r="DC129" s="37">
        <v>0</v>
      </c>
      <c r="DD129" s="36">
        <v>125.271</v>
      </c>
      <c r="DE129" s="12">
        <v>4467.2969999999996</v>
      </c>
      <c r="DF129" s="37">
        <f t="shared" si="1543"/>
        <v>35661.062815815305</v>
      </c>
      <c r="DG129" s="36">
        <v>0</v>
      </c>
      <c r="DH129" s="12">
        <v>0</v>
      </c>
      <c r="DI129" s="37">
        <v>0</v>
      </c>
      <c r="DJ129" s="36">
        <v>6.7519999999999998</v>
      </c>
      <c r="DK129" s="12">
        <v>597.46600000000001</v>
      </c>
      <c r="DL129" s="37">
        <f t="shared" si="1543"/>
        <v>88487.263033175346</v>
      </c>
      <c r="DM129" s="36"/>
      <c r="DN129" s="12"/>
      <c r="DO129" s="37"/>
      <c r="DP129" s="36"/>
      <c r="DQ129" s="12"/>
      <c r="DR129" s="37"/>
      <c r="DS129" s="36">
        <v>0</v>
      </c>
      <c r="DT129" s="12">
        <v>0</v>
      </c>
      <c r="DU129" s="37">
        <f t="shared" si="1537"/>
        <v>0</v>
      </c>
      <c r="DV129" s="36">
        <v>0</v>
      </c>
      <c r="DW129" s="12">
        <v>0</v>
      </c>
      <c r="DX129" s="37">
        <v>0</v>
      </c>
      <c r="DY129" s="36">
        <v>32.61</v>
      </c>
      <c r="DZ129" s="12">
        <v>860.28899999999999</v>
      </c>
      <c r="EA129" s="37">
        <f t="shared" ref="DX129:EG134" si="1544">DZ129/DY129*1000</f>
        <v>26381.140754369822</v>
      </c>
      <c r="EB129" s="36">
        <v>43.709000000000003</v>
      </c>
      <c r="EC129" s="12">
        <v>687.87900000000002</v>
      </c>
      <c r="ED129" s="37">
        <f t="shared" si="1544"/>
        <v>15737.697041799171</v>
      </c>
      <c r="EE129" s="36">
        <v>0</v>
      </c>
      <c r="EF129" s="12">
        <v>0</v>
      </c>
      <c r="EG129" s="37">
        <v>0</v>
      </c>
      <c r="EH129" s="36">
        <v>0</v>
      </c>
      <c r="EI129" s="12">
        <v>0</v>
      </c>
      <c r="EJ129" s="37">
        <v>0</v>
      </c>
      <c r="EK129" s="36">
        <v>0</v>
      </c>
      <c r="EL129" s="12">
        <v>0</v>
      </c>
      <c r="EM129" s="37">
        <v>0</v>
      </c>
      <c r="EN129" s="36">
        <v>23.57</v>
      </c>
      <c r="EO129" s="12">
        <v>642.23099999999999</v>
      </c>
      <c r="EP129" s="37">
        <f t="shared" ref="EM129:ES134" si="1545">EO129/EN129*1000</f>
        <v>27247.815019092064</v>
      </c>
      <c r="EQ129" s="36">
        <v>14.058999999999999</v>
      </c>
      <c r="ER129" s="12">
        <v>669.048</v>
      </c>
      <c r="ES129" s="37">
        <f t="shared" si="1545"/>
        <v>47588.590938189067</v>
      </c>
      <c r="ET129" s="36">
        <v>0</v>
      </c>
      <c r="EU129" s="12">
        <v>0</v>
      </c>
      <c r="EV129" s="37">
        <v>0</v>
      </c>
      <c r="EW129" s="36">
        <v>6.4000000000000001E-2</v>
      </c>
      <c r="EX129" s="12">
        <v>6.9850000000000003</v>
      </c>
      <c r="EY129" s="37">
        <f t="shared" ref="EY129:FH134" si="1546">EX129/EW129*1000</f>
        <v>109140.625</v>
      </c>
      <c r="EZ129" s="36">
        <v>0</v>
      </c>
      <c r="FA129" s="12">
        <v>0</v>
      </c>
      <c r="FB129" s="37">
        <v>0</v>
      </c>
      <c r="FC129" s="36">
        <v>0</v>
      </c>
      <c r="FD129" s="12">
        <v>0</v>
      </c>
      <c r="FE129" s="37">
        <v>0</v>
      </c>
      <c r="FF129" s="36">
        <v>0.1</v>
      </c>
      <c r="FG129" s="12">
        <v>8.2240000000000002</v>
      </c>
      <c r="FH129" s="37">
        <f t="shared" si="1546"/>
        <v>82240</v>
      </c>
      <c r="FI129" s="36">
        <v>0</v>
      </c>
      <c r="FJ129" s="12">
        <v>0</v>
      </c>
      <c r="FK129" s="37">
        <v>0</v>
      </c>
      <c r="FL129" s="36">
        <v>0</v>
      </c>
      <c r="FM129" s="12">
        <v>0</v>
      </c>
      <c r="FN129" s="37">
        <f t="shared" si="1539"/>
        <v>0</v>
      </c>
      <c r="FO129" s="36">
        <v>0</v>
      </c>
      <c r="FP129" s="12">
        <v>0</v>
      </c>
      <c r="FQ129" s="37">
        <v>0</v>
      </c>
      <c r="FR129" s="36">
        <v>0</v>
      </c>
      <c r="FS129" s="12">
        <v>0</v>
      </c>
      <c r="FT129" s="37">
        <v>0</v>
      </c>
      <c r="FU129" s="36">
        <v>0</v>
      </c>
      <c r="FV129" s="12">
        <v>0</v>
      </c>
      <c r="FW129" s="37">
        <v>0</v>
      </c>
      <c r="FX129" s="36">
        <v>0</v>
      </c>
      <c r="FY129" s="12">
        <v>0</v>
      </c>
      <c r="FZ129" s="37">
        <v>0</v>
      </c>
      <c r="GA129" s="36">
        <v>0</v>
      </c>
      <c r="GB129" s="12">
        <v>0</v>
      </c>
      <c r="GC129" s="37">
        <v>0</v>
      </c>
      <c r="GD129" s="36">
        <v>0</v>
      </c>
      <c r="GE129" s="12">
        <v>0</v>
      </c>
      <c r="GF129" s="37">
        <v>0</v>
      </c>
      <c r="GG129" s="36">
        <v>0</v>
      </c>
      <c r="GH129" s="12">
        <v>0</v>
      </c>
      <c r="GI129" s="37">
        <v>0</v>
      </c>
      <c r="GJ129" s="36">
        <v>0</v>
      </c>
      <c r="GK129" s="12">
        <v>0</v>
      </c>
      <c r="GL129" s="37">
        <v>0</v>
      </c>
      <c r="GM129" s="36">
        <v>35.018999999999998</v>
      </c>
      <c r="GN129" s="12">
        <v>1602.27</v>
      </c>
      <c r="GO129" s="37">
        <f t="shared" si="1531"/>
        <v>45754.304805962478</v>
      </c>
      <c r="GP129" s="36">
        <v>0</v>
      </c>
      <c r="GQ129" s="12">
        <v>0</v>
      </c>
      <c r="GR129" s="37">
        <f t="shared" si="1510"/>
        <v>0</v>
      </c>
      <c r="GS129" s="36">
        <v>0</v>
      </c>
      <c r="GT129" s="12">
        <v>0</v>
      </c>
      <c r="GU129" s="37">
        <f t="shared" si="1511"/>
        <v>0</v>
      </c>
      <c r="GV129" s="36">
        <v>0</v>
      </c>
      <c r="GW129" s="12">
        <v>0</v>
      </c>
      <c r="GX129" s="37">
        <f t="shared" si="1512"/>
        <v>0</v>
      </c>
      <c r="GY129" s="36">
        <v>0</v>
      </c>
      <c r="GZ129" s="12">
        <v>0</v>
      </c>
      <c r="HA129" s="37">
        <v>0</v>
      </c>
      <c r="HB129" s="36">
        <v>0</v>
      </c>
      <c r="HC129" s="12">
        <v>0</v>
      </c>
      <c r="HD129" s="37">
        <v>0</v>
      </c>
      <c r="HE129" s="36">
        <v>0</v>
      </c>
      <c r="HF129" s="12">
        <v>0</v>
      </c>
      <c r="HG129" s="37">
        <v>0</v>
      </c>
      <c r="HH129" s="36">
        <v>0</v>
      </c>
      <c r="HI129" s="12">
        <v>0</v>
      </c>
      <c r="HJ129" s="37">
        <v>0</v>
      </c>
      <c r="HK129" s="36">
        <v>0</v>
      </c>
      <c r="HL129" s="12">
        <v>0</v>
      </c>
      <c r="HM129" s="37">
        <v>0</v>
      </c>
      <c r="HN129" s="36">
        <v>0</v>
      </c>
      <c r="HO129" s="12">
        <v>0</v>
      </c>
      <c r="HP129" s="37">
        <v>0</v>
      </c>
      <c r="HQ129" s="36">
        <v>0.56999999999999995</v>
      </c>
      <c r="HR129" s="12">
        <v>9.9369999999999994</v>
      </c>
      <c r="HS129" s="37">
        <f t="shared" si="1531"/>
        <v>17433.333333333332</v>
      </c>
      <c r="HT129" s="36">
        <v>0</v>
      </c>
      <c r="HU129" s="12">
        <v>0</v>
      </c>
      <c r="HV129" s="37">
        <v>0</v>
      </c>
      <c r="HW129" s="36">
        <v>2.2610000000000001</v>
      </c>
      <c r="HX129" s="12">
        <v>140.36500000000001</v>
      </c>
      <c r="HY129" s="37">
        <f t="shared" si="1531"/>
        <v>62080.937638213181</v>
      </c>
      <c r="HZ129" s="36">
        <v>0</v>
      </c>
      <c r="IA129" s="12">
        <v>0</v>
      </c>
      <c r="IB129" s="37">
        <v>0</v>
      </c>
      <c r="IC129" s="36">
        <v>0.40500000000000003</v>
      </c>
      <c r="ID129" s="12">
        <v>1.998</v>
      </c>
      <c r="IE129" s="37">
        <f t="shared" ref="IB129:IN134" si="1547">ID129/IC129*1000</f>
        <v>4933.333333333333</v>
      </c>
      <c r="IF129" s="36">
        <v>0</v>
      </c>
      <c r="IG129" s="12">
        <v>0</v>
      </c>
      <c r="IH129" s="37">
        <v>0</v>
      </c>
      <c r="II129" s="36">
        <v>0</v>
      </c>
      <c r="IJ129" s="12">
        <v>0</v>
      </c>
      <c r="IK129" s="37">
        <v>0</v>
      </c>
      <c r="IL129" s="36">
        <v>0</v>
      </c>
      <c r="IM129" s="12">
        <v>0</v>
      </c>
      <c r="IN129" s="37">
        <v>0</v>
      </c>
      <c r="IO129" s="36">
        <v>0</v>
      </c>
      <c r="IP129" s="12">
        <v>0</v>
      </c>
      <c r="IQ129" s="37">
        <v>0</v>
      </c>
      <c r="IR129" s="36">
        <v>7.2690000000000001</v>
      </c>
      <c r="IS129" s="12">
        <v>450.67500000000001</v>
      </c>
      <c r="IT129" s="37">
        <f t="shared" ref="IT129:IW134" si="1548">IS129/IR129*1000</f>
        <v>61999.587288485352</v>
      </c>
      <c r="IU129" s="36">
        <v>1.4E-2</v>
      </c>
      <c r="IV129" s="12">
        <v>0.29199999999999998</v>
      </c>
      <c r="IW129" s="37">
        <f t="shared" si="1548"/>
        <v>20857.142857142855</v>
      </c>
      <c r="IX129" s="36">
        <v>0</v>
      </c>
      <c r="IY129" s="12">
        <v>0</v>
      </c>
      <c r="IZ129" s="37">
        <v>0</v>
      </c>
      <c r="JA129" s="36">
        <v>0</v>
      </c>
      <c r="JB129" s="12">
        <v>0</v>
      </c>
      <c r="JC129" s="37">
        <v>0</v>
      </c>
      <c r="JD129" s="36">
        <v>0</v>
      </c>
      <c r="JE129" s="12">
        <v>0</v>
      </c>
      <c r="JF129" s="37">
        <v>0</v>
      </c>
      <c r="JG129" s="36">
        <v>4.851</v>
      </c>
      <c r="JH129" s="12">
        <v>117.98699999999999</v>
      </c>
      <c r="JI129" s="37">
        <f t="shared" si="1527"/>
        <v>24322.201607915893</v>
      </c>
      <c r="JJ129" s="36">
        <v>0</v>
      </c>
      <c r="JK129" s="12">
        <v>0</v>
      </c>
      <c r="JL129" s="37">
        <v>0</v>
      </c>
      <c r="JM129" s="36">
        <v>0</v>
      </c>
      <c r="JN129" s="12">
        <v>0</v>
      </c>
      <c r="JO129" s="37">
        <v>0</v>
      </c>
      <c r="JP129" s="36">
        <v>15.217000000000001</v>
      </c>
      <c r="JQ129" s="12">
        <v>449.70400000000001</v>
      </c>
      <c r="JR129" s="37">
        <f t="shared" si="1527"/>
        <v>29552.737070381809</v>
      </c>
      <c r="JS129" s="36">
        <v>0</v>
      </c>
      <c r="JT129" s="12">
        <v>0</v>
      </c>
      <c r="JU129" s="37">
        <v>0</v>
      </c>
      <c r="JV129" s="36">
        <v>0</v>
      </c>
      <c r="JW129" s="12">
        <v>0</v>
      </c>
      <c r="JX129" s="37">
        <v>0</v>
      </c>
      <c r="JY129" s="36">
        <v>0</v>
      </c>
      <c r="JZ129" s="12">
        <v>0</v>
      </c>
      <c r="KA129" s="37">
        <v>0</v>
      </c>
      <c r="KB129" s="36">
        <v>0</v>
      </c>
      <c r="KC129" s="12">
        <v>0</v>
      </c>
      <c r="KD129" s="37">
        <v>0</v>
      </c>
      <c r="KE129" s="36"/>
      <c r="KF129" s="12"/>
      <c r="KG129" s="37"/>
      <c r="KH129" s="36">
        <v>0.10199999999999999</v>
      </c>
      <c r="KI129" s="12">
        <v>1.6739999999999999</v>
      </c>
      <c r="KJ129" s="37">
        <f t="shared" ref="KA129:KJ134" si="1549">KI129/KH129*1000</f>
        <v>16411.764705882357</v>
      </c>
      <c r="KK129" s="36">
        <v>0</v>
      </c>
      <c r="KL129" s="12">
        <v>0</v>
      </c>
      <c r="KM129" s="37">
        <f t="shared" si="1518"/>
        <v>0</v>
      </c>
      <c r="KN129" s="36">
        <v>11.558</v>
      </c>
      <c r="KO129" s="12">
        <v>581.51599999999996</v>
      </c>
      <c r="KP129" s="37">
        <f t="shared" si="1519"/>
        <v>50312.856895656689</v>
      </c>
      <c r="KQ129" s="36"/>
      <c r="KR129" s="12"/>
      <c r="KS129" s="37"/>
      <c r="KT129" s="36">
        <v>0</v>
      </c>
      <c r="KU129" s="12">
        <v>0</v>
      </c>
      <c r="KV129" s="37">
        <v>0</v>
      </c>
      <c r="KW129" s="36">
        <v>24.463000000000001</v>
      </c>
      <c r="KX129" s="12">
        <v>98.322999999999993</v>
      </c>
      <c r="KY129" s="37">
        <f t="shared" ref="KY129:LK134" si="1550">KX129/KW129*1000</f>
        <v>4019.2535666107992</v>
      </c>
      <c r="KZ129" s="36">
        <v>0</v>
      </c>
      <c r="LA129" s="12">
        <v>0</v>
      </c>
      <c r="LB129" s="37">
        <v>0</v>
      </c>
      <c r="LC129" s="36">
        <v>0</v>
      </c>
      <c r="LD129" s="12">
        <v>0</v>
      </c>
      <c r="LE129" s="37">
        <v>0</v>
      </c>
      <c r="LF129" s="36">
        <v>0</v>
      </c>
      <c r="LG129" s="12">
        <v>0</v>
      </c>
      <c r="LH129" s="37">
        <v>0</v>
      </c>
      <c r="LI129" s="36">
        <v>40.177</v>
      </c>
      <c r="LJ129" s="12">
        <v>1523.8130000000001</v>
      </c>
      <c r="LK129" s="37">
        <f t="shared" si="1550"/>
        <v>37927.495830948064</v>
      </c>
      <c r="LL129" s="36">
        <v>118.331</v>
      </c>
      <c r="LM129" s="12">
        <v>3320.2170000000001</v>
      </c>
      <c r="LN129" s="37">
        <f t="shared" si="1522"/>
        <v>28058.725101621723</v>
      </c>
      <c r="LO129" s="36">
        <v>0</v>
      </c>
      <c r="LP129" s="12">
        <v>0</v>
      </c>
      <c r="LQ129" s="37">
        <v>0</v>
      </c>
      <c r="LR129" s="36">
        <v>19.957999999999998</v>
      </c>
      <c r="LS129" s="12">
        <v>526.79</v>
      </c>
      <c r="LT129" s="37">
        <f t="shared" si="1522"/>
        <v>26394.929351638442</v>
      </c>
      <c r="LU129" s="36">
        <v>0</v>
      </c>
      <c r="LV129" s="12">
        <v>0</v>
      </c>
      <c r="LW129" s="37">
        <v>0</v>
      </c>
      <c r="LX129" s="36">
        <v>0</v>
      </c>
      <c r="LY129" s="12">
        <v>0</v>
      </c>
      <c r="LZ129" s="37">
        <v>0</v>
      </c>
      <c r="MA129" s="6" t="e">
        <f>L129+O129+R129+AA129+AG129+AP129+AS129+BB129+BH129+BK129+CC129+CF129+CI129+CX129+DJ129+DV129+DY129+EB129+EE129+EH129+EK129+EN129+EQ129+EW129+EZ129+FF129+FU129+GM129+HB129+HQ129+HW129+HZ129+IC129+II129+IL129+IO129+IR129+IU129+IX129+JD129+JG129+JM129+JP129+JV129+JY129+KH129+KN129+KT129+KW129+LF129+LI129+LL129+LR129+LU129+CO129+FC129+AM129+ET129+FO129+FR129+LO129+HT129+HN129+CU129+LC129+KZ129+KB129+JS129+JJ129+IF129+HK129+HH129+HE129+FX129+DG129+DD129+CR129+BZ129+BT129+BN129+BE129+AY129+AJ129+AD129+X129+JA129+GJ129+GG129+CL129+LX129+DA129+GA129+FI129+BW129+GY129+DS129+GD129+FL129+#REF!+GS129</f>
        <v>#REF!</v>
      </c>
      <c r="MB129" s="63" t="e">
        <f>M129+P129+S129+AB129+AH129+AQ129+AT129+BC129+BI129+BL129+CD129+CG129+CJ129+CY129+DK129+DW129+DZ129+EC129+EF129+EI129+EL129+EO129+ER129+EX129+FA129+FG129+FV129+GN129+HC129+HR129+HX129+IA129+ID129+IJ129+IM129+IP129+IS129+IV129+IY129+JE129+JH129+JN129+JQ129+JW129+JZ129+KI129+KO129+KU129+KX129+LG129+LJ129+LM129+LS129+LV129+CP129+FD129+AN129+EU129+FP129+FS129+LP129+HU129+HO129+CV129+LD129+LA129+KC129+JT129+JK129+IG129+HL129+HI129+HF129+FY129+DH129+DE129+CS129+CA129+BU129+BO129+BF129+AZ129+AK129+AE129+Y129+JB129+GK129+GH129+CM129+LY129+DB129+GB129+FJ129+BX129+GZ129+DT129+GE129+FM129+#REF!+GT129</f>
        <v>#REF!</v>
      </c>
    </row>
    <row r="130" spans="1:340" x14ac:dyDescent="0.3">
      <c r="A130" s="52">
        <v>2013</v>
      </c>
      <c r="B130" s="53" t="s">
        <v>12</v>
      </c>
      <c r="C130" s="36"/>
      <c r="D130" s="12"/>
      <c r="E130" s="37"/>
      <c r="F130" s="36">
        <v>0</v>
      </c>
      <c r="G130" s="12">
        <v>0</v>
      </c>
      <c r="H130" s="37">
        <f t="shared" si="1492"/>
        <v>0</v>
      </c>
      <c r="I130" s="36"/>
      <c r="J130" s="12"/>
      <c r="K130" s="37"/>
      <c r="L130" s="36">
        <v>0</v>
      </c>
      <c r="M130" s="12">
        <v>0</v>
      </c>
      <c r="N130" s="37">
        <v>0</v>
      </c>
      <c r="O130" s="36">
        <v>6.2690000000000001</v>
      </c>
      <c r="P130" s="12">
        <v>373.75</v>
      </c>
      <c r="Q130" s="37">
        <f t="shared" ref="Q130" si="1551">P130/O130*1000</f>
        <v>59618.758972722921</v>
      </c>
      <c r="R130" s="36">
        <v>17.596</v>
      </c>
      <c r="S130" s="12">
        <v>504.81400000000002</v>
      </c>
      <c r="T130" s="37">
        <f t="shared" si="1541"/>
        <v>28689.133894066836</v>
      </c>
      <c r="U130" s="36">
        <v>0</v>
      </c>
      <c r="V130" s="12">
        <v>0</v>
      </c>
      <c r="W130" s="37">
        <f t="shared" si="1495"/>
        <v>0</v>
      </c>
      <c r="X130" s="36">
        <v>0</v>
      </c>
      <c r="Y130" s="12">
        <v>0</v>
      </c>
      <c r="Z130" s="37">
        <v>0</v>
      </c>
      <c r="AA130" s="36">
        <v>0</v>
      </c>
      <c r="AB130" s="12">
        <v>0</v>
      </c>
      <c r="AC130" s="37">
        <v>0</v>
      </c>
      <c r="AD130" s="36">
        <v>0</v>
      </c>
      <c r="AE130" s="12">
        <v>0</v>
      </c>
      <c r="AF130" s="37">
        <v>0</v>
      </c>
      <c r="AG130" s="36">
        <v>29.353999999999999</v>
      </c>
      <c r="AH130" s="12">
        <v>732.47299999999996</v>
      </c>
      <c r="AI130" s="37">
        <f t="shared" si="1497"/>
        <v>24953.089868501735</v>
      </c>
      <c r="AJ130" s="36">
        <v>0</v>
      </c>
      <c r="AK130" s="12">
        <v>0</v>
      </c>
      <c r="AL130" s="37">
        <v>0</v>
      </c>
      <c r="AM130" s="36">
        <v>0</v>
      </c>
      <c r="AN130" s="12">
        <v>0</v>
      </c>
      <c r="AO130" s="37">
        <v>0</v>
      </c>
      <c r="AP130" s="36">
        <v>0</v>
      </c>
      <c r="AQ130" s="12">
        <v>0</v>
      </c>
      <c r="AR130" s="37">
        <v>0</v>
      </c>
      <c r="AS130" s="36">
        <v>0</v>
      </c>
      <c r="AT130" s="12">
        <v>0</v>
      </c>
      <c r="AU130" s="37">
        <v>0</v>
      </c>
      <c r="AV130" s="36">
        <v>0</v>
      </c>
      <c r="AW130" s="12">
        <v>0</v>
      </c>
      <c r="AX130" s="37">
        <f t="shared" si="1498"/>
        <v>0</v>
      </c>
      <c r="AY130" s="36">
        <v>0</v>
      </c>
      <c r="AZ130" s="12">
        <v>0</v>
      </c>
      <c r="BA130" s="37">
        <v>0</v>
      </c>
      <c r="BB130" s="36">
        <v>0</v>
      </c>
      <c r="BC130" s="12">
        <v>0</v>
      </c>
      <c r="BD130" s="37">
        <v>0</v>
      </c>
      <c r="BE130" s="36">
        <v>0</v>
      </c>
      <c r="BF130" s="12">
        <v>0</v>
      </c>
      <c r="BG130" s="37">
        <v>0</v>
      </c>
      <c r="BH130" s="36">
        <v>0</v>
      </c>
      <c r="BI130" s="12">
        <v>0</v>
      </c>
      <c r="BJ130" s="37">
        <v>0</v>
      </c>
      <c r="BK130" s="36">
        <v>56.654000000000003</v>
      </c>
      <c r="BL130" s="12">
        <v>1410.3610000000001</v>
      </c>
      <c r="BM130" s="37">
        <f t="shared" si="1542"/>
        <v>24894.28813499488</v>
      </c>
      <c r="BN130" s="36">
        <v>0</v>
      </c>
      <c r="BO130" s="12">
        <v>0</v>
      </c>
      <c r="BP130" s="37">
        <v>0</v>
      </c>
      <c r="BQ130" s="36">
        <v>0</v>
      </c>
      <c r="BR130" s="12">
        <v>0</v>
      </c>
      <c r="BS130" s="37">
        <f t="shared" si="1500"/>
        <v>0</v>
      </c>
      <c r="BT130" s="36">
        <v>0</v>
      </c>
      <c r="BU130" s="12">
        <v>0</v>
      </c>
      <c r="BV130" s="37">
        <v>0</v>
      </c>
      <c r="BW130" s="36">
        <v>0</v>
      </c>
      <c r="BX130" s="12">
        <v>0</v>
      </c>
      <c r="BY130" s="37">
        <v>0</v>
      </c>
      <c r="BZ130" s="36">
        <v>0</v>
      </c>
      <c r="CA130" s="12">
        <v>0</v>
      </c>
      <c r="CB130" s="37">
        <v>0</v>
      </c>
      <c r="CC130" s="36">
        <v>0.112</v>
      </c>
      <c r="CD130" s="12">
        <v>3.3660000000000001</v>
      </c>
      <c r="CE130" s="37">
        <f t="shared" si="1542"/>
        <v>30053.571428571431</v>
      </c>
      <c r="CF130" s="36">
        <v>15.48</v>
      </c>
      <c r="CG130" s="12">
        <v>615.12900000000002</v>
      </c>
      <c r="CH130" s="37">
        <f t="shared" si="1542"/>
        <v>39737.015503875969</v>
      </c>
      <c r="CI130" s="36">
        <v>0</v>
      </c>
      <c r="CJ130" s="12">
        <v>0</v>
      </c>
      <c r="CK130" s="37">
        <v>0</v>
      </c>
      <c r="CL130" s="36">
        <v>0</v>
      </c>
      <c r="CM130" s="12">
        <v>0</v>
      </c>
      <c r="CN130" s="37">
        <v>0</v>
      </c>
      <c r="CO130" s="36">
        <v>0</v>
      </c>
      <c r="CP130" s="12">
        <v>0</v>
      </c>
      <c r="CQ130" s="37">
        <v>0</v>
      </c>
      <c r="CR130" s="36">
        <v>0</v>
      </c>
      <c r="CS130" s="12">
        <v>0</v>
      </c>
      <c r="CT130" s="37">
        <v>0</v>
      </c>
      <c r="CU130" s="36">
        <v>0</v>
      </c>
      <c r="CV130" s="12">
        <v>0</v>
      </c>
      <c r="CW130" s="37">
        <v>0</v>
      </c>
      <c r="CX130" s="36">
        <v>47.341999999999999</v>
      </c>
      <c r="CY130" s="12">
        <v>1127.7639999999999</v>
      </c>
      <c r="CZ130" s="37">
        <f t="shared" si="1543"/>
        <v>23821.638291580413</v>
      </c>
      <c r="DA130" s="36">
        <v>0</v>
      </c>
      <c r="DB130" s="12">
        <v>0</v>
      </c>
      <c r="DC130" s="37">
        <v>0</v>
      </c>
      <c r="DD130" s="36">
        <v>174.02600000000001</v>
      </c>
      <c r="DE130" s="12">
        <v>5628.5559999999996</v>
      </c>
      <c r="DF130" s="37">
        <f t="shared" si="1543"/>
        <v>32343.190098031322</v>
      </c>
      <c r="DG130" s="36">
        <v>0</v>
      </c>
      <c r="DH130" s="12">
        <v>0</v>
      </c>
      <c r="DI130" s="37">
        <v>0</v>
      </c>
      <c r="DJ130" s="36">
        <v>0</v>
      </c>
      <c r="DK130" s="12">
        <v>0</v>
      </c>
      <c r="DL130" s="37">
        <v>0</v>
      </c>
      <c r="DM130" s="36"/>
      <c r="DN130" s="12"/>
      <c r="DO130" s="37"/>
      <c r="DP130" s="36"/>
      <c r="DQ130" s="12"/>
      <c r="DR130" s="37"/>
      <c r="DS130" s="36">
        <v>0</v>
      </c>
      <c r="DT130" s="12">
        <v>0</v>
      </c>
      <c r="DU130" s="37">
        <f t="shared" si="1537"/>
        <v>0</v>
      </c>
      <c r="DV130" s="36">
        <v>0.189</v>
      </c>
      <c r="DW130" s="12">
        <v>3.62</v>
      </c>
      <c r="DX130" s="37">
        <f t="shared" si="1544"/>
        <v>19153.439153439154</v>
      </c>
      <c r="DY130" s="36">
        <v>87.375</v>
      </c>
      <c r="DZ130" s="12">
        <v>2228.0259999999998</v>
      </c>
      <c r="EA130" s="37">
        <f t="shared" si="1544"/>
        <v>25499.582260371957</v>
      </c>
      <c r="EB130" s="36">
        <v>6.0750000000000002</v>
      </c>
      <c r="EC130" s="12">
        <v>163.422</v>
      </c>
      <c r="ED130" s="37">
        <f t="shared" si="1544"/>
        <v>26900.740740740741</v>
      </c>
      <c r="EE130" s="36">
        <v>4.2000000000000003E-2</v>
      </c>
      <c r="EF130" s="12">
        <v>1.2549999999999999</v>
      </c>
      <c r="EG130" s="37">
        <f t="shared" si="1544"/>
        <v>29880.952380952374</v>
      </c>
      <c r="EH130" s="36">
        <v>0</v>
      </c>
      <c r="EI130" s="12">
        <v>0</v>
      </c>
      <c r="EJ130" s="37">
        <v>0</v>
      </c>
      <c r="EK130" s="36">
        <v>0</v>
      </c>
      <c r="EL130" s="12">
        <v>0</v>
      </c>
      <c r="EM130" s="37">
        <v>0</v>
      </c>
      <c r="EN130" s="36">
        <v>26.419</v>
      </c>
      <c r="EO130" s="12">
        <v>451.77</v>
      </c>
      <c r="EP130" s="37">
        <f t="shared" si="1545"/>
        <v>17100.193042885803</v>
      </c>
      <c r="EQ130" s="36">
        <v>36.978999999999999</v>
      </c>
      <c r="ER130" s="12">
        <v>1786.22</v>
      </c>
      <c r="ES130" s="37">
        <f t="shared" si="1545"/>
        <v>48303.631791016531</v>
      </c>
      <c r="ET130" s="36">
        <v>0</v>
      </c>
      <c r="EU130" s="12">
        <v>0</v>
      </c>
      <c r="EV130" s="37">
        <v>0</v>
      </c>
      <c r="EW130" s="36">
        <v>0.05</v>
      </c>
      <c r="EX130" s="12">
        <v>9.7000000000000003E-2</v>
      </c>
      <c r="EY130" s="37">
        <f t="shared" si="1546"/>
        <v>1940</v>
      </c>
      <c r="EZ130" s="36">
        <v>8.4830000000000005</v>
      </c>
      <c r="FA130" s="12">
        <v>132.767</v>
      </c>
      <c r="FB130" s="37">
        <f t="shared" si="1546"/>
        <v>15650.948956737002</v>
      </c>
      <c r="FC130" s="36">
        <v>0</v>
      </c>
      <c r="FD130" s="12">
        <v>0</v>
      </c>
      <c r="FE130" s="37">
        <v>0</v>
      </c>
      <c r="FF130" s="36">
        <v>2.6139999999999999</v>
      </c>
      <c r="FG130" s="12">
        <v>53.267000000000003</v>
      </c>
      <c r="FH130" s="37">
        <f t="shared" si="1546"/>
        <v>20377.58224942617</v>
      </c>
      <c r="FI130" s="36">
        <v>0</v>
      </c>
      <c r="FJ130" s="12">
        <v>0</v>
      </c>
      <c r="FK130" s="37">
        <v>0</v>
      </c>
      <c r="FL130" s="36">
        <v>0</v>
      </c>
      <c r="FM130" s="12">
        <v>0</v>
      </c>
      <c r="FN130" s="37">
        <f t="shared" si="1539"/>
        <v>0</v>
      </c>
      <c r="FO130" s="36">
        <v>0</v>
      </c>
      <c r="FP130" s="12">
        <v>0</v>
      </c>
      <c r="FQ130" s="37">
        <v>0</v>
      </c>
      <c r="FR130" s="36">
        <v>0</v>
      </c>
      <c r="FS130" s="12">
        <v>0</v>
      </c>
      <c r="FT130" s="37">
        <v>0</v>
      </c>
      <c r="FU130" s="36">
        <v>0</v>
      </c>
      <c r="FV130" s="12">
        <v>0</v>
      </c>
      <c r="FW130" s="37">
        <v>0</v>
      </c>
      <c r="FX130" s="36">
        <v>0</v>
      </c>
      <c r="FY130" s="12">
        <v>0</v>
      </c>
      <c r="FZ130" s="37">
        <v>0</v>
      </c>
      <c r="GA130" s="36">
        <v>0</v>
      </c>
      <c r="GB130" s="12">
        <v>0</v>
      </c>
      <c r="GC130" s="37">
        <v>0</v>
      </c>
      <c r="GD130" s="36">
        <v>0</v>
      </c>
      <c r="GE130" s="12">
        <v>0</v>
      </c>
      <c r="GF130" s="37">
        <v>0</v>
      </c>
      <c r="GG130" s="36">
        <v>0</v>
      </c>
      <c r="GH130" s="12">
        <v>0</v>
      </c>
      <c r="GI130" s="37">
        <v>0</v>
      </c>
      <c r="GJ130" s="36">
        <v>0</v>
      </c>
      <c r="GK130" s="12">
        <v>0</v>
      </c>
      <c r="GL130" s="37">
        <v>0</v>
      </c>
      <c r="GM130" s="36">
        <v>116.14700000000001</v>
      </c>
      <c r="GN130" s="12">
        <v>3093.6680000000001</v>
      </c>
      <c r="GO130" s="37">
        <f t="shared" si="1531"/>
        <v>26635.797739072041</v>
      </c>
      <c r="GP130" s="36">
        <v>0</v>
      </c>
      <c r="GQ130" s="12">
        <v>0</v>
      </c>
      <c r="GR130" s="37">
        <f t="shared" si="1510"/>
        <v>0</v>
      </c>
      <c r="GS130" s="36">
        <v>0</v>
      </c>
      <c r="GT130" s="12">
        <v>0</v>
      </c>
      <c r="GU130" s="37">
        <f t="shared" si="1511"/>
        <v>0</v>
      </c>
      <c r="GV130" s="36">
        <v>0</v>
      </c>
      <c r="GW130" s="12">
        <v>0</v>
      </c>
      <c r="GX130" s="37">
        <f t="shared" si="1512"/>
        <v>0</v>
      </c>
      <c r="GY130" s="36">
        <v>0</v>
      </c>
      <c r="GZ130" s="12">
        <v>0</v>
      </c>
      <c r="HA130" s="37">
        <v>0</v>
      </c>
      <c r="HB130" s="36">
        <v>0</v>
      </c>
      <c r="HC130" s="12">
        <v>0</v>
      </c>
      <c r="HD130" s="37">
        <v>0</v>
      </c>
      <c r="HE130" s="36">
        <v>0</v>
      </c>
      <c r="HF130" s="12">
        <v>0</v>
      </c>
      <c r="HG130" s="37">
        <v>0</v>
      </c>
      <c r="HH130" s="36">
        <v>0</v>
      </c>
      <c r="HI130" s="12">
        <v>0</v>
      </c>
      <c r="HJ130" s="37">
        <v>0</v>
      </c>
      <c r="HK130" s="36">
        <v>0</v>
      </c>
      <c r="HL130" s="12">
        <v>0</v>
      </c>
      <c r="HM130" s="37">
        <v>0</v>
      </c>
      <c r="HN130" s="36">
        <v>0</v>
      </c>
      <c r="HO130" s="12">
        <v>0</v>
      </c>
      <c r="HP130" s="37">
        <v>0</v>
      </c>
      <c r="HQ130" s="36">
        <v>0</v>
      </c>
      <c r="HR130" s="12">
        <v>0</v>
      </c>
      <c r="HS130" s="37">
        <v>0</v>
      </c>
      <c r="HT130" s="36">
        <v>0</v>
      </c>
      <c r="HU130" s="12">
        <v>0</v>
      </c>
      <c r="HV130" s="37">
        <v>0</v>
      </c>
      <c r="HW130" s="36">
        <v>14.098000000000001</v>
      </c>
      <c r="HX130" s="12">
        <v>1099.6959999999999</v>
      </c>
      <c r="HY130" s="37">
        <f t="shared" si="1531"/>
        <v>78003.688466449137</v>
      </c>
      <c r="HZ130" s="36">
        <v>0</v>
      </c>
      <c r="IA130" s="12">
        <v>0</v>
      </c>
      <c r="IB130" s="37">
        <v>0</v>
      </c>
      <c r="IC130" s="36">
        <v>1.1000000000000001</v>
      </c>
      <c r="ID130" s="12">
        <v>2.8420000000000001</v>
      </c>
      <c r="IE130" s="37">
        <f t="shared" si="1547"/>
        <v>2583.6363636363635</v>
      </c>
      <c r="IF130" s="36">
        <v>0</v>
      </c>
      <c r="IG130" s="12">
        <v>0</v>
      </c>
      <c r="IH130" s="37">
        <v>0</v>
      </c>
      <c r="II130" s="36">
        <v>0</v>
      </c>
      <c r="IJ130" s="12">
        <v>0</v>
      </c>
      <c r="IK130" s="37">
        <v>0</v>
      </c>
      <c r="IL130" s="36">
        <v>5.0060000000000002</v>
      </c>
      <c r="IM130" s="12">
        <v>53.252000000000002</v>
      </c>
      <c r="IN130" s="37">
        <f t="shared" si="1547"/>
        <v>10637.634838194166</v>
      </c>
      <c r="IO130" s="36">
        <v>0</v>
      </c>
      <c r="IP130" s="12">
        <v>0</v>
      </c>
      <c r="IQ130" s="37">
        <v>0</v>
      </c>
      <c r="IR130" s="36">
        <v>11.007</v>
      </c>
      <c r="IS130" s="12">
        <v>540.13199999999995</v>
      </c>
      <c r="IT130" s="37">
        <f t="shared" si="1548"/>
        <v>49071.681657127279</v>
      </c>
      <c r="IU130" s="36">
        <v>0.314</v>
      </c>
      <c r="IV130" s="12">
        <v>15.484999999999999</v>
      </c>
      <c r="IW130" s="37">
        <f t="shared" si="1548"/>
        <v>49315.286624203822</v>
      </c>
      <c r="IX130" s="36">
        <v>0</v>
      </c>
      <c r="IY130" s="12">
        <v>0</v>
      </c>
      <c r="IZ130" s="37">
        <v>0</v>
      </c>
      <c r="JA130" s="36">
        <v>0</v>
      </c>
      <c r="JB130" s="12">
        <v>0</v>
      </c>
      <c r="JC130" s="37">
        <v>0</v>
      </c>
      <c r="JD130" s="36">
        <v>0</v>
      </c>
      <c r="JE130" s="12">
        <v>0</v>
      </c>
      <c r="JF130" s="37">
        <v>0</v>
      </c>
      <c r="JG130" s="36">
        <v>2.472</v>
      </c>
      <c r="JH130" s="12">
        <v>61.621000000000002</v>
      </c>
      <c r="JI130" s="37">
        <f t="shared" si="1527"/>
        <v>24927.588996763756</v>
      </c>
      <c r="JJ130" s="36">
        <v>0</v>
      </c>
      <c r="JK130" s="12">
        <v>0</v>
      </c>
      <c r="JL130" s="37">
        <v>0</v>
      </c>
      <c r="JM130" s="36">
        <v>0</v>
      </c>
      <c r="JN130" s="12">
        <v>0</v>
      </c>
      <c r="JO130" s="37">
        <v>0</v>
      </c>
      <c r="JP130" s="36">
        <v>33.444000000000003</v>
      </c>
      <c r="JQ130" s="12">
        <v>1160.9010000000001</v>
      </c>
      <c r="JR130" s="37">
        <f t="shared" si="1527"/>
        <v>34711.786867599571</v>
      </c>
      <c r="JS130" s="36">
        <v>0</v>
      </c>
      <c r="JT130" s="12">
        <v>0</v>
      </c>
      <c r="JU130" s="37">
        <v>0</v>
      </c>
      <c r="JV130" s="36">
        <v>0</v>
      </c>
      <c r="JW130" s="12">
        <v>0</v>
      </c>
      <c r="JX130" s="37">
        <v>0</v>
      </c>
      <c r="JY130" s="36">
        <v>0</v>
      </c>
      <c r="JZ130" s="12">
        <v>0</v>
      </c>
      <c r="KA130" s="37">
        <v>0</v>
      </c>
      <c r="KB130" s="36">
        <v>0</v>
      </c>
      <c r="KC130" s="12">
        <v>0</v>
      </c>
      <c r="KD130" s="37">
        <v>0</v>
      </c>
      <c r="KE130" s="36"/>
      <c r="KF130" s="12"/>
      <c r="KG130" s="37"/>
      <c r="KH130" s="36">
        <v>6.6000000000000003E-2</v>
      </c>
      <c r="KI130" s="12">
        <v>8.2810000000000006</v>
      </c>
      <c r="KJ130" s="37">
        <f t="shared" si="1549"/>
        <v>125469.69696969698</v>
      </c>
      <c r="KK130" s="36">
        <v>0</v>
      </c>
      <c r="KL130" s="12">
        <v>0</v>
      </c>
      <c r="KM130" s="37">
        <f t="shared" si="1518"/>
        <v>0</v>
      </c>
      <c r="KN130" s="36">
        <v>19.620999999999999</v>
      </c>
      <c r="KO130" s="12">
        <v>1006.659</v>
      </c>
      <c r="KP130" s="37">
        <f t="shared" si="1519"/>
        <v>51305.183222058004</v>
      </c>
      <c r="KQ130" s="36"/>
      <c r="KR130" s="12"/>
      <c r="KS130" s="37"/>
      <c r="KT130" s="36">
        <v>0</v>
      </c>
      <c r="KU130" s="12">
        <v>0</v>
      </c>
      <c r="KV130" s="37">
        <v>0</v>
      </c>
      <c r="KW130" s="36">
        <v>24.06</v>
      </c>
      <c r="KX130" s="12">
        <v>127.76900000000001</v>
      </c>
      <c r="KY130" s="37">
        <f t="shared" si="1550"/>
        <v>5310.4322527015802</v>
      </c>
      <c r="KZ130" s="36">
        <v>0</v>
      </c>
      <c r="LA130" s="12">
        <v>0</v>
      </c>
      <c r="LB130" s="37">
        <v>0</v>
      </c>
      <c r="LC130" s="36">
        <v>0</v>
      </c>
      <c r="LD130" s="12">
        <v>0</v>
      </c>
      <c r="LE130" s="37">
        <v>0</v>
      </c>
      <c r="LF130" s="36">
        <v>0</v>
      </c>
      <c r="LG130" s="12">
        <v>0</v>
      </c>
      <c r="LH130" s="37">
        <v>0</v>
      </c>
      <c r="LI130" s="36">
        <v>64.760999999999996</v>
      </c>
      <c r="LJ130" s="12">
        <v>4460.2420000000002</v>
      </c>
      <c r="LK130" s="37">
        <f t="shared" si="1550"/>
        <v>68872.346010716326</v>
      </c>
      <c r="LL130" s="36">
        <v>44.58</v>
      </c>
      <c r="LM130" s="12">
        <v>1543.528</v>
      </c>
      <c r="LN130" s="37">
        <f t="shared" si="1522"/>
        <v>34623.777478689997</v>
      </c>
      <c r="LO130" s="36">
        <v>0</v>
      </c>
      <c r="LP130" s="12">
        <v>0</v>
      </c>
      <c r="LQ130" s="37">
        <v>0</v>
      </c>
      <c r="LR130" s="36">
        <v>112.157</v>
      </c>
      <c r="LS130" s="12">
        <v>2940.625</v>
      </c>
      <c r="LT130" s="37">
        <f t="shared" si="1522"/>
        <v>26218.82717975695</v>
      </c>
      <c r="LU130" s="36">
        <v>0</v>
      </c>
      <c r="LV130" s="12">
        <v>0</v>
      </c>
      <c r="LW130" s="37">
        <v>0</v>
      </c>
      <c r="LX130" s="36">
        <v>0</v>
      </c>
      <c r="LY130" s="12">
        <v>0</v>
      </c>
      <c r="LZ130" s="37">
        <v>0</v>
      </c>
      <c r="MA130" s="6" t="e">
        <f>L130+O130+R130+AA130+AG130+AP130+AS130+BB130+BH130+BK130+CC130+CF130+CI130+CX130+DJ130+DV130+DY130+EB130+EE130+EH130+EK130+EN130+EQ130+EW130+EZ130+FF130+FU130+GM130+HB130+HQ130+HW130+HZ130+IC130+II130+IL130+IO130+IR130+IU130+IX130+JD130+JG130+JM130+JP130+JV130+JY130+KH130+KN130+KT130+KW130+LF130+LI130+LL130+LR130+LU130+CO130+FC130+AM130+ET130+FO130+FR130+LO130+HT130+HN130+CU130+LC130+KZ130+KB130+JS130+JJ130+IF130+HK130+HH130+HE130+FX130+DG130+DD130+CR130+BZ130+BT130+BN130+BE130+AY130+AJ130+AD130+X130+JA130+GJ130+GG130+CL130+LX130+DA130+GA130+FI130+BW130+GY130+DS130+GD130+FL130+#REF!+GS130</f>
        <v>#REF!</v>
      </c>
      <c r="MB130" s="63" t="e">
        <f>M130+P130+S130+AB130+AH130+AQ130+AT130+BC130+BI130+BL130+CD130+CG130+CJ130+CY130+DK130+DW130+DZ130+EC130+EF130+EI130+EL130+EO130+ER130+EX130+FA130+FG130+FV130+GN130+HC130+HR130+HX130+IA130+ID130+IJ130+IM130+IP130+IS130+IV130+IY130+JE130+JH130+JN130+JQ130+JW130+JZ130+KI130+KO130+KU130+KX130+LG130+LJ130+LM130+LS130+LV130+CP130+FD130+AN130+EU130+FP130+FS130+LP130+HU130+HO130+CV130+LD130+LA130+KC130+JT130+JK130+IG130+HL130+HI130+HF130+FY130+DH130+DE130+CS130+CA130+BU130+BO130+BF130+AZ130+AK130+AE130+Y130+JB130+GK130+GH130+CM130+LY130+DB130+GB130+FJ130+BX130+GZ130+DT130+GE130+FM130+#REF!+GT130</f>
        <v>#REF!</v>
      </c>
    </row>
    <row r="131" spans="1:340" x14ac:dyDescent="0.3">
      <c r="A131" s="52">
        <v>2013</v>
      </c>
      <c r="B131" s="53" t="s">
        <v>13</v>
      </c>
      <c r="C131" s="36"/>
      <c r="D131" s="12"/>
      <c r="E131" s="37"/>
      <c r="F131" s="36">
        <v>0</v>
      </c>
      <c r="G131" s="12">
        <v>0</v>
      </c>
      <c r="H131" s="37">
        <f t="shared" si="1492"/>
        <v>0</v>
      </c>
      <c r="I131" s="36"/>
      <c r="J131" s="12"/>
      <c r="K131" s="37"/>
      <c r="L131" s="36">
        <v>0</v>
      </c>
      <c r="M131" s="12">
        <v>0</v>
      </c>
      <c r="N131" s="37">
        <v>0</v>
      </c>
      <c r="O131" s="36">
        <v>20.788</v>
      </c>
      <c r="P131" s="12">
        <v>1175.896</v>
      </c>
      <c r="Q131" s="37">
        <f t="shared" si="1541"/>
        <v>56566.095824514145</v>
      </c>
      <c r="R131" s="36">
        <v>20.175000000000001</v>
      </c>
      <c r="S131" s="12">
        <v>660.40200000000004</v>
      </c>
      <c r="T131" s="37">
        <f t="shared" si="1541"/>
        <v>32733.680297397768</v>
      </c>
      <c r="U131" s="36">
        <v>0</v>
      </c>
      <c r="V131" s="12">
        <v>0</v>
      </c>
      <c r="W131" s="37">
        <f t="shared" si="1495"/>
        <v>0</v>
      </c>
      <c r="X131" s="36">
        <v>0</v>
      </c>
      <c r="Y131" s="12">
        <v>0</v>
      </c>
      <c r="Z131" s="37">
        <v>0</v>
      </c>
      <c r="AA131" s="36">
        <v>0</v>
      </c>
      <c r="AB131" s="12">
        <v>0</v>
      </c>
      <c r="AC131" s="37">
        <v>0</v>
      </c>
      <c r="AD131" s="36">
        <v>0</v>
      </c>
      <c r="AE131" s="12">
        <v>0</v>
      </c>
      <c r="AF131" s="37">
        <v>0</v>
      </c>
      <c r="AG131" s="36">
        <v>40.131999999999998</v>
      </c>
      <c r="AH131" s="12">
        <v>748.26599999999996</v>
      </c>
      <c r="AI131" s="37">
        <f t="shared" si="1497"/>
        <v>18645.121100368782</v>
      </c>
      <c r="AJ131" s="36">
        <v>0</v>
      </c>
      <c r="AK131" s="12">
        <v>0</v>
      </c>
      <c r="AL131" s="37">
        <v>0</v>
      </c>
      <c r="AM131" s="36">
        <v>0</v>
      </c>
      <c r="AN131" s="12">
        <v>0</v>
      </c>
      <c r="AO131" s="37">
        <v>0</v>
      </c>
      <c r="AP131" s="36">
        <v>6.4809999999999999</v>
      </c>
      <c r="AQ131" s="12">
        <v>257.34199999999998</v>
      </c>
      <c r="AR131" s="37">
        <f t="shared" si="1497"/>
        <v>39707.143959265544</v>
      </c>
      <c r="AS131" s="36">
        <v>0</v>
      </c>
      <c r="AT131" s="12">
        <v>0</v>
      </c>
      <c r="AU131" s="37">
        <v>0</v>
      </c>
      <c r="AV131" s="36">
        <v>0</v>
      </c>
      <c r="AW131" s="12">
        <v>0</v>
      </c>
      <c r="AX131" s="37">
        <f t="shared" si="1498"/>
        <v>0</v>
      </c>
      <c r="AY131" s="36">
        <v>0</v>
      </c>
      <c r="AZ131" s="12">
        <v>0</v>
      </c>
      <c r="BA131" s="37">
        <v>0</v>
      </c>
      <c r="BB131" s="36">
        <v>0</v>
      </c>
      <c r="BC131" s="12">
        <v>0</v>
      </c>
      <c r="BD131" s="37">
        <v>0</v>
      </c>
      <c r="BE131" s="36">
        <v>0</v>
      </c>
      <c r="BF131" s="12">
        <v>0</v>
      </c>
      <c r="BG131" s="37">
        <v>0</v>
      </c>
      <c r="BH131" s="36">
        <v>0</v>
      </c>
      <c r="BI131" s="12">
        <v>0</v>
      </c>
      <c r="BJ131" s="37">
        <v>0</v>
      </c>
      <c r="BK131" s="36">
        <v>32.841999999999999</v>
      </c>
      <c r="BL131" s="12">
        <v>687.05</v>
      </c>
      <c r="BM131" s="37">
        <f t="shared" si="1542"/>
        <v>20919.858717495888</v>
      </c>
      <c r="BN131" s="36">
        <v>0</v>
      </c>
      <c r="BO131" s="12">
        <v>0</v>
      </c>
      <c r="BP131" s="37">
        <v>0</v>
      </c>
      <c r="BQ131" s="36">
        <v>0</v>
      </c>
      <c r="BR131" s="12">
        <v>0</v>
      </c>
      <c r="BS131" s="37">
        <f t="shared" si="1500"/>
        <v>0</v>
      </c>
      <c r="BT131" s="36">
        <v>0</v>
      </c>
      <c r="BU131" s="12">
        <v>0</v>
      </c>
      <c r="BV131" s="37">
        <v>0</v>
      </c>
      <c r="BW131" s="36">
        <v>0</v>
      </c>
      <c r="BX131" s="12">
        <v>0</v>
      </c>
      <c r="BY131" s="37">
        <v>0</v>
      </c>
      <c r="BZ131" s="36">
        <v>0</v>
      </c>
      <c r="CA131" s="12">
        <v>0</v>
      </c>
      <c r="CB131" s="37">
        <v>0</v>
      </c>
      <c r="CC131" s="36">
        <v>0</v>
      </c>
      <c r="CD131" s="12">
        <v>0</v>
      </c>
      <c r="CE131" s="37">
        <v>0</v>
      </c>
      <c r="CF131" s="36">
        <v>0</v>
      </c>
      <c r="CG131" s="12">
        <v>0</v>
      </c>
      <c r="CH131" s="37">
        <v>0</v>
      </c>
      <c r="CI131" s="36">
        <v>0</v>
      </c>
      <c r="CJ131" s="12">
        <v>0</v>
      </c>
      <c r="CK131" s="37">
        <v>0</v>
      </c>
      <c r="CL131" s="36">
        <v>0</v>
      </c>
      <c r="CM131" s="12">
        <v>0</v>
      </c>
      <c r="CN131" s="37">
        <v>0</v>
      </c>
      <c r="CO131" s="36">
        <v>0</v>
      </c>
      <c r="CP131" s="12">
        <v>0</v>
      </c>
      <c r="CQ131" s="37">
        <v>0</v>
      </c>
      <c r="CR131" s="36">
        <v>0</v>
      </c>
      <c r="CS131" s="12">
        <v>0</v>
      </c>
      <c r="CT131" s="37">
        <v>0</v>
      </c>
      <c r="CU131" s="36">
        <v>0</v>
      </c>
      <c r="CV131" s="12">
        <v>0</v>
      </c>
      <c r="CW131" s="37">
        <v>0</v>
      </c>
      <c r="CX131" s="36">
        <v>37.802</v>
      </c>
      <c r="CY131" s="12">
        <v>1328.1880000000001</v>
      </c>
      <c r="CZ131" s="37">
        <f t="shared" si="1543"/>
        <v>35135.389661922651</v>
      </c>
      <c r="DA131" s="36">
        <v>0</v>
      </c>
      <c r="DB131" s="12">
        <v>0</v>
      </c>
      <c r="DC131" s="37">
        <v>0</v>
      </c>
      <c r="DD131" s="36">
        <v>99.658000000000001</v>
      </c>
      <c r="DE131" s="12">
        <v>3296.9879999999998</v>
      </c>
      <c r="DF131" s="37">
        <f t="shared" si="1543"/>
        <v>33083.023941881227</v>
      </c>
      <c r="DG131" s="36">
        <v>0</v>
      </c>
      <c r="DH131" s="12">
        <v>0</v>
      </c>
      <c r="DI131" s="37">
        <v>0</v>
      </c>
      <c r="DJ131" s="36">
        <v>0.13800000000000001</v>
      </c>
      <c r="DK131" s="12">
        <v>3.6850000000000001</v>
      </c>
      <c r="DL131" s="37">
        <f t="shared" si="1543"/>
        <v>26702.898550724636</v>
      </c>
      <c r="DM131" s="36"/>
      <c r="DN131" s="12"/>
      <c r="DO131" s="37"/>
      <c r="DP131" s="36"/>
      <c r="DQ131" s="12"/>
      <c r="DR131" s="37"/>
      <c r="DS131" s="36">
        <v>0</v>
      </c>
      <c r="DT131" s="12">
        <v>0</v>
      </c>
      <c r="DU131" s="37">
        <f t="shared" si="1537"/>
        <v>0</v>
      </c>
      <c r="DV131" s="36">
        <v>0</v>
      </c>
      <c r="DW131" s="12">
        <v>0</v>
      </c>
      <c r="DX131" s="37">
        <v>0</v>
      </c>
      <c r="DY131" s="36">
        <v>54.703000000000003</v>
      </c>
      <c r="DZ131" s="12">
        <v>1340.222</v>
      </c>
      <c r="EA131" s="37">
        <f t="shared" si="1544"/>
        <v>24499.972579200406</v>
      </c>
      <c r="EB131" s="36">
        <v>17.329000000000001</v>
      </c>
      <c r="EC131" s="12">
        <v>608.37300000000005</v>
      </c>
      <c r="ED131" s="37">
        <f t="shared" si="1544"/>
        <v>35107.219112470426</v>
      </c>
      <c r="EE131" s="36">
        <v>0</v>
      </c>
      <c r="EF131" s="12">
        <v>0</v>
      </c>
      <c r="EG131" s="37">
        <v>0</v>
      </c>
      <c r="EH131" s="36">
        <v>0</v>
      </c>
      <c r="EI131" s="12">
        <v>0</v>
      </c>
      <c r="EJ131" s="37">
        <v>0</v>
      </c>
      <c r="EK131" s="36">
        <v>0</v>
      </c>
      <c r="EL131" s="12">
        <v>0</v>
      </c>
      <c r="EM131" s="37">
        <v>0</v>
      </c>
      <c r="EN131" s="36">
        <v>11.375</v>
      </c>
      <c r="EO131" s="12">
        <v>419.70800000000003</v>
      </c>
      <c r="EP131" s="37">
        <f t="shared" si="1545"/>
        <v>36897.406593406595</v>
      </c>
      <c r="EQ131" s="36">
        <v>48.261000000000003</v>
      </c>
      <c r="ER131" s="12">
        <v>2599.9119999999998</v>
      </c>
      <c r="ES131" s="37">
        <f t="shared" si="1545"/>
        <v>53871.9048507076</v>
      </c>
      <c r="ET131" s="36">
        <v>0</v>
      </c>
      <c r="EU131" s="12">
        <v>0</v>
      </c>
      <c r="EV131" s="37">
        <v>0</v>
      </c>
      <c r="EW131" s="36">
        <v>0</v>
      </c>
      <c r="EX131" s="12">
        <v>0</v>
      </c>
      <c r="EY131" s="37">
        <v>0</v>
      </c>
      <c r="EZ131" s="36">
        <v>0</v>
      </c>
      <c r="FA131" s="12">
        <v>0</v>
      </c>
      <c r="FB131" s="37">
        <v>0</v>
      </c>
      <c r="FC131" s="36">
        <v>0</v>
      </c>
      <c r="FD131" s="12">
        <v>0</v>
      </c>
      <c r="FE131" s="37">
        <v>0</v>
      </c>
      <c r="FF131" s="36">
        <v>0.88100000000000001</v>
      </c>
      <c r="FG131" s="12">
        <v>45.744999999999997</v>
      </c>
      <c r="FH131" s="37">
        <f t="shared" si="1546"/>
        <v>51923.950056753682</v>
      </c>
      <c r="FI131" s="36">
        <v>0</v>
      </c>
      <c r="FJ131" s="12">
        <v>0</v>
      </c>
      <c r="FK131" s="37">
        <v>0</v>
      </c>
      <c r="FL131" s="36">
        <v>0</v>
      </c>
      <c r="FM131" s="12">
        <v>0</v>
      </c>
      <c r="FN131" s="37">
        <f t="shared" si="1539"/>
        <v>0</v>
      </c>
      <c r="FO131" s="36">
        <v>0</v>
      </c>
      <c r="FP131" s="12">
        <v>0</v>
      </c>
      <c r="FQ131" s="37">
        <v>0</v>
      </c>
      <c r="FR131" s="36">
        <v>0</v>
      </c>
      <c r="FS131" s="12">
        <v>0</v>
      </c>
      <c r="FT131" s="37">
        <v>0</v>
      </c>
      <c r="FU131" s="36">
        <v>0</v>
      </c>
      <c r="FV131" s="12">
        <v>0</v>
      </c>
      <c r="FW131" s="37">
        <v>0</v>
      </c>
      <c r="FX131" s="36">
        <v>0</v>
      </c>
      <c r="FY131" s="12">
        <v>0</v>
      </c>
      <c r="FZ131" s="37">
        <v>0</v>
      </c>
      <c r="GA131" s="36">
        <v>0</v>
      </c>
      <c r="GB131" s="12">
        <v>0</v>
      </c>
      <c r="GC131" s="37">
        <v>0</v>
      </c>
      <c r="GD131" s="36">
        <v>0</v>
      </c>
      <c r="GE131" s="12">
        <v>0</v>
      </c>
      <c r="GF131" s="37">
        <v>0</v>
      </c>
      <c r="GG131" s="36">
        <v>0</v>
      </c>
      <c r="GH131" s="12">
        <v>0</v>
      </c>
      <c r="GI131" s="37">
        <v>0</v>
      </c>
      <c r="GJ131" s="36">
        <v>0</v>
      </c>
      <c r="GK131" s="12">
        <v>0</v>
      </c>
      <c r="GL131" s="37">
        <v>0</v>
      </c>
      <c r="GM131" s="36">
        <v>332.52499999999998</v>
      </c>
      <c r="GN131" s="12">
        <v>11575.946</v>
      </c>
      <c r="GO131" s="37">
        <f t="shared" si="1531"/>
        <v>34812.257724983087</v>
      </c>
      <c r="GP131" s="36">
        <v>0</v>
      </c>
      <c r="GQ131" s="12">
        <v>0</v>
      </c>
      <c r="GR131" s="37">
        <f t="shared" si="1510"/>
        <v>0</v>
      </c>
      <c r="GS131" s="36">
        <v>0</v>
      </c>
      <c r="GT131" s="12">
        <v>0</v>
      </c>
      <c r="GU131" s="37">
        <f t="shared" si="1511"/>
        <v>0</v>
      </c>
      <c r="GV131" s="36">
        <v>0</v>
      </c>
      <c r="GW131" s="12">
        <v>0</v>
      </c>
      <c r="GX131" s="37">
        <f t="shared" si="1512"/>
        <v>0</v>
      </c>
      <c r="GY131" s="36">
        <v>0</v>
      </c>
      <c r="GZ131" s="12">
        <v>0</v>
      </c>
      <c r="HA131" s="37">
        <v>0</v>
      </c>
      <c r="HB131" s="36">
        <v>0</v>
      </c>
      <c r="HC131" s="12">
        <v>0</v>
      </c>
      <c r="HD131" s="37">
        <v>0</v>
      </c>
      <c r="HE131" s="36">
        <v>0</v>
      </c>
      <c r="HF131" s="12">
        <v>0</v>
      </c>
      <c r="HG131" s="37">
        <v>0</v>
      </c>
      <c r="HH131" s="36">
        <v>0</v>
      </c>
      <c r="HI131" s="12">
        <v>0</v>
      </c>
      <c r="HJ131" s="37">
        <v>0</v>
      </c>
      <c r="HK131" s="36">
        <v>0</v>
      </c>
      <c r="HL131" s="12">
        <v>0</v>
      </c>
      <c r="HM131" s="37">
        <v>0</v>
      </c>
      <c r="HN131" s="36">
        <v>0</v>
      </c>
      <c r="HO131" s="12">
        <v>0</v>
      </c>
      <c r="HP131" s="37">
        <v>0</v>
      </c>
      <c r="HQ131" s="36">
        <v>0</v>
      </c>
      <c r="HR131" s="12">
        <v>0</v>
      </c>
      <c r="HS131" s="37">
        <v>0</v>
      </c>
      <c r="HT131" s="36">
        <v>0</v>
      </c>
      <c r="HU131" s="12">
        <v>0</v>
      </c>
      <c r="HV131" s="37">
        <v>0</v>
      </c>
      <c r="HW131" s="36">
        <v>1.7649999999999999</v>
      </c>
      <c r="HX131" s="12">
        <v>65.998999999999995</v>
      </c>
      <c r="HY131" s="37">
        <f t="shared" si="1531"/>
        <v>37393.201133144474</v>
      </c>
      <c r="HZ131" s="36">
        <v>0</v>
      </c>
      <c r="IA131" s="12">
        <v>0</v>
      </c>
      <c r="IB131" s="37">
        <v>0</v>
      </c>
      <c r="IC131" s="36">
        <v>0.55000000000000004</v>
      </c>
      <c r="ID131" s="12">
        <v>1.226</v>
      </c>
      <c r="IE131" s="37">
        <f t="shared" si="1547"/>
        <v>2229.090909090909</v>
      </c>
      <c r="IF131" s="36">
        <v>0</v>
      </c>
      <c r="IG131" s="12">
        <v>0</v>
      </c>
      <c r="IH131" s="37">
        <v>0</v>
      </c>
      <c r="II131" s="36">
        <v>5.89</v>
      </c>
      <c r="IJ131" s="12">
        <v>118.39700000000001</v>
      </c>
      <c r="IK131" s="37">
        <f t="shared" si="1547"/>
        <v>20101.358234295418</v>
      </c>
      <c r="IL131" s="36">
        <v>0</v>
      </c>
      <c r="IM131" s="12">
        <v>0</v>
      </c>
      <c r="IN131" s="37">
        <v>0</v>
      </c>
      <c r="IO131" s="36">
        <v>0</v>
      </c>
      <c r="IP131" s="12">
        <v>0</v>
      </c>
      <c r="IQ131" s="37">
        <v>0</v>
      </c>
      <c r="IR131" s="36">
        <v>1.282</v>
      </c>
      <c r="IS131" s="12">
        <v>100.117</v>
      </c>
      <c r="IT131" s="37">
        <f t="shared" si="1548"/>
        <v>78094.383775351016</v>
      </c>
      <c r="IU131" s="36">
        <v>0</v>
      </c>
      <c r="IV131" s="12">
        <v>0</v>
      </c>
      <c r="IW131" s="37">
        <v>0</v>
      </c>
      <c r="IX131" s="36">
        <v>0</v>
      </c>
      <c r="IY131" s="12">
        <v>0</v>
      </c>
      <c r="IZ131" s="37">
        <v>0</v>
      </c>
      <c r="JA131" s="36">
        <v>0</v>
      </c>
      <c r="JB131" s="12">
        <v>0</v>
      </c>
      <c r="JC131" s="37">
        <v>0</v>
      </c>
      <c r="JD131" s="36">
        <v>0</v>
      </c>
      <c r="JE131" s="12">
        <v>0</v>
      </c>
      <c r="JF131" s="37">
        <v>0</v>
      </c>
      <c r="JG131" s="36">
        <v>0.96</v>
      </c>
      <c r="JH131" s="12">
        <v>62.67</v>
      </c>
      <c r="JI131" s="37">
        <f t="shared" si="1527"/>
        <v>65281.25</v>
      </c>
      <c r="JJ131" s="36">
        <v>0</v>
      </c>
      <c r="JK131" s="12">
        <v>0</v>
      </c>
      <c r="JL131" s="37">
        <v>0</v>
      </c>
      <c r="JM131" s="36">
        <v>0</v>
      </c>
      <c r="JN131" s="12">
        <v>0</v>
      </c>
      <c r="JO131" s="37">
        <v>0</v>
      </c>
      <c r="JP131" s="36">
        <v>9.7609999999999992</v>
      </c>
      <c r="JQ131" s="12">
        <v>255.202</v>
      </c>
      <c r="JR131" s="37">
        <f t="shared" si="1527"/>
        <v>26145.067103780351</v>
      </c>
      <c r="JS131" s="36">
        <v>0</v>
      </c>
      <c r="JT131" s="12">
        <v>0</v>
      </c>
      <c r="JU131" s="37">
        <v>0</v>
      </c>
      <c r="JV131" s="36">
        <v>0</v>
      </c>
      <c r="JW131" s="12">
        <v>0</v>
      </c>
      <c r="JX131" s="37">
        <v>0</v>
      </c>
      <c r="JY131" s="36">
        <v>0</v>
      </c>
      <c r="JZ131" s="12">
        <v>0</v>
      </c>
      <c r="KA131" s="37">
        <v>0</v>
      </c>
      <c r="KB131" s="36">
        <v>0</v>
      </c>
      <c r="KC131" s="12">
        <v>0</v>
      </c>
      <c r="KD131" s="37">
        <v>0</v>
      </c>
      <c r="KE131" s="36"/>
      <c r="KF131" s="12"/>
      <c r="KG131" s="37"/>
      <c r="KH131" s="36">
        <v>4.8179999999999996</v>
      </c>
      <c r="KI131" s="12">
        <v>15.875999999999999</v>
      </c>
      <c r="KJ131" s="37">
        <f t="shared" si="1549"/>
        <v>3295.1432129514324</v>
      </c>
      <c r="KK131" s="36">
        <v>0</v>
      </c>
      <c r="KL131" s="12">
        <v>0</v>
      </c>
      <c r="KM131" s="37">
        <f t="shared" si="1518"/>
        <v>0</v>
      </c>
      <c r="KN131" s="36">
        <v>23.021999999999998</v>
      </c>
      <c r="KO131" s="12">
        <v>1247.0889999999999</v>
      </c>
      <c r="KP131" s="37">
        <f t="shared" si="1519"/>
        <v>54169.446616280082</v>
      </c>
      <c r="KQ131" s="36"/>
      <c r="KR131" s="12"/>
      <c r="KS131" s="37"/>
      <c r="KT131" s="36">
        <v>0</v>
      </c>
      <c r="KU131" s="12">
        <v>0</v>
      </c>
      <c r="KV131" s="37">
        <v>0</v>
      </c>
      <c r="KW131" s="36">
        <v>81.162000000000006</v>
      </c>
      <c r="KX131" s="12">
        <v>1591.7329999999999</v>
      </c>
      <c r="KY131" s="37">
        <f t="shared" si="1550"/>
        <v>19611.801089179666</v>
      </c>
      <c r="KZ131" s="36">
        <v>0</v>
      </c>
      <c r="LA131" s="12">
        <v>0</v>
      </c>
      <c r="LB131" s="37">
        <v>0</v>
      </c>
      <c r="LC131" s="36">
        <v>0</v>
      </c>
      <c r="LD131" s="12">
        <v>0</v>
      </c>
      <c r="LE131" s="37">
        <v>0</v>
      </c>
      <c r="LF131" s="36">
        <v>0</v>
      </c>
      <c r="LG131" s="12">
        <v>0</v>
      </c>
      <c r="LH131" s="37">
        <v>0</v>
      </c>
      <c r="LI131" s="36">
        <v>37.19</v>
      </c>
      <c r="LJ131" s="12">
        <v>1463.41</v>
      </c>
      <c r="LK131" s="37">
        <f t="shared" si="1550"/>
        <v>39349.556332347413</v>
      </c>
      <c r="LL131" s="36">
        <v>86.168999999999997</v>
      </c>
      <c r="LM131" s="12">
        <v>2254.4699999999998</v>
      </c>
      <c r="LN131" s="37">
        <f t="shared" si="1522"/>
        <v>26163.353410159103</v>
      </c>
      <c r="LO131" s="36">
        <v>0</v>
      </c>
      <c r="LP131" s="12">
        <v>0</v>
      </c>
      <c r="LQ131" s="37">
        <v>0</v>
      </c>
      <c r="LR131" s="36">
        <v>85.477999999999994</v>
      </c>
      <c r="LS131" s="12">
        <v>2297.038</v>
      </c>
      <c r="LT131" s="37">
        <f t="shared" si="1522"/>
        <v>26872.856173518332</v>
      </c>
      <c r="LU131" s="36">
        <v>0</v>
      </c>
      <c r="LV131" s="12">
        <v>0</v>
      </c>
      <c r="LW131" s="37">
        <v>0</v>
      </c>
      <c r="LX131" s="36">
        <v>0</v>
      </c>
      <c r="LY131" s="12">
        <v>0</v>
      </c>
      <c r="LZ131" s="37">
        <v>0</v>
      </c>
      <c r="MA131" s="6" t="e">
        <f>L131+O131+R131+AA131+AG131+AP131+AS131+BB131+BH131+BK131+CC131+CF131+CI131+CX131+DJ131+DV131+DY131+EB131+EE131+EH131+EK131+EN131+EQ131+EW131+EZ131+FF131+FU131+GM131+HB131+HQ131+HW131+HZ131+IC131+II131+IL131+IO131+IR131+IU131+IX131+JD131+JG131+JM131+JP131+JV131+JY131+KH131+KN131+KT131+KW131+LF131+LI131+LL131+LR131+LU131+CO131+FC131+AM131+ET131+FO131+FR131+LO131+HT131+HN131+CU131+LC131+KZ131+KB131+JS131+JJ131+IF131+HK131+HH131+HE131+FX131+DG131+DD131+CR131+BZ131+BT131+BN131+BE131+AY131+AJ131+AD131+X131+JA131+GJ131+GG131+CL131+LX131+DA131+GA131+FI131+BW131+GY131+DS131+GD131+FL131+#REF!+GS131</f>
        <v>#REF!</v>
      </c>
      <c r="MB131" s="63" t="e">
        <f>M131+P131+S131+AB131+AH131+AQ131+AT131+BC131+BI131+BL131+CD131+CG131+CJ131+CY131+DK131+DW131+DZ131+EC131+EF131+EI131+EL131+EO131+ER131+EX131+FA131+FG131+FV131+GN131+HC131+HR131+HX131+IA131+ID131+IJ131+IM131+IP131+IS131+IV131+IY131+JE131+JH131+JN131+JQ131+JW131+JZ131+KI131+KO131+KU131+KX131+LG131+LJ131+LM131+LS131+LV131+CP131+FD131+AN131+EU131+FP131+FS131+LP131+HU131+HO131+CV131+LD131+LA131+KC131+JT131+JK131+IG131+HL131+HI131+HF131+FY131+DH131+DE131+CS131+CA131+BU131+BO131+BF131+AZ131+AK131+AE131+Y131+JB131+GK131+GH131+CM131+LY131+DB131+GB131+FJ131+BX131+GZ131+DT131+GE131+FM131+#REF!+GT131</f>
        <v>#REF!</v>
      </c>
    </row>
    <row r="132" spans="1:340" x14ac:dyDescent="0.3">
      <c r="A132" s="52">
        <v>2013</v>
      </c>
      <c r="B132" s="53" t="s">
        <v>14</v>
      </c>
      <c r="C132" s="36"/>
      <c r="D132" s="12"/>
      <c r="E132" s="37"/>
      <c r="F132" s="36">
        <v>0</v>
      </c>
      <c r="G132" s="12">
        <v>0</v>
      </c>
      <c r="H132" s="37">
        <f t="shared" si="1492"/>
        <v>0</v>
      </c>
      <c r="I132" s="36"/>
      <c r="J132" s="12"/>
      <c r="K132" s="37"/>
      <c r="L132" s="36">
        <v>0</v>
      </c>
      <c r="M132" s="12">
        <v>0</v>
      </c>
      <c r="N132" s="37">
        <v>0</v>
      </c>
      <c r="O132" s="36">
        <v>12.816000000000001</v>
      </c>
      <c r="P132" s="12">
        <v>694.27</v>
      </c>
      <c r="Q132" s="37">
        <f t="shared" si="1541"/>
        <v>54172.128589263419</v>
      </c>
      <c r="R132" s="36">
        <v>36.435000000000002</v>
      </c>
      <c r="S132" s="12">
        <v>1203.93</v>
      </c>
      <c r="T132" s="37">
        <f t="shared" si="1541"/>
        <v>33043.22766570605</v>
      </c>
      <c r="U132" s="36">
        <v>0</v>
      </c>
      <c r="V132" s="12">
        <v>0</v>
      </c>
      <c r="W132" s="37">
        <f t="shared" si="1495"/>
        <v>0</v>
      </c>
      <c r="X132" s="36">
        <v>0</v>
      </c>
      <c r="Y132" s="12">
        <v>0</v>
      </c>
      <c r="Z132" s="37">
        <v>0</v>
      </c>
      <c r="AA132" s="36">
        <v>0</v>
      </c>
      <c r="AB132" s="12">
        <v>0</v>
      </c>
      <c r="AC132" s="37">
        <v>0</v>
      </c>
      <c r="AD132" s="36">
        <v>0</v>
      </c>
      <c r="AE132" s="12">
        <v>0</v>
      </c>
      <c r="AF132" s="37">
        <v>0</v>
      </c>
      <c r="AG132" s="36">
        <v>15.068</v>
      </c>
      <c r="AH132" s="12">
        <v>388.238</v>
      </c>
      <c r="AI132" s="37">
        <f t="shared" si="1497"/>
        <v>25765.728696575527</v>
      </c>
      <c r="AJ132" s="36">
        <v>0</v>
      </c>
      <c r="AK132" s="12">
        <v>0</v>
      </c>
      <c r="AL132" s="37">
        <v>0</v>
      </c>
      <c r="AM132" s="36">
        <v>0</v>
      </c>
      <c r="AN132" s="12">
        <v>0</v>
      </c>
      <c r="AO132" s="37">
        <v>0</v>
      </c>
      <c r="AP132" s="36">
        <v>27.827000000000002</v>
      </c>
      <c r="AQ132" s="12">
        <v>804.15499999999997</v>
      </c>
      <c r="AR132" s="37">
        <f t="shared" si="1497"/>
        <v>28898.372084665967</v>
      </c>
      <c r="AS132" s="36">
        <v>0</v>
      </c>
      <c r="AT132" s="12">
        <v>0</v>
      </c>
      <c r="AU132" s="37">
        <v>0</v>
      </c>
      <c r="AV132" s="36">
        <v>0</v>
      </c>
      <c r="AW132" s="12">
        <v>0</v>
      </c>
      <c r="AX132" s="37">
        <f t="shared" si="1498"/>
        <v>0</v>
      </c>
      <c r="AY132" s="36">
        <v>0</v>
      </c>
      <c r="AZ132" s="12">
        <v>0</v>
      </c>
      <c r="BA132" s="37">
        <v>0</v>
      </c>
      <c r="BB132" s="36">
        <v>2.4750000000000001</v>
      </c>
      <c r="BC132" s="12">
        <v>95.786000000000001</v>
      </c>
      <c r="BD132" s="37">
        <f t="shared" si="1497"/>
        <v>38701.414141414141</v>
      </c>
      <c r="BE132" s="36">
        <v>0</v>
      </c>
      <c r="BF132" s="12">
        <v>0</v>
      </c>
      <c r="BG132" s="37">
        <v>0</v>
      </c>
      <c r="BH132" s="36">
        <v>0</v>
      </c>
      <c r="BI132" s="12">
        <v>0</v>
      </c>
      <c r="BJ132" s="37">
        <v>0</v>
      </c>
      <c r="BK132" s="36">
        <v>30.077000000000002</v>
      </c>
      <c r="BL132" s="12">
        <v>544.72500000000002</v>
      </c>
      <c r="BM132" s="37">
        <f t="shared" si="1542"/>
        <v>18111.015061342554</v>
      </c>
      <c r="BN132" s="36">
        <v>0</v>
      </c>
      <c r="BO132" s="12">
        <v>0</v>
      </c>
      <c r="BP132" s="37">
        <v>0</v>
      </c>
      <c r="BQ132" s="36">
        <v>0</v>
      </c>
      <c r="BR132" s="12">
        <v>0</v>
      </c>
      <c r="BS132" s="37">
        <f t="shared" si="1500"/>
        <v>0</v>
      </c>
      <c r="BT132" s="36">
        <v>0</v>
      </c>
      <c r="BU132" s="12">
        <v>0</v>
      </c>
      <c r="BV132" s="37">
        <v>0</v>
      </c>
      <c r="BW132" s="36">
        <v>0</v>
      </c>
      <c r="BX132" s="12">
        <v>0</v>
      </c>
      <c r="BY132" s="37">
        <v>0</v>
      </c>
      <c r="BZ132" s="36">
        <v>0</v>
      </c>
      <c r="CA132" s="12">
        <v>0</v>
      </c>
      <c r="CB132" s="37">
        <v>0</v>
      </c>
      <c r="CC132" s="36">
        <v>0</v>
      </c>
      <c r="CD132" s="12">
        <v>0</v>
      </c>
      <c r="CE132" s="37">
        <v>0</v>
      </c>
      <c r="CF132" s="36">
        <v>10.029</v>
      </c>
      <c r="CG132" s="12">
        <v>656.00199999999995</v>
      </c>
      <c r="CH132" s="37">
        <f t="shared" si="1542"/>
        <v>65410.50952238508</v>
      </c>
      <c r="CI132" s="36">
        <v>0</v>
      </c>
      <c r="CJ132" s="12">
        <v>0</v>
      </c>
      <c r="CK132" s="37">
        <v>0</v>
      </c>
      <c r="CL132" s="36">
        <v>0</v>
      </c>
      <c r="CM132" s="12">
        <v>0</v>
      </c>
      <c r="CN132" s="37">
        <v>0</v>
      </c>
      <c r="CO132" s="36">
        <v>4.4999999999999998E-2</v>
      </c>
      <c r="CP132" s="12">
        <v>0.68600000000000005</v>
      </c>
      <c r="CQ132" s="37">
        <f t="shared" ref="CQ132:CQ134" si="1552">CP132/CO132*1000</f>
        <v>15244.444444444445</v>
      </c>
      <c r="CR132" s="36">
        <v>0</v>
      </c>
      <c r="CS132" s="12">
        <v>0</v>
      </c>
      <c r="CT132" s="37">
        <v>0</v>
      </c>
      <c r="CU132" s="36">
        <v>0</v>
      </c>
      <c r="CV132" s="12">
        <v>0</v>
      </c>
      <c r="CW132" s="37">
        <v>0</v>
      </c>
      <c r="CX132" s="36">
        <v>11.273</v>
      </c>
      <c r="CY132" s="12">
        <v>296.71499999999997</v>
      </c>
      <c r="CZ132" s="37">
        <f t="shared" si="1543"/>
        <v>26320.855140601434</v>
      </c>
      <c r="DA132" s="36">
        <v>0</v>
      </c>
      <c r="DB132" s="12">
        <v>0</v>
      </c>
      <c r="DC132" s="37">
        <v>0</v>
      </c>
      <c r="DD132" s="36">
        <v>93.953000000000003</v>
      </c>
      <c r="DE132" s="12">
        <v>3420.5479999999998</v>
      </c>
      <c r="DF132" s="37">
        <f t="shared" si="1543"/>
        <v>36407.012016646615</v>
      </c>
      <c r="DG132" s="36">
        <v>0</v>
      </c>
      <c r="DH132" s="12">
        <v>0</v>
      </c>
      <c r="DI132" s="37">
        <v>0</v>
      </c>
      <c r="DJ132" s="36">
        <v>0</v>
      </c>
      <c r="DK132" s="12">
        <v>0</v>
      </c>
      <c r="DL132" s="37">
        <v>0</v>
      </c>
      <c r="DM132" s="36"/>
      <c r="DN132" s="12"/>
      <c r="DO132" s="37"/>
      <c r="DP132" s="36"/>
      <c r="DQ132" s="12"/>
      <c r="DR132" s="37"/>
      <c r="DS132" s="36">
        <v>0</v>
      </c>
      <c r="DT132" s="12">
        <v>0</v>
      </c>
      <c r="DU132" s="37">
        <f t="shared" si="1537"/>
        <v>0</v>
      </c>
      <c r="DV132" s="36">
        <v>1.524</v>
      </c>
      <c r="DW132" s="12">
        <v>8.9619999999999997</v>
      </c>
      <c r="DX132" s="37">
        <f t="shared" si="1544"/>
        <v>5880.5774278215222</v>
      </c>
      <c r="DY132" s="36">
        <v>21.013000000000002</v>
      </c>
      <c r="DZ132" s="12">
        <v>564.61699999999996</v>
      </c>
      <c r="EA132" s="37">
        <f t="shared" si="1544"/>
        <v>26869.890068053108</v>
      </c>
      <c r="EB132" s="36">
        <v>12.94</v>
      </c>
      <c r="EC132" s="12">
        <v>351.61700000000002</v>
      </c>
      <c r="ED132" s="37">
        <f t="shared" si="1544"/>
        <v>27172.874806800621</v>
      </c>
      <c r="EE132" s="36">
        <v>0</v>
      </c>
      <c r="EF132" s="12">
        <v>0</v>
      </c>
      <c r="EG132" s="37">
        <v>0</v>
      </c>
      <c r="EH132" s="36">
        <v>0</v>
      </c>
      <c r="EI132" s="12">
        <v>0</v>
      </c>
      <c r="EJ132" s="37">
        <v>0</v>
      </c>
      <c r="EK132" s="36">
        <v>3.145</v>
      </c>
      <c r="EL132" s="12">
        <v>121.02500000000001</v>
      </c>
      <c r="EM132" s="37">
        <f t="shared" si="1545"/>
        <v>38481.717011128778</v>
      </c>
      <c r="EN132" s="36">
        <v>39.838999999999999</v>
      </c>
      <c r="EO132" s="12">
        <v>697.721</v>
      </c>
      <c r="EP132" s="37">
        <f t="shared" si="1545"/>
        <v>17513.51690554482</v>
      </c>
      <c r="EQ132" s="36">
        <v>184.06700000000001</v>
      </c>
      <c r="ER132" s="12">
        <v>9713.7199999999993</v>
      </c>
      <c r="ES132" s="37">
        <f t="shared" si="1545"/>
        <v>52772.740360846859</v>
      </c>
      <c r="ET132" s="36">
        <v>0</v>
      </c>
      <c r="EU132" s="12">
        <v>0</v>
      </c>
      <c r="EV132" s="37">
        <v>0</v>
      </c>
      <c r="EW132" s="36">
        <v>2.3E-2</v>
      </c>
      <c r="EX132" s="12">
        <v>2.879</v>
      </c>
      <c r="EY132" s="37">
        <f t="shared" si="1546"/>
        <v>125173.91304347827</v>
      </c>
      <c r="EZ132" s="36">
        <v>0</v>
      </c>
      <c r="FA132" s="12">
        <v>0</v>
      </c>
      <c r="FB132" s="37">
        <v>0</v>
      </c>
      <c r="FC132" s="36">
        <v>0</v>
      </c>
      <c r="FD132" s="12">
        <v>0</v>
      </c>
      <c r="FE132" s="37">
        <v>0</v>
      </c>
      <c r="FF132" s="36">
        <v>1.214</v>
      </c>
      <c r="FG132" s="12">
        <v>24.706</v>
      </c>
      <c r="FH132" s="37">
        <f t="shared" si="1546"/>
        <v>20350.906095551894</v>
      </c>
      <c r="FI132" s="36">
        <v>0</v>
      </c>
      <c r="FJ132" s="12">
        <v>0</v>
      </c>
      <c r="FK132" s="37">
        <v>0</v>
      </c>
      <c r="FL132" s="36">
        <v>0</v>
      </c>
      <c r="FM132" s="12">
        <v>0</v>
      </c>
      <c r="FN132" s="37">
        <f t="shared" si="1539"/>
        <v>0</v>
      </c>
      <c r="FO132" s="36">
        <v>0</v>
      </c>
      <c r="FP132" s="12">
        <v>0</v>
      </c>
      <c r="FQ132" s="37">
        <v>0</v>
      </c>
      <c r="FR132" s="36">
        <v>0</v>
      </c>
      <c r="FS132" s="12">
        <v>0</v>
      </c>
      <c r="FT132" s="37">
        <v>0</v>
      </c>
      <c r="FU132" s="36">
        <v>0</v>
      </c>
      <c r="FV132" s="12">
        <v>0</v>
      </c>
      <c r="FW132" s="37">
        <v>0</v>
      </c>
      <c r="FX132" s="36">
        <v>0</v>
      </c>
      <c r="FY132" s="12">
        <v>0</v>
      </c>
      <c r="FZ132" s="37">
        <v>0</v>
      </c>
      <c r="GA132" s="36">
        <v>0</v>
      </c>
      <c r="GB132" s="12">
        <v>0</v>
      </c>
      <c r="GC132" s="37">
        <v>0</v>
      </c>
      <c r="GD132" s="36">
        <v>0</v>
      </c>
      <c r="GE132" s="12">
        <v>0</v>
      </c>
      <c r="GF132" s="37">
        <v>0</v>
      </c>
      <c r="GG132" s="36">
        <v>0</v>
      </c>
      <c r="GH132" s="12">
        <v>0</v>
      </c>
      <c r="GI132" s="37">
        <v>0</v>
      </c>
      <c r="GJ132" s="36">
        <v>0</v>
      </c>
      <c r="GK132" s="12">
        <v>0</v>
      </c>
      <c r="GL132" s="37">
        <v>0</v>
      </c>
      <c r="GM132" s="36">
        <v>43.100999999999999</v>
      </c>
      <c r="GN132" s="12">
        <v>1830.933</v>
      </c>
      <c r="GO132" s="37">
        <f t="shared" si="1531"/>
        <v>42480.058467320945</v>
      </c>
      <c r="GP132" s="36">
        <v>0</v>
      </c>
      <c r="GQ132" s="12">
        <v>0</v>
      </c>
      <c r="GR132" s="37">
        <f t="shared" si="1510"/>
        <v>0</v>
      </c>
      <c r="GS132" s="36">
        <v>0</v>
      </c>
      <c r="GT132" s="12">
        <v>0</v>
      </c>
      <c r="GU132" s="37">
        <f t="shared" si="1511"/>
        <v>0</v>
      </c>
      <c r="GV132" s="36">
        <v>0</v>
      </c>
      <c r="GW132" s="12">
        <v>0</v>
      </c>
      <c r="GX132" s="37">
        <f t="shared" si="1512"/>
        <v>0</v>
      </c>
      <c r="GY132" s="36">
        <v>0</v>
      </c>
      <c r="GZ132" s="12">
        <v>0</v>
      </c>
      <c r="HA132" s="37">
        <v>0</v>
      </c>
      <c r="HB132" s="36">
        <v>0</v>
      </c>
      <c r="HC132" s="12">
        <v>0</v>
      </c>
      <c r="HD132" s="37">
        <v>0</v>
      </c>
      <c r="HE132" s="36">
        <v>0</v>
      </c>
      <c r="HF132" s="12">
        <v>0</v>
      </c>
      <c r="HG132" s="37">
        <v>0</v>
      </c>
      <c r="HH132" s="36">
        <v>0</v>
      </c>
      <c r="HI132" s="12">
        <v>0</v>
      </c>
      <c r="HJ132" s="37">
        <v>0</v>
      </c>
      <c r="HK132" s="36">
        <v>0</v>
      </c>
      <c r="HL132" s="12">
        <v>0</v>
      </c>
      <c r="HM132" s="37">
        <v>0</v>
      </c>
      <c r="HN132" s="36">
        <v>0</v>
      </c>
      <c r="HO132" s="12">
        <v>0</v>
      </c>
      <c r="HP132" s="37">
        <v>0</v>
      </c>
      <c r="HQ132" s="36">
        <v>0</v>
      </c>
      <c r="HR132" s="12">
        <v>0</v>
      </c>
      <c r="HS132" s="37">
        <v>0</v>
      </c>
      <c r="HT132" s="36">
        <v>0</v>
      </c>
      <c r="HU132" s="12">
        <v>0</v>
      </c>
      <c r="HV132" s="37">
        <v>0</v>
      </c>
      <c r="HW132" s="36">
        <v>35.561999999999998</v>
      </c>
      <c r="HX132" s="12">
        <v>1483.777</v>
      </c>
      <c r="HY132" s="37">
        <f t="shared" si="1531"/>
        <v>41723.665710589965</v>
      </c>
      <c r="HZ132" s="36">
        <v>0</v>
      </c>
      <c r="IA132" s="12">
        <v>0</v>
      </c>
      <c r="IB132" s="37">
        <v>0</v>
      </c>
      <c r="IC132" s="36">
        <v>1.0649999999999999</v>
      </c>
      <c r="ID132" s="12">
        <v>3.4460000000000002</v>
      </c>
      <c r="IE132" s="37">
        <f t="shared" si="1547"/>
        <v>3235.6807511737093</v>
      </c>
      <c r="IF132" s="36">
        <v>0</v>
      </c>
      <c r="IG132" s="12">
        <v>0</v>
      </c>
      <c r="IH132" s="37">
        <v>0</v>
      </c>
      <c r="II132" s="36">
        <v>5.8929999999999998</v>
      </c>
      <c r="IJ132" s="12">
        <v>118.459</v>
      </c>
      <c r="IK132" s="37">
        <f t="shared" si="1547"/>
        <v>20101.646020702527</v>
      </c>
      <c r="IL132" s="36">
        <v>0</v>
      </c>
      <c r="IM132" s="12">
        <v>0</v>
      </c>
      <c r="IN132" s="37">
        <v>0</v>
      </c>
      <c r="IO132" s="36">
        <v>0</v>
      </c>
      <c r="IP132" s="12">
        <v>0</v>
      </c>
      <c r="IQ132" s="37">
        <v>0</v>
      </c>
      <c r="IR132" s="36">
        <v>21.376000000000001</v>
      </c>
      <c r="IS132" s="12">
        <v>1100.1310000000001</v>
      </c>
      <c r="IT132" s="37">
        <f t="shared" si="1548"/>
        <v>51465.709206586827</v>
      </c>
      <c r="IU132" s="36">
        <v>0</v>
      </c>
      <c r="IV132" s="12">
        <v>0</v>
      </c>
      <c r="IW132" s="37">
        <v>0</v>
      </c>
      <c r="IX132" s="36">
        <v>0</v>
      </c>
      <c r="IY132" s="12">
        <v>0</v>
      </c>
      <c r="IZ132" s="37">
        <v>0</v>
      </c>
      <c r="JA132" s="36">
        <v>0</v>
      </c>
      <c r="JB132" s="12">
        <v>0</v>
      </c>
      <c r="JC132" s="37">
        <v>0</v>
      </c>
      <c r="JD132" s="36">
        <v>0</v>
      </c>
      <c r="JE132" s="12">
        <v>0</v>
      </c>
      <c r="JF132" s="37">
        <v>0</v>
      </c>
      <c r="JG132" s="36">
        <v>5.91</v>
      </c>
      <c r="JH132" s="12">
        <v>226.60900000000001</v>
      </c>
      <c r="JI132" s="37">
        <f t="shared" si="1527"/>
        <v>38343.31641285956</v>
      </c>
      <c r="JJ132" s="36">
        <v>0</v>
      </c>
      <c r="JK132" s="12">
        <v>0</v>
      </c>
      <c r="JL132" s="37">
        <v>0</v>
      </c>
      <c r="JM132" s="36">
        <v>0</v>
      </c>
      <c r="JN132" s="12">
        <v>0</v>
      </c>
      <c r="JO132" s="37">
        <v>0</v>
      </c>
      <c r="JP132" s="36">
        <v>3.1190000000000002</v>
      </c>
      <c r="JQ132" s="12">
        <v>249.47200000000001</v>
      </c>
      <c r="JR132" s="37">
        <f t="shared" si="1527"/>
        <v>79984.610452067966</v>
      </c>
      <c r="JS132" s="36">
        <v>0</v>
      </c>
      <c r="JT132" s="12">
        <v>0</v>
      </c>
      <c r="JU132" s="37">
        <v>0</v>
      </c>
      <c r="JV132" s="36">
        <v>0</v>
      </c>
      <c r="JW132" s="12">
        <v>0</v>
      </c>
      <c r="JX132" s="37">
        <v>0</v>
      </c>
      <c r="JY132" s="36">
        <v>0</v>
      </c>
      <c r="JZ132" s="12">
        <v>0</v>
      </c>
      <c r="KA132" s="37">
        <v>0</v>
      </c>
      <c r="KB132" s="36">
        <v>0</v>
      </c>
      <c r="KC132" s="12">
        <v>0</v>
      </c>
      <c r="KD132" s="37">
        <v>0</v>
      </c>
      <c r="KE132" s="36"/>
      <c r="KF132" s="12"/>
      <c r="KG132" s="37"/>
      <c r="KH132" s="36">
        <v>8.5000000000000006E-2</v>
      </c>
      <c r="KI132" s="12">
        <v>1.258</v>
      </c>
      <c r="KJ132" s="37">
        <f t="shared" si="1549"/>
        <v>14799.999999999998</v>
      </c>
      <c r="KK132" s="36">
        <v>0</v>
      </c>
      <c r="KL132" s="12">
        <v>0</v>
      </c>
      <c r="KM132" s="37">
        <f t="shared" si="1518"/>
        <v>0</v>
      </c>
      <c r="KN132" s="36">
        <v>33.945</v>
      </c>
      <c r="KO132" s="12">
        <v>1481.356</v>
      </c>
      <c r="KP132" s="37">
        <f t="shared" si="1519"/>
        <v>43639.88805420533</v>
      </c>
      <c r="KQ132" s="36"/>
      <c r="KR132" s="12"/>
      <c r="KS132" s="37"/>
      <c r="KT132" s="36">
        <v>0</v>
      </c>
      <c r="KU132" s="12">
        <v>0</v>
      </c>
      <c r="KV132" s="37">
        <v>0</v>
      </c>
      <c r="KW132" s="36">
        <v>51.795000000000002</v>
      </c>
      <c r="KX132" s="12">
        <v>414.9</v>
      </c>
      <c r="KY132" s="37">
        <f t="shared" si="1550"/>
        <v>8010.425716768028</v>
      </c>
      <c r="KZ132" s="36">
        <v>0</v>
      </c>
      <c r="LA132" s="12">
        <v>0</v>
      </c>
      <c r="LB132" s="37">
        <v>0</v>
      </c>
      <c r="LC132" s="36">
        <v>0</v>
      </c>
      <c r="LD132" s="12">
        <v>0</v>
      </c>
      <c r="LE132" s="37">
        <v>0</v>
      </c>
      <c r="LF132" s="36">
        <v>0</v>
      </c>
      <c r="LG132" s="12">
        <v>0</v>
      </c>
      <c r="LH132" s="37">
        <v>0</v>
      </c>
      <c r="LI132" s="36">
        <v>46.027999999999999</v>
      </c>
      <c r="LJ132" s="12">
        <v>1927.414</v>
      </c>
      <c r="LK132" s="37">
        <f t="shared" si="1550"/>
        <v>41874.815329799254</v>
      </c>
      <c r="LL132" s="36">
        <v>115.87</v>
      </c>
      <c r="LM132" s="12">
        <v>4544.8389999999999</v>
      </c>
      <c r="LN132" s="37">
        <f t="shared" si="1522"/>
        <v>39223.604039009231</v>
      </c>
      <c r="LO132" s="36">
        <v>0</v>
      </c>
      <c r="LP132" s="12">
        <v>0</v>
      </c>
      <c r="LQ132" s="37">
        <v>0</v>
      </c>
      <c r="LR132" s="36">
        <v>47.957000000000001</v>
      </c>
      <c r="LS132" s="12">
        <v>1231.107</v>
      </c>
      <c r="LT132" s="37">
        <f t="shared" si="1522"/>
        <v>25671.059490793832</v>
      </c>
      <c r="LU132" s="36">
        <v>0</v>
      </c>
      <c r="LV132" s="12">
        <v>0</v>
      </c>
      <c r="LW132" s="37">
        <v>0</v>
      </c>
      <c r="LX132" s="36">
        <v>0</v>
      </c>
      <c r="LY132" s="12">
        <v>0</v>
      </c>
      <c r="LZ132" s="37">
        <v>0</v>
      </c>
      <c r="MA132" s="6" t="e">
        <f>L132+O132+R132+AA132+AG132+AP132+AS132+BB132+BH132+BK132+CC132+CF132+CI132+CX132+DJ132+DV132+DY132+EB132+EE132+EH132+EK132+EN132+EQ132+EW132+EZ132+FF132+FU132+GM132+HB132+HQ132+HW132+HZ132+IC132+II132+IL132+IO132+IR132+IU132+IX132+JD132+JG132+JM132+JP132+JV132+JY132+KH132+KN132+KT132+KW132+LF132+LI132+LL132+LR132+LU132+CO132+FC132+AM132+ET132+FO132+FR132+LO132+HT132+HN132+CU132+LC132+KZ132+KB132+JS132+JJ132+IF132+HK132+HH132+HE132+FX132+DG132+DD132+CR132+BZ132+BT132+BN132+BE132+AY132+AJ132+AD132+X132+JA132+GJ132+GG132+CL132+LX132+DA132+GA132+FI132+BW132+GY132+DS132+GD132+FL132+#REF!+GS132</f>
        <v>#REF!</v>
      </c>
      <c r="MB132" s="63" t="e">
        <f>M132+P132+S132+AB132+AH132+AQ132+AT132+BC132+BI132+BL132+CD132+CG132+CJ132+CY132+DK132+DW132+DZ132+EC132+EF132+EI132+EL132+EO132+ER132+EX132+FA132+FG132+FV132+GN132+HC132+HR132+HX132+IA132+ID132+IJ132+IM132+IP132+IS132+IV132+IY132+JE132+JH132+JN132+JQ132+JW132+JZ132+KI132+KO132+KU132+KX132+LG132+LJ132+LM132+LS132+LV132+CP132+FD132+AN132+EU132+FP132+FS132+LP132+HU132+HO132+CV132+LD132+LA132+KC132+JT132+JK132+IG132+HL132+HI132+HF132+FY132+DH132+DE132+CS132+CA132+BU132+BO132+BF132+AZ132+AK132+AE132+Y132+JB132+GK132+GH132+CM132+LY132+DB132+GB132+FJ132+BX132+GZ132+DT132+GE132+FM132+#REF!+GT132</f>
        <v>#REF!</v>
      </c>
    </row>
    <row r="133" spans="1:340" x14ac:dyDescent="0.3">
      <c r="A133" s="52">
        <v>2013</v>
      </c>
      <c r="B133" s="53" t="s">
        <v>15</v>
      </c>
      <c r="C133" s="36"/>
      <c r="D133" s="12"/>
      <c r="E133" s="37"/>
      <c r="F133" s="36">
        <v>0</v>
      </c>
      <c r="G133" s="12">
        <v>0</v>
      </c>
      <c r="H133" s="37">
        <f t="shared" si="1492"/>
        <v>0</v>
      </c>
      <c r="I133" s="36"/>
      <c r="J133" s="12"/>
      <c r="K133" s="37"/>
      <c r="L133" s="36">
        <v>5.1479999999999997</v>
      </c>
      <c r="M133" s="12">
        <v>29.31</v>
      </c>
      <c r="N133" s="37">
        <f t="shared" si="1541"/>
        <v>5693.4731934731935</v>
      </c>
      <c r="O133" s="36">
        <v>9.69</v>
      </c>
      <c r="P133" s="12">
        <v>567.1</v>
      </c>
      <c r="Q133" s="37">
        <f t="shared" si="1541"/>
        <v>58524.251805985557</v>
      </c>
      <c r="R133" s="36">
        <v>13.525</v>
      </c>
      <c r="S133" s="12">
        <v>427.4</v>
      </c>
      <c r="T133" s="37">
        <f t="shared" si="1541"/>
        <v>31600.739371534193</v>
      </c>
      <c r="U133" s="36">
        <v>0</v>
      </c>
      <c r="V133" s="12">
        <v>0</v>
      </c>
      <c r="W133" s="37">
        <f t="shared" si="1495"/>
        <v>0</v>
      </c>
      <c r="X133" s="36">
        <v>0</v>
      </c>
      <c r="Y133" s="12">
        <v>0</v>
      </c>
      <c r="Z133" s="37">
        <v>0</v>
      </c>
      <c r="AA133" s="36">
        <v>1.81</v>
      </c>
      <c r="AB133" s="12">
        <v>5.93</v>
      </c>
      <c r="AC133" s="37">
        <f t="shared" si="1541"/>
        <v>3276.243093922652</v>
      </c>
      <c r="AD133" s="36">
        <v>0</v>
      </c>
      <c r="AE133" s="12">
        <v>0</v>
      </c>
      <c r="AF133" s="37">
        <v>0</v>
      </c>
      <c r="AG133" s="36">
        <v>5.1230000000000002</v>
      </c>
      <c r="AH133" s="12">
        <v>302.57</v>
      </c>
      <c r="AI133" s="37">
        <f t="shared" si="1497"/>
        <v>59061.097013468665</v>
      </c>
      <c r="AJ133" s="36">
        <v>0</v>
      </c>
      <c r="AK133" s="12">
        <v>0</v>
      </c>
      <c r="AL133" s="37">
        <v>0</v>
      </c>
      <c r="AM133" s="36">
        <v>0</v>
      </c>
      <c r="AN133" s="12">
        <v>0</v>
      </c>
      <c r="AO133" s="37">
        <v>0</v>
      </c>
      <c r="AP133" s="36">
        <v>0</v>
      </c>
      <c r="AQ133" s="12">
        <v>0</v>
      </c>
      <c r="AR133" s="37">
        <v>0</v>
      </c>
      <c r="AS133" s="36">
        <v>0.26</v>
      </c>
      <c r="AT133" s="12">
        <v>6.21</v>
      </c>
      <c r="AU133" s="37">
        <f t="shared" si="1497"/>
        <v>23884.615384615383</v>
      </c>
      <c r="AV133" s="36">
        <v>0</v>
      </c>
      <c r="AW133" s="12">
        <v>0</v>
      </c>
      <c r="AX133" s="37">
        <f t="shared" si="1498"/>
        <v>0</v>
      </c>
      <c r="AY133" s="36">
        <v>0</v>
      </c>
      <c r="AZ133" s="12">
        <v>0</v>
      </c>
      <c r="BA133" s="37">
        <v>0</v>
      </c>
      <c r="BB133" s="36">
        <v>0</v>
      </c>
      <c r="BC133" s="12">
        <v>0</v>
      </c>
      <c r="BD133" s="37">
        <v>0</v>
      </c>
      <c r="BE133" s="36">
        <v>0</v>
      </c>
      <c r="BF133" s="12">
        <v>0</v>
      </c>
      <c r="BG133" s="37">
        <v>0</v>
      </c>
      <c r="BH133" s="36">
        <v>0</v>
      </c>
      <c r="BI133" s="12">
        <v>0</v>
      </c>
      <c r="BJ133" s="37">
        <v>0</v>
      </c>
      <c r="BK133" s="36">
        <v>40.463000000000001</v>
      </c>
      <c r="BL133" s="12">
        <v>457.97</v>
      </c>
      <c r="BM133" s="37">
        <f t="shared" si="1542"/>
        <v>11318.241356300819</v>
      </c>
      <c r="BN133" s="36">
        <v>0</v>
      </c>
      <c r="BO133" s="12">
        <v>0</v>
      </c>
      <c r="BP133" s="37">
        <v>0</v>
      </c>
      <c r="BQ133" s="36">
        <v>0</v>
      </c>
      <c r="BR133" s="12">
        <v>0</v>
      </c>
      <c r="BS133" s="37">
        <f t="shared" si="1500"/>
        <v>0</v>
      </c>
      <c r="BT133" s="36">
        <v>0</v>
      </c>
      <c r="BU133" s="12">
        <v>0</v>
      </c>
      <c r="BV133" s="37">
        <v>0</v>
      </c>
      <c r="BW133" s="36">
        <v>0</v>
      </c>
      <c r="BX133" s="12">
        <v>0</v>
      </c>
      <c r="BY133" s="37">
        <v>0</v>
      </c>
      <c r="BZ133" s="36">
        <v>0</v>
      </c>
      <c r="CA133" s="12">
        <v>0</v>
      </c>
      <c r="CB133" s="37">
        <v>0</v>
      </c>
      <c r="CC133" s="36">
        <v>0</v>
      </c>
      <c r="CD133" s="12">
        <v>0</v>
      </c>
      <c r="CE133" s="37">
        <v>0</v>
      </c>
      <c r="CF133" s="36">
        <v>3.0000000000000001E-3</v>
      </c>
      <c r="CG133" s="12">
        <v>0.16</v>
      </c>
      <c r="CH133" s="37">
        <f t="shared" si="1542"/>
        <v>53333.333333333336</v>
      </c>
      <c r="CI133" s="36">
        <v>0</v>
      </c>
      <c r="CJ133" s="12">
        <v>0</v>
      </c>
      <c r="CK133" s="37">
        <v>0</v>
      </c>
      <c r="CL133" s="36">
        <v>0</v>
      </c>
      <c r="CM133" s="12">
        <v>0</v>
      </c>
      <c r="CN133" s="37">
        <v>0</v>
      </c>
      <c r="CO133" s="36">
        <v>0</v>
      </c>
      <c r="CP133" s="12">
        <v>0</v>
      </c>
      <c r="CQ133" s="37">
        <v>0</v>
      </c>
      <c r="CR133" s="36">
        <v>0</v>
      </c>
      <c r="CS133" s="12">
        <v>0</v>
      </c>
      <c r="CT133" s="37">
        <v>0</v>
      </c>
      <c r="CU133" s="36">
        <v>0</v>
      </c>
      <c r="CV133" s="12">
        <v>0</v>
      </c>
      <c r="CW133" s="37">
        <v>0</v>
      </c>
      <c r="CX133" s="36">
        <v>15.784000000000001</v>
      </c>
      <c r="CY133" s="12">
        <v>704.06</v>
      </c>
      <c r="CZ133" s="37">
        <f t="shared" si="1543"/>
        <v>44605.930055752659</v>
      </c>
      <c r="DA133" s="36">
        <v>0</v>
      </c>
      <c r="DB133" s="12">
        <v>0</v>
      </c>
      <c r="DC133" s="37">
        <v>0</v>
      </c>
      <c r="DD133" s="36">
        <v>34.101999999999997</v>
      </c>
      <c r="DE133" s="12">
        <v>1112.3900000000001</v>
      </c>
      <c r="DF133" s="37">
        <f t="shared" si="1543"/>
        <v>32619.494457803063</v>
      </c>
      <c r="DG133" s="36">
        <v>0</v>
      </c>
      <c r="DH133" s="12">
        <v>0</v>
      </c>
      <c r="DI133" s="37">
        <v>0</v>
      </c>
      <c r="DJ133" s="36">
        <v>0</v>
      </c>
      <c r="DK133" s="12">
        <v>0</v>
      </c>
      <c r="DL133" s="37">
        <v>0</v>
      </c>
      <c r="DM133" s="36"/>
      <c r="DN133" s="12"/>
      <c r="DO133" s="37"/>
      <c r="DP133" s="36"/>
      <c r="DQ133" s="12"/>
      <c r="DR133" s="37"/>
      <c r="DS133" s="36">
        <v>0</v>
      </c>
      <c r="DT133" s="12">
        <v>0</v>
      </c>
      <c r="DU133" s="37">
        <f t="shared" si="1537"/>
        <v>0</v>
      </c>
      <c r="DV133" s="36">
        <v>0</v>
      </c>
      <c r="DW133" s="12">
        <v>0</v>
      </c>
      <c r="DX133" s="37">
        <v>0</v>
      </c>
      <c r="DY133" s="36">
        <v>17.655000000000001</v>
      </c>
      <c r="DZ133" s="12">
        <v>481.23</v>
      </c>
      <c r="EA133" s="37">
        <f t="shared" si="1544"/>
        <v>27257.434154630417</v>
      </c>
      <c r="EB133" s="36">
        <v>30.33</v>
      </c>
      <c r="EC133" s="12">
        <v>975.72</v>
      </c>
      <c r="ED133" s="37">
        <f t="shared" si="1544"/>
        <v>32170.128585558858</v>
      </c>
      <c r="EE133" s="36">
        <v>0</v>
      </c>
      <c r="EF133" s="12">
        <v>0</v>
      </c>
      <c r="EG133" s="37">
        <v>0</v>
      </c>
      <c r="EH133" s="36">
        <v>0</v>
      </c>
      <c r="EI133" s="12">
        <v>0</v>
      </c>
      <c r="EJ133" s="37">
        <v>0</v>
      </c>
      <c r="EK133" s="36">
        <v>1.048</v>
      </c>
      <c r="EL133" s="12">
        <v>42.8</v>
      </c>
      <c r="EM133" s="37">
        <f t="shared" si="1545"/>
        <v>40839.694656488544</v>
      </c>
      <c r="EN133" s="36">
        <v>33.051000000000002</v>
      </c>
      <c r="EO133" s="12">
        <v>745.05</v>
      </c>
      <c r="EP133" s="37">
        <f t="shared" si="1545"/>
        <v>22542.434419533445</v>
      </c>
      <c r="EQ133" s="36">
        <v>69.010999999999996</v>
      </c>
      <c r="ER133" s="12">
        <v>3946.45</v>
      </c>
      <c r="ES133" s="37">
        <f t="shared" si="1545"/>
        <v>57185.81095767342</v>
      </c>
      <c r="ET133" s="36">
        <v>0</v>
      </c>
      <c r="EU133" s="12">
        <v>0</v>
      </c>
      <c r="EV133" s="37">
        <v>0</v>
      </c>
      <c r="EW133" s="36">
        <v>1.7999999999999999E-2</v>
      </c>
      <c r="EX133" s="12">
        <v>2.4700000000000002</v>
      </c>
      <c r="EY133" s="37">
        <f t="shared" si="1546"/>
        <v>137222.22222222225</v>
      </c>
      <c r="EZ133" s="36">
        <v>0</v>
      </c>
      <c r="FA133" s="12">
        <v>0</v>
      </c>
      <c r="FB133" s="37">
        <v>0</v>
      </c>
      <c r="FC133" s="47">
        <v>8.9999999999999993E-3</v>
      </c>
      <c r="FD133" s="12">
        <v>1.62</v>
      </c>
      <c r="FE133" s="37">
        <f t="shared" si="1546"/>
        <v>180000.00000000003</v>
      </c>
      <c r="FF133" s="36">
        <v>0</v>
      </c>
      <c r="FG133" s="12">
        <v>0</v>
      </c>
      <c r="FH133" s="37">
        <v>0</v>
      </c>
      <c r="FI133" s="36">
        <v>0</v>
      </c>
      <c r="FJ133" s="12">
        <v>0</v>
      </c>
      <c r="FK133" s="37">
        <v>0</v>
      </c>
      <c r="FL133" s="36">
        <v>0</v>
      </c>
      <c r="FM133" s="12">
        <v>0</v>
      </c>
      <c r="FN133" s="37">
        <f t="shared" si="1539"/>
        <v>0</v>
      </c>
      <c r="FO133" s="36">
        <v>0</v>
      </c>
      <c r="FP133" s="12">
        <v>0</v>
      </c>
      <c r="FQ133" s="37">
        <v>0</v>
      </c>
      <c r="FR133" s="36">
        <v>0</v>
      </c>
      <c r="FS133" s="12">
        <v>0</v>
      </c>
      <c r="FT133" s="37">
        <v>0</v>
      </c>
      <c r="FU133" s="36">
        <v>0</v>
      </c>
      <c r="FV133" s="12">
        <v>0</v>
      </c>
      <c r="FW133" s="37">
        <v>0</v>
      </c>
      <c r="FX133" s="36">
        <v>0</v>
      </c>
      <c r="FY133" s="12">
        <v>0</v>
      </c>
      <c r="FZ133" s="37">
        <v>0</v>
      </c>
      <c r="GA133" s="36">
        <v>0</v>
      </c>
      <c r="GB133" s="12">
        <v>0</v>
      </c>
      <c r="GC133" s="37">
        <v>0</v>
      </c>
      <c r="GD133" s="36">
        <v>0</v>
      </c>
      <c r="GE133" s="12">
        <v>0</v>
      </c>
      <c r="GF133" s="37">
        <v>0</v>
      </c>
      <c r="GG133" s="36">
        <v>0</v>
      </c>
      <c r="GH133" s="12">
        <v>0</v>
      </c>
      <c r="GI133" s="37">
        <v>0</v>
      </c>
      <c r="GJ133" s="36">
        <v>0</v>
      </c>
      <c r="GK133" s="12">
        <v>0</v>
      </c>
      <c r="GL133" s="37">
        <v>0</v>
      </c>
      <c r="GM133" s="36">
        <v>70.277000000000001</v>
      </c>
      <c r="GN133" s="12">
        <v>2283.14</v>
      </c>
      <c r="GO133" s="37">
        <f t="shared" si="1531"/>
        <v>32487.727136901114</v>
      </c>
      <c r="GP133" s="36">
        <v>0</v>
      </c>
      <c r="GQ133" s="12">
        <v>0</v>
      </c>
      <c r="GR133" s="37">
        <f t="shared" si="1510"/>
        <v>0</v>
      </c>
      <c r="GS133" s="36">
        <v>0</v>
      </c>
      <c r="GT133" s="12">
        <v>0</v>
      </c>
      <c r="GU133" s="37">
        <f t="shared" si="1511"/>
        <v>0</v>
      </c>
      <c r="GV133" s="36">
        <v>0</v>
      </c>
      <c r="GW133" s="12">
        <v>0</v>
      </c>
      <c r="GX133" s="37">
        <f t="shared" si="1512"/>
        <v>0</v>
      </c>
      <c r="GY133" s="36">
        <v>0</v>
      </c>
      <c r="GZ133" s="12">
        <v>0</v>
      </c>
      <c r="HA133" s="37">
        <v>0</v>
      </c>
      <c r="HB133" s="36">
        <v>0</v>
      </c>
      <c r="HC133" s="12">
        <v>0</v>
      </c>
      <c r="HD133" s="37">
        <v>0</v>
      </c>
      <c r="HE133" s="36">
        <v>0</v>
      </c>
      <c r="HF133" s="12">
        <v>0</v>
      </c>
      <c r="HG133" s="37">
        <v>0</v>
      </c>
      <c r="HH133" s="36">
        <v>0</v>
      </c>
      <c r="HI133" s="12">
        <v>0</v>
      </c>
      <c r="HJ133" s="37">
        <v>0</v>
      </c>
      <c r="HK133" s="36">
        <v>0</v>
      </c>
      <c r="HL133" s="12">
        <v>0</v>
      </c>
      <c r="HM133" s="37">
        <v>0</v>
      </c>
      <c r="HN133" s="36">
        <v>0</v>
      </c>
      <c r="HO133" s="12">
        <v>0</v>
      </c>
      <c r="HP133" s="37">
        <v>0</v>
      </c>
      <c r="HQ133" s="36">
        <v>0</v>
      </c>
      <c r="HR133" s="12">
        <v>0</v>
      </c>
      <c r="HS133" s="37">
        <v>0</v>
      </c>
      <c r="HT133" s="36">
        <v>0</v>
      </c>
      <c r="HU133" s="12">
        <v>0</v>
      </c>
      <c r="HV133" s="37">
        <v>0</v>
      </c>
      <c r="HW133" s="36">
        <v>43.6</v>
      </c>
      <c r="HX133" s="12">
        <v>1486.2</v>
      </c>
      <c r="HY133" s="37">
        <f t="shared" si="1531"/>
        <v>34087.15596330275</v>
      </c>
      <c r="HZ133" s="36">
        <v>2E-3</v>
      </c>
      <c r="IA133" s="12">
        <v>0.21</v>
      </c>
      <c r="IB133" s="37">
        <f t="shared" si="1547"/>
        <v>105000</v>
      </c>
      <c r="IC133" s="36">
        <v>0.20799999999999999</v>
      </c>
      <c r="ID133" s="12">
        <v>0.36</v>
      </c>
      <c r="IE133" s="37">
        <f t="shared" si="1547"/>
        <v>1730.7692307692309</v>
      </c>
      <c r="IF133" s="36">
        <v>0</v>
      </c>
      <c r="IG133" s="12">
        <v>0</v>
      </c>
      <c r="IH133" s="37">
        <v>0</v>
      </c>
      <c r="II133" s="36">
        <v>0</v>
      </c>
      <c r="IJ133" s="12">
        <v>0</v>
      </c>
      <c r="IK133" s="37">
        <v>0</v>
      </c>
      <c r="IL133" s="36">
        <v>4.556</v>
      </c>
      <c r="IM133" s="12">
        <v>42.6</v>
      </c>
      <c r="IN133" s="37">
        <f t="shared" si="1547"/>
        <v>9350.3072870939432</v>
      </c>
      <c r="IO133" s="36">
        <v>0</v>
      </c>
      <c r="IP133" s="12">
        <v>0</v>
      </c>
      <c r="IQ133" s="37">
        <v>0</v>
      </c>
      <c r="IR133" s="36">
        <v>65.325000000000003</v>
      </c>
      <c r="IS133" s="12">
        <v>3634.25</v>
      </c>
      <c r="IT133" s="37">
        <f t="shared" si="1548"/>
        <v>55633.371603520856</v>
      </c>
      <c r="IU133" s="36">
        <v>4.4080000000000004</v>
      </c>
      <c r="IV133" s="12">
        <v>150.46</v>
      </c>
      <c r="IW133" s="37">
        <f t="shared" si="1548"/>
        <v>34133.393829401088</v>
      </c>
      <c r="IX133" s="36">
        <v>0</v>
      </c>
      <c r="IY133" s="12">
        <v>0</v>
      </c>
      <c r="IZ133" s="37">
        <v>0</v>
      </c>
      <c r="JA133" s="36">
        <v>0</v>
      </c>
      <c r="JB133" s="12">
        <v>0</v>
      </c>
      <c r="JC133" s="37">
        <v>0</v>
      </c>
      <c r="JD133" s="36">
        <v>0</v>
      </c>
      <c r="JE133" s="12">
        <v>0</v>
      </c>
      <c r="JF133" s="37">
        <v>0</v>
      </c>
      <c r="JG133" s="36">
        <v>2.028</v>
      </c>
      <c r="JH133" s="12">
        <v>50.53</v>
      </c>
      <c r="JI133" s="37">
        <f t="shared" si="1527"/>
        <v>24916.173570019724</v>
      </c>
      <c r="JJ133" s="36">
        <v>0</v>
      </c>
      <c r="JK133" s="12">
        <v>0</v>
      </c>
      <c r="JL133" s="37">
        <v>0</v>
      </c>
      <c r="JM133" s="36">
        <v>0</v>
      </c>
      <c r="JN133" s="12">
        <v>0</v>
      </c>
      <c r="JO133" s="37">
        <v>0</v>
      </c>
      <c r="JP133" s="36">
        <v>9.3949999999999996</v>
      </c>
      <c r="JQ133" s="12">
        <v>267.99</v>
      </c>
      <c r="JR133" s="37">
        <f t="shared" si="1527"/>
        <v>28524.747205960619</v>
      </c>
      <c r="JS133" s="36">
        <v>0</v>
      </c>
      <c r="JT133" s="12">
        <v>0</v>
      </c>
      <c r="JU133" s="37">
        <v>0</v>
      </c>
      <c r="JV133" s="36">
        <v>0</v>
      </c>
      <c r="JW133" s="12">
        <v>0</v>
      </c>
      <c r="JX133" s="37">
        <v>0</v>
      </c>
      <c r="JY133" s="36">
        <v>0</v>
      </c>
      <c r="JZ133" s="12">
        <v>0</v>
      </c>
      <c r="KA133" s="37">
        <v>0</v>
      </c>
      <c r="KB133" s="36">
        <v>0</v>
      </c>
      <c r="KC133" s="12">
        <v>0</v>
      </c>
      <c r="KD133" s="37">
        <v>0</v>
      </c>
      <c r="KE133" s="36"/>
      <c r="KF133" s="12"/>
      <c r="KG133" s="37"/>
      <c r="KH133" s="36">
        <v>5.7930000000000001</v>
      </c>
      <c r="KI133" s="12">
        <v>33.11</v>
      </c>
      <c r="KJ133" s="37">
        <f t="shared" si="1549"/>
        <v>5715.5187295011219</v>
      </c>
      <c r="KK133" s="36">
        <v>0</v>
      </c>
      <c r="KL133" s="12">
        <v>0</v>
      </c>
      <c r="KM133" s="37">
        <f t="shared" si="1518"/>
        <v>0</v>
      </c>
      <c r="KN133" s="36">
        <v>21.594999999999999</v>
      </c>
      <c r="KO133" s="12">
        <v>1084.1500000000001</v>
      </c>
      <c r="KP133" s="37">
        <f t="shared" si="1519"/>
        <v>50203.750868256546</v>
      </c>
      <c r="KQ133" s="36"/>
      <c r="KR133" s="12"/>
      <c r="KS133" s="37"/>
      <c r="KT133" s="36">
        <v>0</v>
      </c>
      <c r="KU133" s="12">
        <v>0</v>
      </c>
      <c r="KV133" s="37">
        <v>0</v>
      </c>
      <c r="KW133" s="36">
        <v>48.674999999999997</v>
      </c>
      <c r="KX133" s="12">
        <v>206.94</v>
      </c>
      <c r="KY133" s="37">
        <f t="shared" si="1550"/>
        <v>4251.4637904468418</v>
      </c>
      <c r="KZ133" s="36">
        <v>0</v>
      </c>
      <c r="LA133" s="12">
        <v>0</v>
      </c>
      <c r="LB133" s="37">
        <v>0</v>
      </c>
      <c r="LC133" s="36">
        <v>0</v>
      </c>
      <c r="LD133" s="12">
        <v>0</v>
      </c>
      <c r="LE133" s="37">
        <v>0</v>
      </c>
      <c r="LF133" s="36">
        <v>0</v>
      </c>
      <c r="LG133" s="12">
        <v>0</v>
      </c>
      <c r="LH133" s="37">
        <v>0</v>
      </c>
      <c r="LI133" s="36">
        <v>45.982999999999997</v>
      </c>
      <c r="LJ133" s="12">
        <v>3068.45</v>
      </c>
      <c r="LK133" s="37">
        <f t="shared" si="1550"/>
        <v>66730.095905008362</v>
      </c>
      <c r="LL133" s="36">
        <v>103.84</v>
      </c>
      <c r="LM133" s="12">
        <v>4830.67</v>
      </c>
      <c r="LN133" s="37">
        <f t="shared" si="1522"/>
        <v>46520.319722650231</v>
      </c>
      <c r="LO133" s="36">
        <v>0</v>
      </c>
      <c r="LP133" s="12">
        <v>0</v>
      </c>
      <c r="LQ133" s="37">
        <v>0</v>
      </c>
      <c r="LR133" s="36">
        <v>66.528000000000006</v>
      </c>
      <c r="LS133" s="12">
        <v>1728.48</v>
      </c>
      <c r="LT133" s="37">
        <f t="shared" si="1522"/>
        <v>25981.240981240979</v>
      </c>
      <c r="LU133" s="36">
        <v>0</v>
      </c>
      <c r="LV133" s="12">
        <v>0</v>
      </c>
      <c r="LW133" s="37">
        <v>0</v>
      </c>
      <c r="LX133" s="36">
        <v>0</v>
      </c>
      <c r="LY133" s="12">
        <v>0</v>
      </c>
      <c r="LZ133" s="37">
        <v>0</v>
      </c>
      <c r="MA133" s="6" t="e">
        <f>L133+O133+R133+AA133+AG133+AP133+AS133+BB133+BH133+BK133+CC133+CF133+CI133+CX133+DJ133+DV133+DY133+EB133+EE133+EH133+EK133+EN133+EQ133+EW133+EZ133+FF133+FU133+GM133+HB133+HQ133+HW133+HZ133+IC133+II133+IL133+IO133+IR133+IU133+IX133+JD133+JG133+JM133+JP133+JV133+JY133+KH133+KN133+KT133+KW133+LF133+LI133+LL133+LR133+LU133+CO133+FC133+AM133+ET133+FO133+FR133+LO133+HT133+HN133+CU133+LC133+KZ133+KB133+JS133+JJ133+IF133+HK133+HH133+HE133+FX133+DG133+DD133+CR133+BZ133+BT133+BN133+BE133+AY133+AJ133+AD133+X133+JA133+GJ133+GG133+CL133+LX133+DA133+GA133+FI133+BW133+GY133+DS133+GD133+FL133+#REF!+GS133</f>
        <v>#REF!</v>
      </c>
      <c r="MB133" s="63" t="e">
        <f>M133+P133+S133+AB133+AH133+AQ133+AT133+BC133+BI133+BL133+CD133+CG133+CJ133+CY133+DK133+DW133+DZ133+EC133+EF133+EI133+EL133+EO133+ER133+EX133+FA133+FG133+FV133+GN133+HC133+HR133+HX133+IA133+ID133+IJ133+IM133+IP133+IS133+IV133+IY133+JE133+JH133+JN133+JQ133+JW133+JZ133+KI133+KO133+KU133+KX133+LG133+LJ133+LM133+LS133+LV133+CP133+FD133+AN133+EU133+FP133+FS133+LP133+HU133+HO133+CV133+LD133+LA133+KC133+JT133+JK133+IG133+HL133+HI133+HF133+FY133+DH133+DE133+CS133+CA133+BU133+BO133+BF133+AZ133+AK133+AE133+Y133+JB133+GK133+GH133+CM133+LY133+DB133+GB133+FJ133+BX133+GZ133+DT133+GE133+FM133+#REF!+GT133</f>
        <v>#REF!</v>
      </c>
    </row>
    <row r="134" spans="1:340" x14ac:dyDescent="0.3">
      <c r="A134" s="52">
        <v>2013</v>
      </c>
      <c r="B134" s="53" t="s">
        <v>16</v>
      </c>
      <c r="C134" s="36"/>
      <c r="D134" s="12"/>
      <c r="E134" s="37"/>
      <c r="F134" s="36">
        <v>0</v>
      </c>
      <c r="G134" s="12">
        <v>0</v>
      </c>
      <c r="H134" s="37">
        <f t="shared" si="1492"/>
        <v>0</v>
      </c>
      <c r="I134" s="36"/>
      <c r="J134" s="12"/>
      <c r="K134" s="37"/>
      <c r="L134" s="36">
        <v>0</v>
      </c>
      <c r="M134" s="12">
        <v>0</v>
      </c>
      <c r="N134" s="37">
        <v>0</v>
      </c>
      <c r="O134" s="36">
        <v>11.724</v>
      </c>
      <c r="P134" s="12">
        <v>702.93</v>
      </c>
      <c r="Q134" s="37">
        <f t="shared" si="1541"/>
        <v>59956.499488229267</v>
      </c>
      <c r="R134" s="36">
        <v>13.599</v>
      </c>
      <c r="S134" s="12">
        <v>601.70000000000005</v>
      </c>
      <c r="T134" s="37">
        <f t="shared" si="1541"/>
        <v>44245.90043385543</v>
      </c>
      <c r="U134" s="36">
        <v>0</v>
      </c>
      <c r="V134" s="12">
        <v>0</v>
      </c>
      <c r="W134" s="37">
        <f t="shared" si="1495"/>
        <v>0</v>
      </c>
      <c r="X134" s="36">
        <v>0</v>
      </c>
      <c r="Y134" s="12">
        <v>0</v>
      </c>
      <c r="Z134" s="37">
        <v>0</v>
      </c>
      <c r="AA134" s="36">
        <v>0</v>
      </c>
      <c r="AB134" s="12">
        <v>0</v>
      </c>
      <c r="AC134" s="37">
        <v>0</v>
      </c>
      <c r="AD134" s="36">
        <v>0</v>
      </c>
      <c r="AE134" s="12">
        <v>0</v>
      </c>
      <c r="AF134" s="37">
        <v>0</v>
      </c>
      <c r="AG134" s="36">
        <v>4.3109999999999999</v>
      </c>
      <c r="AH134" s="12">
        <v>126.53</v>
      </c>
      <c r="AI134" s="37">
        <f t="shared" si="1497"/>
        <v>29350.498724193923</v>
      </c>
      <c r="AJ134" s="36">
        <v>2E-3</v>
      </c>
      <c r="AK134" s="12">
        <v>7.0000000000000007E-2</v>
      </c>
      <c r="AL134" s="37">
        <f t="shared" ref="AL134" si="1553">AK134/AJ134*1000</f>
        <v>35000</v>
      </c>
      <c r="AM134" s="36">
        <v>2E-3</v>
      </c>
      <c r="AN134" s="12">
        <v>7.0000000000000007E-2</v>
      </c>
      <c r="AO134" s="37">
        <f t="shared" ref="AO134" si="1554">AN134/AM134*1000</f>
        <v>35000</v>
      </c>
      <c r="AP134" s="36">
        <v>0</v>
      </c>
      <c r="AQ134" s="12">
        <v>0</v>
      </c>
      <c r="AR134" s="37">
        <v>0</v>
      </c>
      <c r="AS134" s="36">
        <v>0</v>
      </c>
      <c r="AT134" s="12">
        <v>0</v>
      </c>
      <c r="AU134" s="37">
        <v>0</v>
      </c>
      <c r="AV134" s="36">
        <v>0</v>
      </c>
      <c r="AW134" s="12">
        <v>0</v>
      </c>
      <c r="AX134" s="37">
        <f t="shared" si="1498"/>
        <v>0</v>
      </c>
      <c r="AY134" s="36">
        <v>0</v>
      </c>
      <c r="AZ134" s="12">
        <v>0</v>
      </c>
      <c r="BA134" s="37">
        <v>0</v>
      </c>
      <c r="BB134" s="36">
        <v>0</v>
      </c>
      <c r="BC134" s="12">
        <v>0</v>
      </c>
      <c r="BD134" s="37">
        <v>0</v>
      </c>
      <c r="BE134" s="36">
        <v>0</v>
      </c>
      <c r="BF134" s="12">
        <v>0</v>
      </c>
      <c r="BG134" s="37">
        <v>0</v>
      </c>
      <c r="BH134" s="36">
        <v>0</v>
      </c>
      <c r="BI134" s="12">
        <v>0</v>
      </c>
      <c r="BJ134" s="37">
        <v>0</v>
      </c>
      <c r="BK134" s="36">
        <v>59.374000000000002</v>
      </c>
      <c r="BL134" s="12">
        <v>1610.1</v>
      </c>
      <c r="BM134" s="37">
        <f t="shared" si="1542"/>
        <v>27117.930407248961</v>
      </c>
      <c r="BN134" s="36">
        <v>0</v>
      </c>
      <c r="BO134" s="12">
        <v>0</v>
      </c>
      <c r="BP134" s="37">
        <v>0</v>
      </c>
      <c r="BQ134" s="36">
        <v>0</v>
      </c>
      <c r="BR134" s="12">
        <v>0</v>
      </c>
      <c r="BS134" s="37">
        <f t="shared" si="1500"/>
        <v>0</v>
      </c>
      <c r="BT134" s="36">
        <v>0</v>
      </c>
      <c r="BU134" s="12">
        <v>0</v>
      </c>
      <c r="BV134" s="37">
        <v>0</v>
      </c>
      <c r="BW134" s="36">
        <v>0</v>
      </c>
      <c r="BX134" s="12">
        <v>0</v>
      </c>
      <c r="BY134" s="37">
        <v>0</v>
      </c>
      <c r="BZ134" s="36">
        <v>0</v>
      </c>
      <c r="CA134" s="12">
        <v>0</v>
      </c>
      <c r="CB134" s="37">
        <v>0</v>
      </c>
      <c r="CC134" s="36">
        <v>0</v>
      </c>
      <c r="CD134" s="12">
        <v>0</v>
      </c>
      <c r="CE134" s="37">
        <v>0</v>
      </c>
      <c r="CF134" s="36">
        <v>0</v>
      </c>
      <c r="CG134" s="12">
        <v>0</v>
      </c>
      <c r="CH134" s="37">
        <v>0</v>
      </c>
      <c r="CI134" s="36">
        <v>0</v>
      </c>
      <c r="CJ134" s="12">
        <v>0</v>
      </c>
      <c r="CK134" s="37">
        <v>0</v>
      </c>
      <c r="CL134" s="36">
        <v>0</v>
      </c>
      <c r="CM134" s="12">
        <v>0</v>
      </c>
      <c r="CN134" s="37">
        <v>0</v>
      </c>
      <c r="CO134" s="36">
        <v>0.15</v>
      </c>
      <c r="CP134" s="12">
        <v>7.3</v>
      </c>
      <c r="CQ134" s="37">
        <f t="shared" si="1552"/>
        <v>48666.666666666664</v>
      </c>
      <c r="CR134" s="36">
        <v>0</v>
      </c>
      <c r="CS134" s="12">
        <v>0</v>
      </c>
      <c r="CT134" s="37">
        <v>0</v>
      </c>
      <c r="CU134" s="36">
        <v>0</v>
      </c>
      <c r="CV134" s="12">
        <v>0</v>
      </c>
      <c r="CW134" s="37">
        <v>0</v>
      </c>
      <c r="CX134" s="36">
        <v>10.79</v>
      </c>
      <c r="CY134" s="12">
        <v>556.41</v>
      </c>
      <c r="CZ134" s="37">
        <f t="shared" si="1543"/>
        <v>51567.19184430028</v>
      </c>
      <c r="DA134" s="36">
        <v>0</v>
      </c>
      <c r="DB134" s="12">
        <v>0</v>
      </c>
      <c r="DC134" s="37">
        <v>0</v>
      </c>
      <c r="DD134" s="36">
        <v>51.877000000000002</v>
      </c>
      <c r="DE134" s="12">
        <v>2067.08</v>
      </c>
      <c r="DF134" s="37">
        <f t="shared" si="1543"/>
        <v>39845.789078011447</v>
      </c>
      <c r="DG134" s="36">
        <v>0</v>
      </c>
      <c r="DH134" s="12">
        <v>0</v>
      </c>
      <c r="DI134" s="37">
        <v>0</v>
      </c>
      <c r="DJ134" s="36">
        <v>7.3360000000000003</v>
      </c>
      <c r="DK134" s="12">
        <v>283.13</v>
      </c>
      <c r="DL134" s="37">
        <f t="shared" si="1543"/>
        <v>38594.601962922578</v>
      </c>
      <c r="DM134" s="36"/>
      <c r="DN134" s="12"/>
      <c r="DO134" s="37"/>
      <c r="DP134" s="36"/>
      <c r="DQ134" s="12"/>
      <c r="DR134" s="37"/>
      <c r="DS134" s="36">
        <v>0</v>
      </c>
      <c r="DT134" s="12">
        <v>0</v>
      </c>
      <c r="DU134" s="37">
        <f t="shared" si="1537"/>
        <v>0</v>
      </c>
      <c r="DV134" s="36">
        <v>0</v>
      </c>
      <c r="DW134" s="12">
        <v>0</v>
      </c>
      <c r="DX134" s="37">
        <v>0</v>
      </c>
      <c r="DY134" s="36">
        <v>5.4119999999999999</v>
      </c>
      <c r="DZ134" s="12">
        <v>208.88</v>
      </c>
      <c r="EA134" s="37">
        <f t="shared" si="1544"/>
        <v>38595.713229859568</v>
      </c>
      <c r="EB134" s="36">
        <v>9.968</v>
      </c>
      <c r="EC134" s="12">
        <v>261.82</v>
      </c>
      <c r="ED134" s="37">
        <f t="shared" si="1544"/>
        <v>26266.051364365972</v>
      </c>
      <c r="EE134" s="36">
        <v>0</v>
      </c>
      <c r="EF134" s="12">
        <v>0</v>
      </c>
      <c r="EG134" s="37">
        <v>0</v>
      </c>
      <c r="EH134" s="36">
        <v>0</v>
      </c>
      <c r="EI134" s="12">
        <v>0</v>
      </c>
      <c r="EJ134" s="37">
        <v>0</v>
      </c>
      <c r="EK134" s="36">
        <v>0</v>
      </c>
      <c r="EL134" s="12">
        <v>0</v>
      </c>
      <c r="EM134" s="37">
        <v>0</v>
      </c>
      <c r="EN134" s="36">
        <v>82.8</v>
      </c>
      <c r="EO134" s="12">
        <v>1725.83</v>
      </c>
      <c r="EP134" s="37">
        <f t="shared" si="1545"/>
        <v>20843.357487922705</v>
      </c>
      <c r="EQ134" s="36">
        <v>50.835000000000001</v>
      </c>
      <c r="ER134" s="12">
        <v>2825.49</v>
      </c>
      <c r="ES134" s="37">
        <f t="shared" si="1545"/>
        <v>55581.587488934783</v>
      </c>
      <c r="ET134" s="36">
        <v>1E-3</v>
      </c>
      <c r="EU134" s="12">
        <v>0.1</v>
      </c>
      <c r="EV134" s="37">
        <f t="shared" ref="EV134" si="1555">EU134/ET134*1000</f>
        <v>100000</v>
      </c>
      <c r="EW134" s="36">
        <v>6.9000000000000006E-2</v>
      </c>
      <c r="EX134" s="12">
        <v>5.35</v>
      </c>
      <c r="EY134" s="37">
        <f t="shared" si="1546"/>
        <v>77536.231884057954</v>
      </c>
      <c r="EZ134" s="36">
        <v>0</v>
      </c>
      <c r="FA134" s="12">
        <v>0</v>
      </c>
      <c r="FB134" s="37">
        <v>0</v>
      </c>
      <c r="FC134" s="36">
        <v>0</v>
      </c>
      <c r="FD134" s="12">
        <v>0</v>
      </c>
      <c r="FE134" s="37">
        <v>0</v>
      </c>
      <c r="FF134" s="36">
        <v>1.6759999999999999</v>
      </c>
      <c r="FG134" s="12">
        <v>38.04</v>
      </c>
      <c r="FH134" s="37">
        <f t="shared" si="1546"/>
        <v>22696.897374701672</v>
      </c>
      <c r="FI134" s="36">
        <v>0</v>
      </c>
      <c r="FJ134" s="12">
        <v>0</v>
      </c>
      <c r="FK134" s="37">
        <v>0</v>
      </c>
      <c r="FL134" s="36">
        <v>0</v>
      </c>
      <c r="FM134" s="12">
        <v>0</v>
      </c>
      <c r="FN134" s="37">
        <f t="shared" si="1539"/>
        <v>0</v>
      </c>
      <c r="FO134" s="36">
        <v>9.6000000000000002E-2</v>
      </c>
      <c r="FP134" s="12">
        <v>2.56</v>
      </c>
      <c r="FQ134" s="37">
        <f t="shared" ref="FQ134" si="1556">FP134/FO134*1000</f>
        <v>26666.666666666668</v>
      </c>
      <c r="FR134" s="36">
        <v>0.252</v>
      </c>
      <c r="FS134" s="12">
        <v>9.2799999999999994</v>
      </c>
      <c r="FT134" s="37">
        <f t="shared" ref="FT134" si="1557">FS134/FR134*1000</f>
        <v>36825.39682539682</v>
      </c>
      <c r="FU134" s="36">
        <v>0</v>
      </c>
      <c r="FV134" s="12">
        <v>0</v>
      </c>
      <c r="FW134" s="37">
        <v>0</v>
      </c>
      <c r="FX134" s="36">
        <v>0</v>
      </c>
      <c r="FY134" s="12">
        <v>0</v>
      </c>
      <c r="FZ134" s="37">
        <v>0</v>
      </c>
      <c r="GA134" s="36">
        <v>0</v>
      </c>
      <c r="GB134" s="12">
        <v>0</v>
      </c>
      <c r="GC134" s="37">
        <v>0</v>
      </c>
      <c r="GD134" s="36">
        <v>0</v>
      </c>
      <c r="GE134" s="12">
        <v>0</v>
      </c>
      <c r="GF134" s="37">
        <v>0</v>
      </c>
      <c r="GG134" s="36">
        <v>0</v>
      </c>
      <c r="GH134" s="12">
        <v>0</v>
      </c>
      <c r="GI134" s="37">
        <v>0</v>
      </c>
      <c r="GJ134" s="36">
        <v>0</v>
      </c>
      <c r="GK134" s="12">
        <v>0</v>
      </c>
      <c r="GL134" s="37">
        <v>0</v>
      </c>
      <c r="GM134" s="36">
        <v>93.412999999999997</v>
      </c>
      <c r="GN134" s="12">
        <v>4831.92</v>
      </c>
      <c r="GO134" s="37">
        <f t="shared" si="1531"/>
        <v>51726.419235010122</v>
      </c>
      <c r="GP134" s="36">
        <v>0</v>
      </c>
      <c r="GQ134" s="12">
        <v>0</v>
      </c>
      <c r="GR134" s="37">
        <f t="shared" si="1510"/>
        <v>0</v>
      </c>
      <c r="GS134" s="36">
        <v>0</v>
      </c>
      <c r="GT134" s="12">
        <v>0</v>
      </c>
      <c r="GU134" s="37">
        <f t="shared" si="1511"/>
        <v>0</v>
      </c>
      <c r="GV134" s="36">
        <v>0</v>
      </c>
      <c r="GW134" s="12">
        <v>0</v>
      </c>
      <c r="GX134" s="37">
        <f t="shared" si="1512"/>
        <v>0</v>
      </c>
      <c r="GY134" s="36">
        <v>0</v>
      </c>
      <c r="GZ134" s="12">
        <v>0</v>
      </c>
      <c r="HA134" s="37">
        <v>0</v>
      </c>
      <c r="HB134" s="36">
        <v>0.28199999999999997</v>
      </c>
      <c r="HC134" s="12">
        <v>146.97</v>
      </c>
      <c r="HD134" s="37">
        <f t="shared" si="1531"/>
        <v>521170.21276595746</v>
      </c>
      <c r="HE134" s="36">
        <v>0</v>
      </c>
      <c r="HF134" s="12">
        <v>0</v>
      </c>
      <c r="HG134" s="37">
        <v>0</v>
      </c>
      <c r="HH134" s="36">
        <v>0</v>
      </c>
      <c r="HI134" s="12">
        <v>0</v>
      </c>
      <c r="HJ134" s="37">
        <v>0</v>
      </c>
      <c r="HK134" s="36">
        <v>0</v>
      </c>
      <c r="HL134" s="12">
        <v>0</v>
      </c>
      <c r="HM134" s="37">
        <v>0</v>
      </c>
      <c r="HN134" s="36">
        <v>0</v>
      </c>
      <c r="HO134" s="12">
        <v>0</v>
      </c>
      <c r="HP134" s="37">
        <v>0</v>
      </c>
      <c r="HQ134" s="36">
        <v>0</v>
      </c>
      <c r="HR134" s="12">
        <v>0</v>
      </c>
      <c r="HS134" s="37">
        <v>0</v>
      </c>
      <c r="HT134" s="36">
        <v>0</v>
      </c>
      <c r="HU134" s="12">
        <v>0</v>
      </c>
      <c r="HV134" s="37">
        <v>0</v>
      </c>
      <c r="HW134" s="36">
        <v>44.953000000000003</v>
      </c>
      <c r="HX134" s="12">
        <v>1523.76</v>
      </c>
      <c r="HY134" s="37">
        <f t="shared" si="1531"/>
        <v>33896.736591551176</v>
      </c>
      <c r="HZ134" s="36">
        <v>2E-3</v>
      </c>
      <c r="IA134" s="12">
        <v>0.26</v>
      </c>
      <c r="IB134" s="37">
        <f t="shared" si="1547"/>
        <v>130000</v>
      </c>
      <c r="IC134" s="36">
        <v>0.15</v>
      </c>
      <c r="ID134" s="12">
        <v>1.77</v>
      </c>
      <c r="IE134" s="37">
        <f t="shared" si="1547"/>
        <v>11800</v>
      </c>
      <c r="IF134" s="36">
        <v>0</v>
      </c>
      <c r="IG134" s="12">
        <v>0</v>
      </c>
      <c r="IH134" s="37">
        <v>0</v>
      </c>
      <c r="II134" s="36">
        <v>0</v>
      </c>
      <c r="IJ134" s="12">
        <v>0</v>
      </c>
      <c r="IK134" s="37">
        <v>0</v>
      </c>
      <c r="IL134" s="36">
        <v>0</v>
      </c>
      <c r="IM134" s="12">
        <v>0</v>
      </c>
      <c r="IN134" s="37">
        <v>0</v>
      </c>
      <c r="IO134" s="36">
        <v>0</v>
      </c>
      <c r="IP134" s="12">
        <v>0</v>
      </c>
      <c r="IQ134" s="37">
        <v>0</v>
      </c>
      <c r="IR134" s="36">
        <v>4.2270000000000003</v>
      </c>
      <c r="IS134" s="12">
        <v>182.7</v>
      </c>
      <c r="IT134" s="37">
        <f t="shared" si="1548"/>
        <v>43222.143364087999</v>
      </c>
      <c r="IU134" s="36">
        <v>3.1429999999999998</v>
      </c>
      <c r="IV134" s="12">
        <v>105.58</v>
      </c>
      <c r="IW134" s="37">
        <f t="shared" si="1548"/>
        <v>33592.109449570475</v>
      </c>
      <c r="IX134" s="36">
        <v>0</v>
      </c>
      <c r="IY134" s="12">
        <v>0</v>
      </c>
      <c r="IZ134" s="37">
        <v>0</v>
      </c>
      <c r="JA134" s="36">
        <v>0</v>
      </c>
      <c r="JB134" s="12">
        <v>0</v>
      </c>
      <c r="JC134" s="37">
        <v>0</v>
      </c>
      <c r="JD134" s="36">
        <v>1E-3</v>
      </c>
      <c r="JE134" s="12">
        <v>0.03</v>
      </c>
      <c r="JF134" s="37">
        <f t="shared" si="1527"/>
        <v>30000</v>
      </c>
      <c r="JG134" s="36">
        <v>2.3340000000000001</v>
      </c>
      <c r="JH134" s="12">
        <v>56.83</v>
      </c>
      <c r="JI134" s="37">
        <f t="shared" si="1527"/>
        <v>24348.757497857754</v>
      </c>
      <c r="JJ134" s="36">
        <v>0</v>
      </c>
      <c r="JK134" s="12">
        <v>0</v>
      </c>
      <c r="JL134" s="37">
        <v>0</v>
      </c>
      <c r="JM134" s="36">
        <v>0</v>
      </c>
      <c r="JN134" s="12">
        <v>0</v>
      </c>
      <c r="JO134" s="37">
        <v>0</v>
      </c>
      <c r="JP134" s="36">
        <v>37.646000000000001</v>
      </c>
      <c r="JQ134" s="12">
        <v>1248.42</v>
      </c>
      <c r="JR134" s="37">
        <f t="shared" si="1527"/>
        <v>33162.088933751264</v>
      </c>
      <c r="JS134" s="36">
        <v>0</v>
      </c>
      <c r="JT134" s="12">
        <v>0</v>
      </c>
      <c r="JU134" s="37">
        <v>0</v>
      </c>
      <c r="JV134" s="36">
        <v>0</v>
      </c>
      <c r="JW134" s="12">
        <v>0</v>
      </c>
      <c r="JX134" s="37">
        <v>0</v>
      </c>
      <c r="JY134" s="36">
        <v>7.0000000000000001E-3</v>
      </c>
      <c r="JZ134" s="12">
        <v>2.62</v>
      </c>
      <c r="KA134" s="37">
        <f t="shared" si="1549"/>
        <v>374285.71428571426</v>
      </c>
      <c r="KB134" s="36">
        <v>0</v>
      </c>
      <c r="KC134" s="12">
        <v>0</v>
      </c>
      <c r="KD134" s="37">
        <v>0</v>
      </c>
      <c r="KE134" s="36"/>
      <c r="KF134" s="12"/>
      <c r="KG134" s="37"/>
      <c r="KH134" s="36">
        <v>6.6609999999999996</v>
      </c>
      <c r="KI134" s="12">
        <v>24.13</v>
      </c>
      <c r="KJ134" s="37">
        <f t="shared" si="1549"/>
        <v>3622.5791923134666</v>
      </c>
      <c r="KK134" s="36">
        <v>0</v>
      </c>
      <c r="KL134" s="12">
        <v>0</v>
      </c>
      <c r="KM134" s="37">
        <f t="shared" si="1518"/>
        <v>0</v>
      </c>
      <c r="KN134" s="36">
        <v>28.402000000000001</v>
      </c>
      <c r="KO134" s="12">
        <v>1390.55</v>
      </c>
      <c r="KP134" s="37">
        <f t="shared" si="1519"/>
        <v>48959.580311245678</v>
      </c>
      <c r="KQ134" s="36"/>
      <c r="KR134" s="12"/>
      <c r="KS134" s="37"/>
      <c r="KT134" s="36">
        <v>0</v>
      </c>
      <c r="KU134" s="12">
        <v>0</v>
      </c>
      <c r="KV134" s="37">
        <v>0</v>
      </c>
      <c r="KW134" s="36">
        <v>31.303999999999998</v>
      </c>
      <c r="KX134" s="12">
        <v>710.55</v>
      </c>
      <c r="KY134" s="37">
        <f t="shared" si="1550"/>
        <v>22698.377204191158</v>
      </c>
      <c r="KZ134" s="36">
        <v>0</v>
      </c>
      <c r="LA134" s="12">
        <v>0</v>
      </c>
      <c r="LB134" s="37">
        <v>0</v>
      </c>
      <c r="LC134" s="36">
        <v>0</v>
      </c>
      <c r="LD134" s="12">
        <v>0</v>
      </c>
      <c r="LE134" s="37">
        <v>0</v>
      </c>
      <c r="LF134" s="36">
        <v>0</v>
      </c>
      <c r="LG134" s="12">
        <v>0</v>
      </c>
      <c r="LH134" s="37">
        <v>0</v>
      </c>
      <c r="LI134" s="36">
        <v>17.068999999999999</v>
      </c>
      <c r="LJ134" s="12">
        <v>906.49</v>
      </c>
      <c r="LK134" s="37">
        <f t="shared" si="1550"/>
        <v>53107.38766184311</v>
      </c>
      <c r="LL134" s="36">
        <v>68.337000000000003</v>
      </c>
      <c r="LM134" s="12">
        <v>2510.38</v>
      </c>
      <c r="LN134" s="37">
        <f t="shared" si="1522"/>
        <v>36735.297130397885</v>
      </c>
      <c r="LO134" s="36">
        <v>0</v>
      </c>
      <c r="LP134" s="12">
        <v>0</v>
      </c>
      <c r="LQ134" s="37">
        <v>0</v>
      </c>
      <c r="LR134" s="36">
        <v>68.221000000000004</v>
      </c>
      <c r="LS134" s="12">
        <v>1776.98</v>
      </c>
      <c r="LT134" s="37">
        <f t="shared" si="1522"/>
        <v>26047.404758065695</v>
      </c>
      <c r="LU134" s="36">
        <v>0</v>
      </c>
      <c r="LV134" s="12">
        <v>0</v>
      </c>
      <c r="LW134" s="37">
        <v>0</v>
      </c>
      <c r="LX134" s="36">
        <v>0</v>
      </c>
      <c r="LY134" s="12">
        <v>0</v>
      </c>
      <c r="LZ134" s="37">
        <v>0</v>
      </c>
      <c r="MA134" s="6" t="e">
        <f>L134+O134+R134+AA134+AG134+AP134+AS134+BB134+BH134+BK134+CC134+CF134+CI134+CX134+DJ134+DV134+DY134+EB134+EE134+EH134+EK134+EN134+EQ134+EW134+EZ134+FF134+FU134+GM134+HB134+HQ134+HW134+HZ134+IC134+II134+IL134+IO134+IR134+IU134+IX134+JD134+JG134+JM134+JP134+JV134+JY134+KH134+KN134+KT134+KW134+LF134+LI134+LL134+LR134+LU134+CO134+FC134+AM134+ET134+FO134+FR134+LO134+HT134+HN134+CU134+LC134+KZ134+KB134+JS134+JJ134+IF134+HK134+HH134+HE134+FX134+DG134+DD134+CR134+BZ134+BT134+BN134+BE134+AY134+AJ134+AD134+X134+JA134+GJ134+GG134+CL134+LX134+DA134+GA134+FI134+BW134+GY134+DS134+GD134+FL134+#REF!+GS134</f>
        <v>#REF!</v>
      </c>
      <c r="MB134" s="63" t="e">
        <f>M134+P134+S134+AB134+AH134+AQ134+AT134+BC134+BI134+BL134+CD134+CG134+CJ134+CY134+DK134+DW134+DZ134+EC134+EF134+EI134+EL134+EO134+ER134+EX134+FA134+FG134+FV134+GN134+HC134+HR134+HX134+IA134+ID134+IJ134+IM134+IP134+IS134+IV134+IY134+JE134+JH134+JN134+JQ134+JW134+JZ134+KI134+KO134+KU134+KX134+LG134+LJ134+LM134+LS134+LV134+CP134+FD134+AN134+EU134+FP134+FS134+LP134+HU134+HO134+CV134+LD134+LA134+KC134+JT134+JK134+IG134+HL134+HI134+HF134+FY134+DH134+DE134+CS134+CA134+BU134+BO134+BF134+AZ134+AK134+AE134+Y134+JB134+GK134+GH134+CM134+LY134+DB134+GB134+FJ134+BX134+GZ134+DT134+GE134+FM134+#REF!+GT134</f>
        <v>#REF!</v>
      </c>
    </row>
    <row r="135" spans="1:340" ht="15" thickBot="1" x14ac:dyDescent="0.35">
      <c r="A135" s="54"/>
      <c r="B135" s="55" t="s">
        <v>17</v>
      </c>
      <c r="C135" s="38"/>
      <c r="D135" s="24"/>
      <c r="E135" s="39"/>
      <c r="F135" s="38">
        <f t="shared" ref="F135:G135" si="1558">SUM(F123:F134)</f>
        <v>0</v>
      </c>
      <c r="G135" s="24">
        <f t="shared" si="1558"/>
        <v>0</v>
      </c>
      <c r="H135" s="39"/>
      <c r="I135" s="38"/>
      <c r="J135" s="24"/>
      <c r="K135" s="39"/>
      <c r="L135" s="38">
        <f t="shared" ref="L135:DK135" si="1559">SUM(L123:L134)</f>
        <v>5.1479999999999997</v>
      </c>
      <c r="M135" s="24">
        <f t="shared" si="1559"/>
        <v>29.31</v>
      </c>
      <c r="N135" s="39"/>
      <c r="O135" s="38">
        <f t="shared" si="1559"/>
        <v>112.28700000000001</v>
      </c>
      <c r="P135" s="24">
        <f t="shared" si="1559"/>
        <v>6173.9459999999999</v>
      </c>
      <c r="Q135" s="39"/>
      <c r="R135" s="38">
        <f t="shared" si="1559"/>
        <v>169.797</v>
      </c>
      <c r="S135" s="24">
        <f t="shared" si="1559"/>
        <v>5377.7199999999993</v>
      </c>
      <c r="T135" s="39"/>
      <c r="U135" s="38">
        <f t="shared" ref="U135:V135" si="1560">SUM(U123:U134)</f>
        <v>0</v>
      </c>
      <c r="V135" s="24">
        <f t="shared" si="1560"/>
        <v>0</v>
      </c>
      <c r="W135" s="39"/>
      <c r="X135" s="38">
        <f t="shared" ref="X135:Y135" si="1561">SUM(X123:X134)</f>
        <v>0</v>
      </c>
      <c r="Y135" s="24">
        <f t="shared" si="1561"/>
        <v>0</v>
      </c>
      <c r="Z135" s="39"/>
      <c r="AA135" s="38">
        <f t="shared" si="1559"/>
        <v>9.01</v>
      </c>
      <c r="AB135" s="24">
        <f t="shared" si="1559"/>
        <v>96.461000000000013</v>
      </c>
      <c r="AC135" s="39"/>
      <c r="AD135" s="38">
        <f t="shared" ref="AD135:AE135" si="1562">SUM(AD123:AD134)</f>
        <v>0</v>
      </c>
      <c r="AE135" s="24">
        <f t="shared" si="1562"/>
        <v>0</v>
      </c>
      <c r="AF135" s="39"/>
      <c r="AG135" s="38">
        <f t="shared" si="1559"/>
        <v>695.06900000000007</v>
      </c>
      <c r="AH135" s="24">
        <f t="shared" si="1559"/>
        <v>23020.762000000002</v>
      </c>
      <c r="AI135" s="39"/>
      <c r="AJ135" s="38">
        <f t="shared" ref="AJ135:AK135" si="1563">SUM(AJ123:AJ134)</f>
        <v>2E-3</v>
      </c>
      <c r="AK135" s="24">
        <f t="shared" si="1563"/>
        <v>7.0000000000000007E-2</v>
      </c>
      <c r="AL135" s="39"/>
      <c r="AM135" s="38">
        <f t="shared" ref="AM135:AN135" si="1564">SUM(AM123:AM134)</f>
        <v>2E-3</v>
      </c>
      <c r="AN135" s="24">
        <f t="shared" si="1564"/>
        <v>7.0000000000000007E-2</v>
      </c>
      <c r="AO135" s="39"/>
      <c r="AP135" s="38">
        <f t="shared" si="1559"/>
        <v>81.457000000000008</v>
      </c>
      <c r="AQ135" s="24">
        <f t="shared" si="1559"/>
        <v>1913.9669999999999</v>
      </c>
      <c r="AR135" s="39"/>
      <c r="AS135" s="38">
        <f t="shared" si="1559"/>
        <v>0.26</v>
      </c>
      <c r="AT135" s="24">
        <f t="shared" si="1559"/>
        <v>6.21</v>
      </c>
      <c r="AU135" s="39"/>
      <c r="AV135" s="38">
        <f t="shared" ref="AV135:AW135" si="1565">SUM(AV123:AV134)</f>
        <v>0</v>
      </c>
      <c r="AW135" s="24">
        <f t="shared" si="1565"/>
        <v>0</v>
      </c>
      <c r="AX135" s="39"/>
      <c r="AY135" s="38">
        <f t="shared" ref="AY135:AZ135" si="1566">SUM(AY123:AY134)</f>
        <v>0</v>
      </c>
      <c r="AZ135" s="24">
        <f t="shared" si="1566"/>
        <v>0</v>
      </c>
      <c r="BA135" s="39"/>
      <c r="BB135" s="38">
        <f t="shared" si="1559"/>
        <v>40.475000000000001</v>
      </c>
      <c r="BC135" s="24">
        <f t="shared" si="1559"/>
        <v>999.78600000000006</v>
      </c>
      <c r="BD135" s="39"/>
      <c r="BE135" s="38">
        <f t="shared" ref="BE135:BF135" si="1567">SUM(BE123:BE134)</f>
        <v>0</v>
      </c>
      <c r="BF135" s="24">
        <f t="shared" si="1567"/>
        <v>0</v>
      </c>
      <c r="BG135" s="39"/>
      <c r="BH135" s="38">
        <f t="shared" si="1559"/>
        <v>0</v>
      </c>
      <c r="BI135" s="24">
        <f t="shared" si="1559"/>
        <v>0</v>
      </c>
      <c r="BJ135" s="39"/>
      <c r="BK135" s="38">
        <f t="shared" si="1559"/>
        <v>508.214</v>
      </c>
      <c r="BL135" s="24">
        <f t="shared" si="1559"/>
        <v>10310.823</v>
      </c>
      <c r="BM135" s="39"/>
      <c r="BN135" s="38">
        <f t="shared" ref="BN135:BO135" si="1568">SUM(BN123:BN134)</f>
        <v>0</v>
      </c>
      <c r="BO135" s="24">
        <f t="shared" si="1568"/>
        <v>0</v>
      </c>
      <c r="BP135" s="39"/>
      <c r="BQ135" s="38">
        <f t="shared" ref="BQ135:BR135" si="1569">SUM(BQ123:BQ134)</f>
        <v>0</v>
      </c>
      <c r="BR135" s="24">
        <f t="shared" si="1569"/>
        <v>0</v>
      </c>
      <c r="BS135" s="39"/>
      <c r="BT135" s="38">
        <f t="shared" ref="BT135:BU135" si="1570">SUM(BT123:BT134)</f>
        <v>0</v>
      </c>
      <c r="BU135" s="24">
        <f t="shared" si="1570"/>
        <v>0</v>
      </c>
      <c r="BV135" s="39"/>
      <c r="BW135" s="38">
        <f t="shared" ref="BW135:BX135" si="1571">SUM(BW123:BW134)</f>
        <v>0</v>
      </c>
      <c r="BX135" s="24">
        <f t="shared" si="1571"/>
        <v>0</v>
      </c>
      <c r="BY135" s="39"/>
      <c r="BZ135" s="38">
        <f t="shared" ref="BZ135:CA135" si="1572">SUM(BZ123:BZ134)</f>
        <v>0</v>
      </c>
      <c r="CA135" s="24">
        <f t="shared" si="1572"/>
        <v>0</v>
      </c>
      <c r="CB135" s="39"/>
      <c r="CC135" s="38">
        <f t="shared" si="1559"/>
        <v>0.112</v>
      </c>
      <c r="CD135" s="24">
        <f t="shared" si="1559"/>
        <v>3.3660000000000001</v>
      </c>
      <c r="CE135" s="39"/>
      <c r="CF135" s="38">
        <f t="shared" si="1559"/>
        <v>82.212999999999994</v>
      </c>
      <c r="CG135" s="24">
        <f t="shared" si="1559"/>
        <v>3775.4769999999999</v>
      </c>
      <c r="CH135" s="39"/>
      <c r="CI135" s="38">
        <f t="shared" si="1559"/>
        <v>5</v>
      </c>
      <c r="CJ135" s="24">
        <f t="shared" si="1559"/>
        <v>38</v>
      </c>
      <c r="CK135" s="39"/>
      <c r="CL135" s="38">
        <f>SUM(CL123:CL134)</f>
        <v>0</v>
      </c>
      <c r="CM135" s="24">
        <f t="shared" ref="CM135" si="1573">SUM(CM123:CM134)</f>
        <v>0</v>
      </c>
      <c r="CN135" s="39"/>
      <c r="CO135" s="38">
        <f t="shared" ref="CO135:CP135" si="1574">SUM(CO123:CO134)</f>
        <v>0.19500000000000001</v>
      </c>
      <c r="CP135" s="24">
        <f t="shared" si="1574"/>
        <v>7.9859999999999998</v>
      </c>
      <c r="CQ135" s="39"/>
      <c r="CR135" s="38">
        <f>SUM(CR123:CR134)</f>
        <v>0</v>
      </c>
      <c r="CS135" s="24">
        <f t="shared" ref="CS135" si="1575">SUM(CS123:CS134)</f>
        <v>0</v>
      </c>
      <c r="CT135" s="39"/>
      <c r="CU135" s="38">
        <f t="shared" ref="CU135:CV135" si="1576">SUM(CU123:CU134)</f>
        <v>0</v>
      </c>
      <c r="CV135" s="24">
        <f t="shared" si="1576"/>
        <v>0</v>
      </c>
      <c r="CW135" s="39"/>
      <c r="CX135" s="38">
        <f t="shared" si="1559"/>
        <v>1208.28</v>
      </c>
      <c r="CY135" s="24">
        <f t="shared" si="1559"/>
        <v>11824.964999999998</v>
      </c>
      <c r="CZ135" s="39"/>
      <c r="DA135" s="38">
        <f>SUM(DA123:DA134)</f>
        <v>0</v>
      </c>
      <c r="DB135" s="24">
        <f t="shared" ref="DB135" si="1577">SUM(DB123:DB134)</f>
        <v>0</v>
      </c>
      <c r="DC135" s="39"/>
      <c r="DD135" s="38">
        <f t="shared" si="1559"/>
        <v>1114.8870000000002</v>
      </c>
      <c r="DE135" s="24">
        <f t="shared" si="1559"/>
        <v>35033.859000000004</v>
      </c>
      <c r="DF135" s="39"/>
      <c r="DG135" s="38">
        <f t="shared" ref="DG135:DH135" si="1578">SUM(DG123:DG134)</f>
        <v>0</v>
      </c>
      <c r="DH135" s="24">
        <f t="shared" si="1578"/>
        <v>0</v>
      </c>
      <c r="DI135" s="39"/>
      <c r="DJ135" s="38">
        <f t="shared" si="1559"/>
        <v>22.225999999999999</v>
      </c>
      <c r="DK135" s="24">
        <f t="shared" si="1559"/>
        <v>1501.2809999999999</v>
      </c>
      <c r="DL135" s="39"/>
      <c r="DM135" s="38"/>
      <c r="DN135" s="24"/>
      <c r="DO135" s="39"/>
      <c r="DP135" s="38"/>
      <c r="DQ135" s="24"/>
      <c r="DR135" s="39"/>
      <c r="DS135" s="38">
        <f t="shared" ref="DS135:DT135" si="1579">SUM(DS123:DS134)</f>
        <v>0</v>
      </c>
      <c r="DT135" s="24">
        <f t="shared" si="1579"/>
        <v>0</v>
      </c>
      <c r="DU135" s="39"/>
      <c r="DV135" s="38">
        <f t="shared" ref="DV135:HX135" si="1580">SUM(DV123:DV134)</f>
        <v>2.7130000000000001</v>
      </c>
      <c r="DW135" s="24">
        <f t="shared" si="1580"/>
        <v>21.582000000000001</v>
      </c>
      <c r="DX135" s="39"/>
      <c r="DY135" s="38">
        <f t="shared" si="1580"/>
        <v>450.76799999999997</v>
      </c>
      <c r="DZ135" s="24">
        <f t="shared" si="1580"/>
        <v>11961.263999999997</v>
      </c>
      <c r="EA135" s="39"/>
      <c r="EB135" s="38">
        <f t="shared" si="1580"/>
        <v>161.35099999999997</v>
      </c>
      <c r="EC135" s="24">
        <f t="shared" si="1580"/>
        <v>4306.8310000000001</v>
      </c>
      <c r="ED135" s="39"/>
      <c r="EE135" s="38">
        <f t="shared" si="1580"/>
        <v>4.2000000000000003E-2</v>
      </c>
      <c r="EF135" s="24">
        <f t="shared" si="1580"/>
        <v>1.2549999999999999</v>
      </c>
      <c r="EG135" s="39"/>
      <c r="EH135" s="38">
        <f t="shared" si="1580"/>
        <v>0</v>
      </c>
      <c r="EI135" s="24">
        <f t="shared" si="1580"/>
        <v>0</v>
      </c>
      <c r="EJ135" s="39"/>
      <c r="EK135" s="38">
        <f t="shared" si="1580"/>
        <v>5.1929999999999996</v>
      </c>
      <c r="EL135" s="24">
        <f t="shared" si="1580"/>
        <v>207.82499999999999</v>
      </c>
      <c r="EM135" s="39"/>
      <c r="EN135" s="38">
        <f t="shared" si="1580"/>
        <v>496.05399999999997</v>
      </c>
      <c r="EO135" s="24">
        <f t="shared" si="1580"/>
        <v>12617.31</v>
      </c>
      <c r="EP135" s="39"/>
      <c r="EQ135" s="38">
        <f t="shared" si="1580"/>
        <v>697.21199999999999</v>
      </c>
      <c r="ER135" s="24">
        <f t="shared" si="1580"/>
        <v>32838.840000000004</v>
      </c>
      <c r="ES135" s="39"/>
      <c r="ET135" s="38">
        <f t="shared" ref="ET135:EU135" si="1581">SUM(ET123:ET134)</f>
        <v>1E-3</v>
      </c>
      <c r="EU135" s="24">
        <f t="shared" si="1581"/>
        <v>0.1</v>
      </c>
      <c r="EV135" s="39"/>
      <c r="EW135" s="38">
        <f t="shared" si="1580"/>
        <v>0.224</v>
      </c>
      <c r="EX135" s="24">
        <f t="shared" si="1580"/>
        <v>17.780999999999999</v>
      </c>
      <c r="EY135" s="39"/>
      <c r="EZ135" s="38">
        <f t="shared" si="1580"/>
        <v>8.4830000000000005</v>
      </c>
      <c r="FA135" s="24">
        <f t="shared" si="1580"/>
        <v>132.767</v>
      </c>
      <c r="FB135" s="39"/>
      <c r="FC135" s="38">
        <f t="shared" si="1580"/>
        <v>8.9999999999999993E-3</v>
      </c>
      <c r="FD135" s="24">
        <f t="shared" si="1580"/>
        <v>1.62</v>
      </c>
      <c r="FE135" s="39"/>
      <c r="FF135" s="38">
        <f t="shared" si="1580"/>
        <v>16.484999999999999</v>
      </c>
      <c r="FG135" s="24">
        <f t="shared" si="1580"/>
        <v>256.98200000000003</v>
      </c>
      <c r="FH135" s="39"/>
      <c r="FI135" s="38">
        <f t="shared" ref="FI135:FJ135" si="1582">SUM(FI123:FI134)</f>
        <v>0</v>
      </c>
      <c r="FJ135" s="24">
        <f t="shared" si="1582"/>
        <v>0</v>
      </c>
      <c r="FK135" s="39"/>
      <c r="FL135" s="38">
        <f t="shared" ref="FL135:FM135" si="1583">SUM(FL123:FL134)</f>
        <v>0</v>
      </c>
      <c r="FM135" s="24">
        <f t="shared" si="1583"/>
        <v>0</v>
      </c>
      <c r="FN135" s="39"/>
      <c r="FO135" s="38">
        <f t="shared" ref="FO135:FP135" si="1584">SUM(FO123:FO134)</f>
        <v>9.6000000000000002E-2</v>
      </c>
      <c r="FP135" s="24">
        <f t="shared" si="1584"/>
        <v>2.56</v>
      </c>
      <c r="FQ135" s="39"/>
      <c r="FR135" s="38">
        <f t="shared" ref="FR135:FS135" si="1585">SUM(FR123:FR134)</f>
        <v>0.252</v>
      </c>
      <c r="FS135" s="24">
        <f t="shared" si="1585"/>
        <v>9.2799999999999994</v>
      </c>
      <c r="FT135" s="39"/>
      <c r="FU135" s="38">
        <f t="shared" si="1580"/>
        <v>0</v>
      </c>
      <c r="FV135" s="24">
        <f t="shared" si="1580"/>
        <v>0</v>
      </c>
      <c r="FW135" s="39"/>
      <c r="FX135" s="38">
        <f t="shared" ref="FX135:FY135" si="1586">SUM(FX123:FX134)</f>
        <v>0</v>
      </c>
      <c r="FY135" s="24">
        <f t="shared" si="1586"/>
        <v>0</v>
      </c>
      <c r="FZ135" s="39"/>
      <c r="GA135" s="38">
        <f>SUM(GA123:GA134)</f>
        <v>0</v>
      </c>
      <c r="GB135" s="24">
        <f t="shared" ref="GB135" si="1587">SUM(GB123:GB134)</f>
        <v>0</v>
      </c>
      <c r="GC135" s="39"/>
      <c r="GD135" s="38">
        <f>SUM(GD123:GD134)</f>
        <v>0</v>
      </c>
      <c r="GE135" s="24">
        <f t="shared" ref="GE135" si="1588">SUM(GE123:GE134)</f>
        <v>0</v>
      </c>
      <c r="GF135" s="39"/>
      <c r="GG135" s="38">
        <f>SUM(GG123:GG134)</f>
        <v>0</v>
      </c>
      <c r="GH135" s="24">
        <f t="shared" ref="GH135" si="1589">SUM(GH123:GH134)</f>
        <v>0</v>
      </c>
      <c r="GI135" s="39"/>
      <c r="GJ135" s="38">
        <f>SUM(GJ123:GJ134)</f>
        <v>0</v>
      </c>
      <c r="GK135" s="24">
        <f t="shared" ref="GK135" si="1590">SUM(GK123:GK134)</f>
        <v>0</v>
      </c>
      <c r="GL135" s="39"/>
      <c r="GM135" s="38">
        <f t="shared" si="1580"/>
        <v>704.48199999999997</v>
      </c>
      <c r="GN135" s="24">
        <f t="shared" si="1580"/>
        <v>25573.877</v>
      </c>
      <c r="GO135" s="39"/>
      <c r="GP135" s="38">
        <f t="shared" ref="GP135:GQ135" si="1591">SUM(GP123:GP134)</f>
        <v>0</v>
      </c>
      <c r="GQ135" s="24">
        <f t="shared" si="1591"/>
        <v>0</v>
      </c>
      <c r="GR135" s="39"/>
      <c r="GS135" s="38">
        <f t="shared" ref="GS135:GT135" si="1592">SUM(GS123:GS134)</f>
        <v>0</v>
      </c>
      <c r="GT135" s="24">
        <f t="shared" si="1592"/>
        <v>0</v>
      </c>
      <c r="GU135" s="39"/>
      <c r="GV135" s="38">
        <f t="shared" ref="GV135:GW135" si="1593">SUM(GV123:GV134)</f>
        <v>0</v>
      </c>
      <c r="GW135" s="24">
        <f t="shared" si="1593"/>
        <v>0</v>
      </c>
      <c r="GX135" s="39"/>
      <c r="GY135" s="38">
        <f t="shared" ref="GY135:GZ135" si="1594">SUM(GY123:GY134)</f>
        <v>0</v>
      </c>
      <c r="GZ135" s="24">
        <f t="shared" si="1594"/>
        <v>0</v>
      </c>
      <c r="HA135" s="39"/>
      <c r="HB135" s="38">
        <f t="shared" si="1580"/>
        <v>0.28199999999999997</v>
      </c>
      <c r="HC135" s="24">
        <f t="shared" si="1580"/>
        <v>146.97</v>
      </c>
      <c r="HD135" s="39"/>
      <c r="HE135" s="38">
        <f t="shared" ref="HE135:HF135" si="1595">SUM(HE123:HE134)</f>
        <v>0</v>
      </c>
      <c r="HF135" s="24">
        <f t="shared" si="1595"/>
        <v>0</v>
      </c>
      <c r="HG135" s="39"/>
      <c r="HH135" s="38">
        <f>SUM(HH123:HH134)</f>
        <v>0</v>
      </c>
      <c r="HI135" s="24">
        <f t="shared" ref="HI135" si="1596">SUM(HI123:HI134)</f>
        <v>0</v>
      </c>
      <c r="HJ135" s="39"/>
      <c r="HK135" s="38">
        <f t="shared" ref="HK135:HL135" si="1597">SUM(HK123:HK134)</f>
        <v>0</v>
      </c>
      <c r="HL135" s="24">
        <f t="shared" si="1597"/>
        <v>0</v>
      </c>
      <c r="HM135" s="39"/>
      <c r="HN135" s="38">
        <f t="shared" ref="HN135:HO135" si="1598">SUM(HN123:HN134)</f>
        <v>0</v>
      </c>
      <c r="HO135" s="24">
        <f t="shared" si="1598"/>
        <v>0</v>
      </c>
      <c r="HP135" s="39"/>
      <c r="HQ135" s="38">
        <f t="shared" si="1580"/>
        <v>0.56999999999999995</v>
      </c>
      <c r="HR135" s="24">
        <f t="shared" si="1580"/>
        <v>9.9369999999999994</v>
      </c>
      <c r="HS135" s="39"/>
      <c r="HT135" s="38">
        <f>SUM(HT123:HT134)</f>
        <v>0</v>
      </c>
      <c r="HU135" s="24">
        <f t="shared" ref="HU135" si="1599">SUM(HU123:HU134)</f>
        <v>0</v>
      </c>
      <c r="HV135" s="39"/>
      <c r="HW135" s="38">
        <f t="shared" si="1580"/>
        <v>184.239</v>
      </c>
      <c r="HX135" s="24">
        <f t="shared" si="1580"/>
        <v>7411.7969999999996</v>
      </c>
      <c r="HY135" s="39"/>
      <c r="HZ135" s="38">
        <f t="shared" ref="HZ135:KI135" si="1600">SUM(HZ123:HZ134)</f>
        <v>4.0000000000000001E-3</v>
      </c>
      <c r="IA135" s="24">
        <f t="shared" si="1600"/>
        <v>0.47</v>
      </c>
      <c r="IB135" s="39"/>
      <c r="IC135" s="38">
        <f t="shared" si="1600"/>
        <v>14.478</v>
      </c>
      <c r="ID135" s="24">
        <f t="shared" si="1600"/>
        <v>20.641999999999999</v>
      </c>
      <c r="IE135" s="39"/>
      <c r="IF135" s="38">
        <f t="shared" ref="IF135:IG135" si="1601">SUM(IF123:IF134)</f>
        <v>0</v>
      </c>
      <c r="IG135" s="24">
        <f t="shared" si="1601"/>
        <v>0</v>
      </c>
      <c r="IH135" s="39"/>
      <c r="II135" s="38">
        <f t="shared" si="1600"/>
        <v>11.782999999999999</v>
      </c>
      <c r="IJ135" s="24">
        <f t="shared" si="1600"/>
        <v>236.85599999999999</v>
      </c>
      <c r="IK135" s="39"/>
      <c r="IL135" s="38">
        <f t="shared" si="1600"/>
        <v>9.5620000000000012</v>
      </c>
      <c r="IM135" s="24">
        <f t="shared" si="1600"/>
        <v>95.852000000000004</v>
      </c>
      <c r="IN135" s="39"/>
      <c r="IO135" s="38">
        <f t="shared" si="1600"/>
        <v>0</v>
      </c>
      <c r="IP135" s="24">
        <f t="shared" si="1600"/>
        <v>0</v>
      </c>
      <c r="IQ135" s="39"/>
      <c r="IR135" s="38">
        <f t="shared" si="1600"/>
        <v>212.48600000000002</v>
      </c>
      <c r="IS135" s="24">
        <f t="shared" si="1600"/>
        <v>10487.005000000001</v>
      </c>
      <c r="IT135" s="39"/>
      <c r="IU135" s="38">
        <f t="shared" si="1600"/>
        <v>15.879000000000001</v>
      </c>
      <c r="IV135" s="24">
        <f t="shared" si="1600"/>
        <v>435.81699999999995</v>
      </c>
      <c r="IW135" s="39"/>
      <c r="IX135" s="38">
        <f t="shared" si="1600"/>
        <v>0</v>
      </c>
      <c r="IY135" s="24">
        <f t="shared" si="1600"/>
        <v>0</v>
      </c>
      <c r="IZ135" s="39"/>
      <c r="JA135" s="38">
        <f t="shared" ref="JA135:JB135" si="1602">SUM(JA123:JA134)</f>
        <v>0</v>
      </c>
      <c r="JB135" s="24">
        <f t="shared" si="1602"/>
        <v>0</v>
      </c>
      <c r="JC135" s="39"/>
      <c r="JD135" s="38">
        <f t="shared" si="1600"/>
        <v>6.0010000000000003</v>
      </c>
      <c r="JE135" s="24">
        <f t="shared" si="1600"/>
        <v>80.03</v>
      </c>
      <c r="JF135" s="39"/>
      <c r="JG135" s="38">
        <f t="shared" si="1600"/>
        <v>43.555</v>
      </c>
      <c r="JH135" s="24">
        <f t="shared" si="1600"/>
        <v>1285.2469999999998</v>
      </c>
      <c r="JI135" s="39"/>
      <c r="JJ135" s="38">
        <f t="shared" ref="JJ135:JK135" si="1603">SUM(JJ123:JJ134)</f>
        <v>0</v>
      </c>
      <c r="JK135" s="24">
        <f t="shared" si="1603"/>
        <v>0</v>
      </c>
      <c r="JL135" s="39"/>
      <c r="JM135" s="38">
        <f t="shared" si="1600"/>
        <v>2</v>
      </c>
      <c r="JN135" s="24">
        <f t="shared" si="1600"/>
        <v>27</v>
      </c>
      <c r="JO135" s="39"/>
      <c r="JP135" s="38">
        <f t="shared" si="1600"/>
        <v>188.58199999999999</v>
      </c>
      <c r="JQ135" s="24">
        <f t="shared" si="1600"/>
        <v>5453.6890000000012</v>
      </c>
      <c r="JR135" s="39"/>
      <c r="JS135" s="38">
        <f t="shared" ref="JS135:JT135" si="1604">SUM(JS123:JS134)</f>
        <v>0</v>
      </c>
      <c r="JT135" s="24">
        <f t="shared" si="1604"/>
        <v>0</v>
      </c>
      <c r="JU135" s="39"/>
      <c r="JV135" s="38">
        <f t="shared" si="1600"/>
        <v>0</v>
      </c>
      <c r="JW135" s="24">
        <f t="shared" si="1600"/>
        <v>0</v>
      </c>
      <c r="JX135" s="39"/>
      <c r="JY135" s="38">
        <f t="shared" si="1600"/>
        <v>7.0000000000000001E-3</v>
      </c>
      <c r="JZ135" s="24">
        <f t="shared" si="1600"/>
        <v>2.62</v>
      </c>
      <c r="KA135" s="39"/>
      <c r="KB135" s="38">
        <f t="shared" ref="KB135:KC135" si="1605">SUM(KB123:KB134)</f>
        <v>0</v>
      </c>
      <c r="KC135" s="24">
        <f t="shared" si="1605"/>
        <v>0</v>
      </c>
      <c r="KD135" s="39"/>
      <c r="KE135" s="38"/>
      <c r="KF135" s="24"/>
      <c r="KG135" s="39"/>
      <c r="KH135" s="38">
        <f t="shared" si="1600"/>
        <v>56.524999999999999</v>
      </c>
      <c r="KI135" s="24">
        <f t="shared" si="1600"/>
        <v>224.32900000000001</v>
      </c>
      <c r="KJ135" s="39"/>
      <c r="KK135" s="38">
        <f t="shared" ref="KK135:KL135" si="1606">SUM(KK123:KK134)</f>
        <v>0</v>
      </c>
      <c r="KL135" s="24">
        <f t="shared" si="1606"/>
        <v>0</v>
      </c>
      <c r="KM135" s="39"/>
      <c r="KN135" s="38">
        <f t="shared" ref="KN135:KO135" si="1607">SUM(KN123:KN134)</f>
        <v>276.14299999999997</v>
      </c>
      <c r="KO135" s="24">
        <f t="shared" si="1607"/>
        <v>13067.319999999998</v>
      </c>
      <c r="KP135" s="39"/>
      <c r="KQ135" s="38"/>
      <c r="KR135" s="24"/>
      <c r="KS135" s="39"/>
      <c r="KT135" s="38">
        <f t="shared" ref="KT135:KU135" si="1608">SUM(KT123:KT134)</f>
        <v>0</v>
      </c>
      <c r="KU135" s="24">
        <f t="shared" si="1608"/>
        <v>0</v>
      </c>
      <c r="KV135" s="39"/>
      <c r="KW135" s="38">
        <f t="shared" ref="KW135:LV135" si="1609">SUM(KW123:KW134)</f>
        <v>377.459</v>
      </c>
      <c r="KX135" s="24">
        <f t="shared" si="1609"/>
        <v>4450.2150000000001</v>
      </c>
      <c r="KY135" s="39"/>
      <c r="KZ135" s="38">
        <f t="shared" ref="KZ135:LA135" si="1610">SUM(KZ123:KZ134)</f>
        <v>0</v>
      </c>
      <c r="LA135" s="24">
        <f t="shared" si="1610"/>
        <v>0</v>
      </c>
      <c r="LB135" s="39"/>
      <c r="LC135" s="38">
        <f t="shared" ref="LC135:LD135" si="1611">SUM(LC123:LC134)</f>
        <v>0</v>
      </c>
      <c r="LD135" s="24">
        <f t="shared" si="1611"/>
        <v>0</v>
      </c>
      <c r="LE135" s="39"/>
      <c r="LF135" s="38">
        <f t="shared" si="1609"/>
        <v>0</v>
      </c>
      <c r="LG135" s="24">
        <f t="shared" si="1609"/>
        <v>0</v>
      </c>
      <c r="LH135" s="39"/>
      <c r="LI135" s="38">
        <f t="shared" si="1609"/>
        <v>432.20800000000003</v>
      </c>
      <c r="LJ135" s="24">
        <f t="shared" si="1609"/>
        <v>19664.819000000003</v>
      </c>
      <c r="LK135" s="39"/>
      <c r="LL135" s="38">
        <f t="shared" si="1609"/>
        <v>910.12700000000007</v>
      </c>
      <c r="LM135" s="24">
        <f t="shared" si="1609"/>
        <v>29772.104000000003</v>
      </c>
      <c r="LN135" s="39"/>
      <c r="LO135" s="38">
        <f t="shared" ref="LO135:LP135" si="1612">SUM(LO123:LO134)</f>
        <v>0</v>
      </c>
      <c r="LP135" s="24">
        <f t="shared" si="1612"/>
        <v>0</v>
      </c>
      <c r="LQ135" s="39"/>
      <c r="LR135" s="38">
        <f t="shared" si="1609"/>
        <v>823.29899999999998</v>
      </c>
      <c r="LS135" s="24">
        <f t="shared" si="1609"/>
        <v>20228.02</v>
      </c>
      <c r="LT135" s="39"/>
      <c r="LU135" s="38">
        <f t="shared" si="1609"/>
        <v>3</v>
      </c>
      <c r="LV135" s="24">
        <f t="shared" si="1609"/>
        <v>68</v>
      </c>
      <c r="LW135" s="39"/>
      <c r="LX135" s="38">
        <v>0</v>
      </c>
      <c r="LY135" s="24">
        <f t="shared" ref="LY135" si="1613">SUM(LY123:LY134)</f>
        <v>0</v>
      </c>
      <c r="LZ135" s="39"/>
      <c r="MA135" s="25" t="e">
        <f>L135+O135+R135+AA135+AG135+AP135+AS135+BB135+BH135+BK135+CC135+CF135+CI135+CX135+DJ135+DV135+DY135+EB135+EE135+EH135+EK135+EN135+EQ135+EW135+EZ135+FF135+FU135+GM135+HB135+HQ135+HW135+HZ135+IC135+II135+IL135+IO135+IR135+IU135+IX135+JD135+JG135+JM135+JP135+JV135+JY135+KH135+KN135+KT135+KW135+LF135+LI135+LL135+LR135+LU135+CO135+FC135+AM135+ET135+FO135+FR135+LO135+HT135+HN135+CU135+LC135+KZ135+KB135+JS135+JJ135+IF135+HK135+HH135+HE135+FX135+DG135+DD135+CR135+BZ135+BT135+BN135+BE135+AY135+AJ135+AD135+X135+JA135+GJ135+GG135+CL135+LX135+DA135+GA135+FI135+BW135+GY135+DS135+GD135+FL135+#REF!+GS135</f>
        <v>#REF!</v>
      </c>
      <c r="MB135" s="64" t="e">
        <f>M135+P135+S135+AB135+AH135+AQ135+AT135+BC135+BI135+BL135+CD135+CG135+CJ135+CY135+DK135+DW135+DZ135+EC135+EF135+EI135+EL135+EO135+ER135+EX135+FA135+FG135+FV135+GN135+HC135+HR135+HX135+IA135+ID135+IJ135+IM135+IP135+IS135+IV135+IY135+JE135+JH135+JN135+JQ135+JW135+JZ135+KI135+KO135+KU135+KX135+LG135+LJ135+LM135+LS135+LV135+CP135+FD135+AN135+EU135+FP135+FS135+LP135+HU135+HO135+CV135+LD135+LA135+KC135+JT135+JK135+IG135+HL135+HI135+HF135+FY135+DH135+DE135+CS135+CA135+BU135+BO135+BF135+AZ135+AK135+AE135+Y135+JB135+GK135+GH135+CM135+LY135+DB135+GB135+FJ135+BX135+GZ135+DT135+GE135+FM135+#REF!+GT135</f>
        <v>#REF!</v>
      </c>
    </row>
    <row r="136" spans="1:340" x14ac:dyDescent="0.3">
      <c r="A136" s="52">
        <v>2014</v>
      </c>
      <c r="B136" s="53" t="s">
        <v>5</v>
      </c>
      <c r="C136" s="36"/>
      <c r="D136" s="12"/>
      <c r="E136" s="37"/>
      <c r="F136" s="36">
        <v>0</v>
      </c>
      <c r="G136" s="12">
        <v>0</v>
      </c>
      <c r="H136" s="37">
        <f t="shared" ref="H136:H147" si="1614">IF(F136=0,0,G136/F136*1000)</f>
        <v>0</v>
      </c>
      <c r="I136" s="36"/>
      <c r="J136" s="12"/>
      <c r="K136" s="37"/>
      <c r="L136" s="36">
        <v>7.3410000000000002</v>
      </c>
      <c r="M136" s="12">
        <v>379.74</v>
      </c>
      <c r="N136" s="37">
        <f t="shared" ref="N136" si="1615">M136/L136*1000</f>
        <v>51728.647323252968</v>
      </c>
      <c r="O136" s="36">
        <v>0</v>
      </c>
      <c r="P136" s="12">
        <v>0</v>
      </c>
      <c r="Q136" s="37">
        <v>0</v>
      </c>
      <c r="R136" s="36">
        <v>4.181</v>
      </c>
      <c r="S136" s="12">
        <v>150.01</v>
      </c>
      <c r="T136" s="37">
        <f t="shared" ref="T136:T147" si="1616">S136/R136*1000</f>
        <v>35878.976321454196</v>
      </c>
      <c r="U136" s="36">
        <v>0</v>
      </c>
      <c r="V136" s="12">
        <v>0</v>
      </c>
      <c r="W136" s="37">
        <f t="shared" ref="W136:W147" si="1617">IF(U136=0,0,V136/U136*1000)</f>
        <v>0</v>
      </c>
      <c r="X136" s="36">
        <v>0</v>
      </c>
      <c r="Y136" s="12">
        <v>0</v>
      </c>
      <c r="Z136" s="37">
        <v>0</v>
      </c>
      <c r="AA136" s="36">
        <v>3</v>
      </c>
      <c r="AB136" s="12">
        <v>39.65</v>
      </c>
      <c r="AC136" s="37">
        <f t="shared" ref="AC136:AC147" si="1618">AB136/AA136*1000</f>
        <v>13216.666666666666</v>
      </c>
      <c r="AD136" s="36">
        <v>0</v>
      </c>
      <c r="AE136" s="12">
        <v>0</v>
      </c>
      <c r="AF136" s="37">
        <v>0</v>
      </c>
      <c r="AG136" s="36">
        <v>2.1000000000000001E-2</v>
      </c>
      <c r="AH136" s="12">
        <v>2.27</v>
      </c>
      <c r="AI136" s="37">
        <f t="shared" ref="AI136:AI146" si="1619">AH136/AG136*1000</f>
        <v>108095.23809523809</v>
      </c>
      <c r="AJ136" s="36">
        <v>0</v>
      </c>
      <c r="AK136" s="12">
        <v>0</v>
      </c>
      <c r="AL136" s="37">
        <v>0</v>
      </c>
      <c r="AM136" s="36">
        <v>0</v>
      </c>
      <c r="AN136" s="12">
        <v>0</v>
      </c>
      <c r="AO136" s="37">
        <v>0</v>
      </c>
      <c r="AP136" s="36">
        <v>0</v>
      </c>
      <c r="AQ136" s="12">
        <v>0</v>
      </c>
      <c r="AR136" s="37">
        <v>0</v>
      </c>
      <c r="AS136" s="36">
        <v>0</v>
      </c>
      <c r="AT136" s="12">
        <v>0</v>
      </c>
      <c r="AU136" s="37">
        <v>0</v>
      </c>
      <c r="AV136" s="36">
        <v>0</v>
      </c>
      <c r="AW136" s="12">
        <v>0</v>
      </c>
      <c r="AX136" s="37">
        <f t="shared" ref="AX136:AX147" si="1620">IF(AV136=0,0,AW136/AV136*1000)</f>
        <v>0</v>
      </c>
      <c r="AY136" s="36">
        <v>0</v>
      </c>
      <c r="AZ136" s="12">
        <v>0</v>
      </c>
      <c r="BA136" s="37">
        <v>0</v>
      </c>
      <c r="BB136" s="36">
        <v>0</v>
      </c>
      <c r="BC136" s="12">
        <v>0</v>
      </c>
      <c r="BD136" s="37">
        <v>0</v>
      </c>
      <c r="BE136" s="36">
        <v>0</v>
      </c>
      <c r="BF136" s="12">
        <v>0</v>
      </c>
      <c r="BG136" s="37">
        <v>0</v>
      </c>
      <c r="BH136" s="36">
        <v>0</v>
      </c>
      <c r="BI136" s="12">
        <v>0</v>
      </c>
      <c r="BJ136" s="37">
        <v>0</v>
      </c>
      <c r="BK136" s="36">
        <v>20.588999999999999</v>
      </c>
      <c r="BL136" s="12">
        <v>843.5</v>
      </c>
      <c r="BM136" s="37">
        <f t="shared" ref="BM136:BM147" si="1621">BL136/BK136*1000</f>
        <v>40968.478313662636</v>
      </c>
      <c r="BN136" s="36">
        <v>0</v>
      </c>
      <c r="BO136" s="12">
        <v>0</v>
      </c>
      <c r="BP136" s="37">
        <v>0</v>
      </c>
      <c r="BQ136" s="36">
        <v>0</v>
      </c>
      <c r="BR136" s="12">
        <v>0</v>
      </c>
      <c r="BS136" s="37">
        <f t="shared" ref="BS136:BS147" si="1622">IF(BQ136=0,0,BR136/BQ136*1000)</f>
        <v>0</v>
      </c>
      <c r="BT136" s="36">
        <v>0</v>
      </c>
      <c r="BU136" s="12">
        <v>0</v>
      </c>
      <c r="BV136" s="37">
        <v>0</v>
      </c>
      <c r="BW136" s="36">
        <v>0</v>
      </c>
      <c r="BX136" s="12">
        <v>0</v>
      </c>
      <c r="BY136" s="37">
        <v>0</v>
      </c>
      <c r="BZ136" s="36">
        <v>0</v>
      </c>
      <c r="CA136" s="12">
        <v>0</v>
      </c>
      <c r="CB136" s="37">
        <v>0</v>
      </c>
      <c r="CC136" s="36">
        <v>8.0000000000000002E-3</v>
      </c>
      <c r="CD136" s="12">
        <v>0.56000000000000005</v>
      </c>
      <c r="CE136" s="37">
        <f t="shared" ref="CE136:CE144" si="1623">CD136/CC136*1000</f>
        <v>70000</v>
      </c>
      <c r="CF136" s="36">
        <v>6.2640000000000002</v>
      </c>
      <c r="CG136" s="12">
        <v>270.72000000000003</v>
      </c>
      <c r="CH136" s="37">
        <f t="shared" ref="CH136:CH146" si="1624">CG136/CF136*1000</f>
        <v>43218.3908045977</v>
      </c>
      <c r="CI136" s="36">
        <v>0</v>
      </c>
      <c r="CJ136" s="12">
        <v>0</v>
      </c>
      <c r="CK136" s="37">
        <v>0</v>
      </c>
      <c r="CL136" s="36">
        <v>0</v>
      </c>
      <c r="CM136" s="12">
        <v>0</v>
      </c>
      <c r="CN136" s="37">
        <v>0</v>
      </c>
      <c r="CO136" s="36">
        <v>0</v>
      </c>
      <c r="CP136" s="12">
        <v>0</v>
      </c>
      <c r="CQ136" s="37">
        <v>0</v>
      </c>
      <c r="CR136" s="36">
        <v>0</v>
      </c>
      <c r="CS136" s="12">
        <v>0</v>
      </c>
      <c r="CT136" s="37">
        <v>0</v>
      </c>
      <c r="CU136" s="36">
        <v>0</v>
      </c>
      <c r="CV136" s="12">
        <v>0</v>
      </c>
      <c r="CW136" s="37">
        <v>0</v>
      </c>
      <c r="CX136" s="36">
        <v>68.22</v>
      </c>
      <c r="CY136" s="12">
        <v>1444.35</v>
      </c>
      <c r="CZ136" s="37">
        <f t="shared" ref="CZ136:CZ147" si="1625">CY136/CX136*1000</f>
        <v>21171.943711521548</v>
      </c>
      <c r="DA136" s="36">
        <v>0</v>
      </c>
      <c r="DB136" s="12">
        <v>0</v>
      </c>
      <c r="DC136" s="37">
        <v>0</v>
      </c>
      <c r="DD136" s="36">
        <v>54.866999999999997</v>
      </c>
      <c r="DE136" s="12">
        <v>4216.93</v>
      </c>
      <c r="DF136" s="37">
        <f t="shared" ref="DF136:DF147" si="1626">DE136/DD136*1000</f>
        <v>76857.309493866996</v>
      </c>
      <c r="DG136" s="36">
        <v>0</v>
      </c>
      <c r="DH136" s="12">
        <v>0</v>
      </c>
      <c r="DI136" s="37">
        <v>0</v>
      </c>
      <c r="DJ136" s="36">
        <v>0</v>
      </c>
      <c r="DK136" s="12">
        <v>0</v>
      </c>
      <c r="DL136" s="37">
        <v>0</v>
      </c>
      <c r="DM136" s="36"/>
      <c r="DN136" s="12"/>
      <c r="DO136" s="37"/>
      <c r="DP136" s="36"/>
      <c r="DQ136" s="12"/>
      <c r="DR136" s="37"/>
      <c r="DS136" s="36">
        <v>0</v>
      </c>
      <c r="DT136" s="12">
        <v>0</v>
      </c>
      <c r="DU136" s="37">
        <v>0</v>
      </c>
      <c r="DV136" s="36">
        <v>0.26800000000000002</v>
      </c>
      <c r="DW136" s="12">
        <v>7.3</v>
      </c>
      <c r="DX136" s="37">
        <f t="shared" ref="DX136:DX146" si="1627">DW136/DV136*1000</f>
        <v>27238.805970149249</v>
      </c>
      <c r="DY136" s="36">
        <v>26.309000000000001</v>
      </c>
      <c r="DZ136" s="12">
        <v>634.29999999999995</v>
      </c>
      <c r="EA136" s="37">
        <f t="shared" ref="EA136:EA147" si="1628">DZ136/DY136*1000</f>
        <v>24109.62028203276</v>
      </c>
      <c r="EB136" s="36">
        <v>10.316000000000001</v>
      </c>
      <c r="EC136" s="12">
        <v>319.42</v>
      </c>
      <c r="ED136" s="37">
        <f t="shared" ref="ED136:ED147" si="1629">EC136/EB136*1000</f>
        <v>30963.551764249707</v>
      </c>
      <c r="EE136" s="36">
        <v>0</v>
      </c>
      <c r="EF136" s="12">
        <v>0</v>
      </c>
      <c r="EG136" s="37">
        <v>0</v>
      </c>
      <c r="EH136" s="36">
        <v>0</v>
      </c>
      <c r="EI136" s="12">
        <v>0</v>
      </c>
      <c r="EJ136" s="37">
        <v>0</v>
      </c>
      <c r="EK136" s="36">
        <v>0</v>
      </c>
      <c r="EL136" s="12">
        <v>0</v>
      </c>
      <c r="EM136" s="37">
        <v>0</v>
      </c>
      <c r="EN136" s="36">
        <v>52.85</v>
      </c>
      <c r="EO136" s="12">
        <v>1593.69</v>
      </c>
      <c r="EP136" s="37">
        <f t="shared" ref="EP136:EP147" si="1630">EO136/EN136*1000</f>
        <v>30154.96688741722</v>
      </c>
      <c r="EQ136" s="36">
        <v>24.073</v>
      </c>
      <c r="ER136" s="12">
        <v>907.81</v>
      </c>
      <c r="ES136" s="37">
        <f t="shared" ref="ES136:ES147" si="1631">ER136/EQ136*1000</f>
        <v>37710.713247206411</v>
      </c>
      <c r="ET136" s="36">
        <v>0</v>
      </c>
      <c r="EU136" s="12">
        <v>0</v>
      </c>
      <c r="EV136" s="37">
        <v>0</v>
      </c>
      <c r="EW136" s="36">
        <v>4.0000000000000001E-3</v>
      </c>
      <c r="EX136" s="12">
        <v>0.33</v>
      </c>
      <c r="EY136" s="37">
        <f t="shared" ref="EY136:EY147" si="1632">EX136/EW136*1000</f>
        <v>82500</v>
      </c>
      <c r="EZ136" s="36">
        <v>0</v>
      </c>
      <c r="FA136" s="12">
        <v>0</v>
      </c>
      <c r="FB136" s="37">
        <v>0</v>
      </c>
      <c r="FC136" s="36">
        <v>0</v>
      </c>
      <c r="FD136" s="12">
        <v>0</v>
      </c>
      <c r="FE136" s="37">
        <v>0</v>
      </c>
      <c r="FF136" s="36">
        <v>0.57099999999999995</v>
      </c>
      <c r="FG136" s="12">
        <v>10.6</v>
      </c>
      <c r="FH136" s="37">
        <f t="shared" ref="FH136:FH147" si="1633">FG136/FF136*1000</f>
        <v>18563.922942206656</v>
      </c>
      <c r="FI136" s="36">
        <v>0</v>
      </c>
      <c r="FJ136" s="12">
        <v>0</v>
      </c>
      <c r="FK136" s="37">
        <v>0</v>
      </c>
      <c r="FL136" s="36">
        <v>0</v>
      </c>
      <c r="FM136" s="12">
        <v>0</v>
      </c>
      <c r="FN136" s="37">
        <v>0</v>
      </c>
      <c r="FO136" s="36">
        <v>0</v>
      </c>
      <c r="FP136" s="12">
        <v>0</v>
      </c>
      <c r="FQ136" s="37">
        <v>0</v>
      </c>
      <c r="FR136" s="36">
        <v>6.3449999999999998</v>
      </c>
      <c r="FS136" s="12">
        <v>133.82</v>
      </c>
      <c r="FT136" s="37">
        <f t="shared" ref="FT136:FT147" si="1634">FS136/FR136*1000</f>
        <v>21090.622537431049</v>
      </c>
      <c r="FU136" s="36">
        <v>0</v>
      </c>
      <c r="FV136" s="12">
        <v>0</v>
      </c>
      <c r="FW136" s="37">
        <v>0</v>
      </c>
      <c r="FX136" s="36">
        <v>0</v>
      </c>
      <c r="FY136" s="12">
        <v>0</v>
      </c>
      <c r="FZ136" s="37">
        <v>0</v>
      </c>
      <c r="GA136" s="36">
        <v>0</v>
      </c>
      <c r="GB136" s="12">
        <v>0</v>
      </c>
      <c r="GC136" s="37">
        <v>0</v>
      </c>
      <c r="GD136" s="36">
        <v>0</v>
      </c>
      <c r="GE136" s="12">
        <v>0</v>
      </c>
      <c r="GF136" s="37">
        <v>0</v>
      </c>
      <c r="GG136" s="36">
        <v>0</v>
      </c>
      <c r="GH136" s="12">
        <v>0</v>
      </c>
      <c r="GI136" s="37">
        <v>0</v>
      </c>
      <c r="GJ136" s="36">
        <v>0</v>
      </c>
      <c r="GK136" s="12">
        <v>0</v>
      </c>
      <c r="GL136" s="37">
        <v>0</v>
      </c>
      <c r="GM136" s="36">
        <v>0.7</v>
      </c>
      <c r="GN136" s="12">
        <v>47.91</v>
      </c>
      <c r="GO136" s="37">
        <f t="shared" ref="GO136:GO147" si="1635">GN136/GM136*1000</f>
        <v>68442.85714285713</v>
      </c>
      <c r="GP136" s="36">
        <v>0</v>
      </c>
      <c r="GQ136" s="12">
        <v>0</v>
      </c>
      <c r="GR136" s="37">
        <f t="shared" ref="GR136:GR147" si="1636">IF(GP136=0,0,GQ136/GP136*1000)</f>
        <v>0</v>
      </c>
      <c r="GS136" s="36">
        <v>0</v>
      </c>
      <c r="GT136" s="12">
        <v>0</v>
      </c>
      <c r="GU136" s="37">
        <f t="shared" ref="GU136:GU147" si="1637">IF(GS136=0,0,GT136/GS136*1000)</f>
        <v>0</v>
      </c>
      <c r="GV136" s="36">
        <v>0</v>
      </c>
      <c r="GW136" s="12">
        <v>0</v>
      </c>
      <c r="GX136" s="37">
        <f t="shared" ref="GX136:GX147" si="1638">IF(GV136=0,0,GW136/GV136*1000)</f>
        <v>0</v>
      </c>
      <c r="GY136" s="36">
        <v>0</v>
      </c>
      <c r="GZ136" s="12">
        <v>0</v>
      </c>
      <c r="HA136" s="37">
        <v>0</v>
      </c>
      <c r="HB136" s="36">
        <v>0</v>
      </c>
      <c r="HC136" s="12">
        <v>0</v>
      </c>
      <c r="HD136" s="37">
        <v>0</v>
      </c>
      <c r="HE136" s="36">
        <v>0</v>
      </c>
      <c r="HF136" s="12">
        <v>0</v>
      </c>
      <c r="HG136" s="37">
        <v>0</v>
      </c>
      <c r="HH136" s="36">
        <v>0</v>
      </c>
      <c r="HI136" s="12">
        <v>0</v>
      </c>
      <c r="HJ136" s="37">
        <v>0</v>
      </c>
      <c r="HK136" s="36">
        <v>0</v>
      </c>
      <c r="HL136" s="12">
        <v>0</v>
      </c>
      <c r="HM136" s="37">
        <v>0</v>
      </c>
      <c r="HN136" s="36">
        <v>0</v>
      </c>
      <c r="HO136" s="12">
        <v>0</v>
      </c>
      <c r="HP136" s="37">
        <v>0</v>
      </c>
      <c r="HQ136" s="36">
        <v>0</v>
      </c>
      <c r="HR136" s="12">
        <v>0</v>
      </c>
      <c r="HS136" s="37">
        <v>0</v>
      </c>
      <c r="HT136" s="36">
        <v>2E-3</v>
      </c>
      <c r="HU136" s="12">
        <v>0.04</v>
      </c>
      <c r="HV136" s="37">
        <f t="shared" ref="HV136:HV147" si="1639">HU136/HT136*1000</f>
        <v>20000</v>
      </c>
      <c r="HW136" s="36">
        <v>37.795999999999999</v>
      </c>
      <c r="HX136" s="12">
        <v>1057.04</v>
      </c>
      <c r="HY136" s="37">
        <f t="shared" ref="HY136:HY147" si="1640">HX136/HW136*1000</f>
        <v>27966.980632871204</v>
      </c>
      <c r="HZ136" s="36">
        <v>0</v>
      </c>
      <c r="IA136" s="12">
        <v>0</v>
      </c>
      <c r="IB136" s="37">
        <v>0</v>
      </c>
      <c r="IC136" s="36">
        <v>0.23300000000000001</v>
      </c>
      <c r="ID136" s="12">
        <v>0.59</v>
      </c>
      <c r="IE136" s="37">
        <f t="shared" ref="IE136:IE147" si="1641">ID136/IC136*1000</f>
        <v>2532.1888412017165</v>
      </c>
      <c r="IF136" s="36">
        <v>0</v>
      </c>
      <c r="IG136" s="12">
        <v>0</v>
      </c>
      <c r="IH136" s="37">
        <v>0</v>
      </c>
      <c r="II136" s="36">
        <v>0</v>
      </c>
      <c r="IJ136" s="12">
        <v>0</v>
      </c>
      <c r="IK136" s="37">
        <v>0</v>
      </c>
      <c r="IL136" s="36">
        <v>6.0000000000000001E-3</v>
      </c>
      <c r="IM136" s="12">
        <v>0.16</v>
      </c>
      <c r="IN136" s="37">
        <f t="shared" ref="IN136:IN140" si="1642">IM136/IL136*1000</f>
        <v>26666.666666666668</v>
      </c>
      <c r="IO136" s="36">
        <v>0.20399999999999999</v>
      </c>
      <c r="IP136" s="12">
        <v>16.239999999999998</v>
      </c>
      <c r="IQ136" s="37">
        <f t="shared" ref="IQ136:IQ145" si="1643">IP136/IO136*1000</f>
        <v>79607.843137254909</v>
      </c>
      <c r="IR136" s="36">
        <v>62.213000000000001</v>
      </c>
      <c r="IS136" s="12">
        <v>3802.23</v>
      </c>
      <c r="IT136" s="37">
        <f t="shared" ref="IT136:IT147" si="1644">IS136/IR136*1000</f>
        <v>61116.326169771586</v>
      </c>
      <c r="IU136" s="36">
        <v>4.8890000000000002</v>
      </c>
      <c r="IV136" s="12">
        <v>139.19</v>
      </c>
      <c r="IW136" s="37">
        <f t="shared" ref="IW136:IW147" si="1645">IV136/IU136*1000</f>
        <v>28470.034771936997</v>
      </c>
      <c r="IX136" s="36">
        <v>0</v>
      </c>
      <c r="IY136" s="12">
        <v>0</v>
      </c>
      <c r="IZ136" s="37">
        <v>0</v>
      </c>
      <c r="JA136" s="36">
        <v>0</v>
      </c>
      <c r="JB136" s="12">
        <v>0</v>
      </c>
      <c r="JC136" s="37">
        <v>0</v>
      </c>
      <c r="JD136" s="36">
        <v>0</v>
      </c>
      <c r="JE136" s="12">
        <v>0</v>
      </c>
      <c r="JF136" s="37">
        <v>0</v>
      </c>
      <c r="JG136" s="36">
        <v>15.742000000000001</v>
      </c>
      <c r="JH136" s="12">
        <v>467.76</v>
      </c>
      <c r="JI136" s="37">
        <f t="shared" ref="JI136:JI147" si="1646">JH136/JG136*1000</f>
        <v>29714.140515817555</v>
      </c>
      <c r="JJ136" s="36">
        <v>0</v>
      </c>
      <c r="JK136" s="12">
        <v>0</v>
      </c>
      <c r="JL136" s="37">
        <v>0</v>
      </c>
      <c r="JM136" s="36">
        <v>8.1000000000000003E-2</v>
      </c>
      <c r="JN136" s="12">
        <v>2.5499999999999998</v>
      </c>
      <c r="JO136" s="37">
        <f t="shared" ref="JO136" si="1647">JN136/JM136*1000</f>
        <v>31481.481481481478</v>
      </c>
      <c r="JP136" s="36">
        <v>30.445</v>
      </c>
      <c r="JQ136" s="12">
        <v>1229.6400000000001</v>
      </c>
      <c r="JR136" s="37">
        <f t="shared" ref="JR136:JR147" si="1648">JQ136/JP136*1000</f>
        <v>40388.898012809987</v>
      </c>
      <c r="JS136" s="36">
        <v>0</v>
      </c>
      <c r="JT136" s="12">
        <v>0</v>
      </c>
      <c r="JU136" s="37">
        <v>0</v>
      </c>
      <c r="JV136" s="36">
        <v>0</v>
      </c>
      <c r="JW136" s="12">
        <v>0</v>
      </c>
      <c r="JX136" s="37">
        <v>0</v>
      </c>
      <c r="JY136" s="36">
        <v>0</v>
      </c>
      <c r="JZ136" s="12">
        <v>0</v>
      </c>
      <c r="KA136" s="37">
        <v>0</v>
      </c>
      <c r="KB136" s="36">
        <v>0</v>
      </c>
      <c r="KC136" s="12">
        <v>0</v>
      </c>
      <c r="KD136" s="37">
        <v>0</v>
      </c>
      <c r="KE136" s="36"/>
      <c r="KF136" s="12"/>
      <c r="KG136" s="37"/>
      <c r="KH136" s="36">
        <v>7.109</v>
      </c>
      <c r="KI136" s="12">
        <v>36.57</v>
      </c>
      <c r="KJ136" s="37">
        <f t="shared" ref="KJ136:KJ147" si="1649">KI136/KH136*1000</f>
        <v>5144.1834294556193</v>
      </c>
      <c r="KK136" s="36">
        <v>0</v>
      </c>
      <c r="KL136" s="12">
        <v>0</v>
      </c>
      <c r="KM136" s="37">
        <f t="shared" ref="KM136:KM147" si="1650">IF(KK136=0,0,KL136/KK136*1000)</f>
        <v>0</v>
      </c>
      <c r="KN136" s="36">
        <v>22.175999999999998</v>
      </c>
      <c r="KO136" s="12">
        <v>1010.45</v>
      </c>
      <c r="KP136" s="37">
        <f t="shared" ref="KP136:KP147" si="1651">KO136/KN136*1000</f>
        <v>45565.025252525258</v>
      </c>
      <c r="KQ136" s="36"/>
      <c r="KR136" s="12"/>
      <c r="KS136" s="37"/>
      <c r="KT136" s="36">
        <v>0</v>
      </c>
      <c r="KU136" s="12">
        <v>0</v>
      </c>
      <c r="KV136" s="37">
        <v>0</v>
      </c>
      <c r="KW136" s="36">
        <v>20.625</v>
      </c>
      <c r="KX136" s="12">
        <v>71.459999999999994</v>
      </c>
      <c r="KY136" s="37">
        <f t="shared" ref="KY136:KY147" si="1652">KX136/KW136*1000</f>
        <v>3464.7272727272721</v>
      </c>
      <c r="KZ136" s="36">
        <v>0</v>
      </c>
      <c r="LA136" s="12">
        <v>0</v>
      </c>
      <c r="LB136" s="37">
        <v>0</v>
      </c>
      <c r="LC136" s="36">
        <v>0</v>
      </c>
      <c r="LD136" s="12">
        <v>0</v>
      </c>
      <c r="LE136" s="37">
        <v>0</v>
      </c>
      <c r="LF136" s="36">
        <v>0</v>
      </c>
      <c r="LG136" s="12">
        <v>0</v>
      </c>
      <c r="LH136" s="37">
        <v>0</v>
      </c>
      <c r="LI136" s="36">
        <v>66.718000000000004</v>
      </c>
      <c r="LJ136" s="12">
        <v>2458.46</v>
      </c>
      <c r="LK136" s="37">
        <f t="shared" ref="LK136:LK147" si="1653">LJ136/LI136*1000</f>
        <v>36848.526634491442</v>
      </c>
      <c r="LL136" s="36">
        <v>37.478000000000002</v>
      </c>
      <c r="LM136" s="12">
        <v>569.76</v>
      </c>
      <c r="LN136" s="37">
        <f t="shared" ref="LN136:LN147" si="1654">LM136/LL136*1000</f>
        <v>15202.518811035807</v>
      </c>
      <c r="LO136" s="36">
        <v>0</v>
      </c>
      <c r="LP136" s="12">
        <v>0</v>
      </c>
      <c r="LQ136" s="37">
        <v>0</v>
      </c>
      <c r="LR136" s="36">
        <v>164.721</v>
      </c>
      <c r="LS136" s="12">
        <v>3894.56</v>
      </c>
      <c r="LT136" s="37">
        <f t="shared" ref="LT136:LT147" si="1655">LS136/LR136*1000</f>
        <v>23643.372733288408</v>
      </c>
      <c r="LU136" s="36">
        <v>0</v>
      </c>
      <c r="LV136" s="12">
        <v>0</v>
      </c>
      <c r="LW136" s="37">
        <v>0</v>
      </c>
      <c r="LX136" s="36">
        <v>0</v>
      </c>
      <c r="LY136" s="12">
        <v>0</v>
      </c>
      <c r="LZ136" s="37">
        <v>0</v>
      </c>
      <c r="MA136" s="6" t="e">
        <f>L136+O136+R136+AA136+AG136+AP136+AS136+BB136+BH136+BK136+CC136+CF136+CI136+CX136+DJ136+DV136+DY136+EB136+EE136+EH136+EK136+EN136+EQ136+EW136+EZ136+FF136+FU136+GM136+HB136+HQ136+HW136+HZ136+IC136+II136+IL136+IO136+IR136+IU136+IX136+JD136+JG136+JM136+JP136+JV136+JY136+KH136+KN136+KT136+KW136+LF136+LI136+LL136+LR136+LU136+CO136+FC136+AM136+ET136+FO136+FR136+LO136+HT136+HN136+CU136+LC136+KZ136+KB136+JS136+JJ136+IF136+HK136+HH136+HE136+FX136+DG136+DD136+CR136+BZ136+BT136+BN136+BE136+AY136+AJ136+AD136+X136+JA136+GJ136+GG136+CL136+LX136+DA136+GA136+FI136+BW136+GY136+DS136+GD136+FL136+#REF!+GS136</f>
        <v>#REF!</v>
      </c>
      <c r="MB136" s="63" t="e">
        <f>M136+P136+S136+AB136+AH136+AQ136+AT136+BC136+BI136+BL136+CD136+CG136+CJ136+CY136+DK136+DW136+DZ136+EC136+EF136+EI136+EL136+EO136+ER136+EX136+FA136+FG136+FV136+GN136+HC136+HR136+HX136+IA136+ID136+IJ136+IM136+IP136+IS136+IV136+IY136+JE136+JH136+JN136+JQ136+JW136+JZ136+KI136+KO136+KU136+KX136+LG136+LJ136+LM136+LS136+LV136+CP136+FD136+AN136+EU136+FP136+FS136+LP136+HU136+HO136+CV136+LD136+LA136+KC136+JT136+JK136+IG136+HL136+HI136+HF136+FY136+DH136+DE136+CS136+CA136+BU136+BO136+BF136+AZ136+AK136+AE136+Y136+JB136+GK136+GH136+CM136+LY136+DB136+GB136+FJ136+BX136+GZ136+DT136+GE136+FM136+#REF!+GT136</f>
        <v>#REF!</v>
      </c>
    </row>
    <row r="137" spans="1:340" x14ac:dyDescent="0.3">
      <c r="A137" s="52">
        <v>2014</v>
      </c>
      <c r="B137" s="53" t="s">
        <v>6</v>
      </c>
      <c r="C137" s="36"/>
      <c r="D137" s="12"/>
      <c r="E137" s="37"/>
      <c r="F137" s="36">
        <v>0</v>
      </c>
      <c r="G137" s="12">
        <v>0</v>
      </c>
      <c r="H137" s="37">
        <f t="shared" si="1614"/>
        <v>0</v>
      </c>
      <c r="I137" s="36"/>
      <c r="J137" s="12"/>
      <c r="K137" s="37"/>
      <c r="L137" s="36">
        <v>0</v>
      </c>
      <c r="M137" s="12">
        <v>0</v>
      </c>
      <c r="N137" s="37">
        <v>0</v>
      </c>
      <c r="O137" s="36">
        <v>2E-3</v>
      </c>
      <c r="P137" s="12">
        <v>0.1</v>
      </c>
      <c r="Q137" s="37">
        <f t="shared" ref="Q137:Q147" si="1656">P137/O137*1000</f>
        <v>50000</v>
      </c>
      <c r="R137" s="36">
        <v>25.974</v>
      </c>
      <c r="S137" s="12">
        <v>1045.27</v>
      </c>
      <c r="T137" s="37">
        <f t="shared" si="1616"/>
        <v>40242.935242935237</v>
      </c>
      <c r="U137" s="36">
        <v>0</v>
      </c>
      <c r="V137" s="12">
        <v>0</v>
      </c>
      <c r="W137" s="37">
        <f t="shared" si="1617"/>
        <v>0</v>
      </c>
      <c r="X137" s="36">
        <v>0</v>
      </c>
      <c r="Y137" s="12">
        <v>0</v>
      </c>
      <c r="Z137" s="37">
        <v>0</v>
      </c>
      <c r="AA137" s="36">
        <v>2.5739999999999998</v>
      </c>
      <c r="AB137" s="12">
        <v>6.1</v>
      </c>
      <c r="AC137" s="37">
        <f t="shared" si="1618"/>
        <v>2369.85236985237</v>
      </c>
      <c r="AD137" s="36">
        <v>0</v>
      </c>
      <c r="AE137" s="12">
        <v>0</v>
      </c>
      <c r="AF137" s="37">
        <v>0</v>
      </c>
      <c r="AG137" s="36">
        <v>0.1</v>
      </c>
      <c r="AH137" s="12">
        <v>6.27</v>
      </c>
      <c r="AI137" s="37">
        <f t="shared" si="1619"/>
        <v>62699.999999999993</v>
      </c>
      <c r="AJ137" s="36">
        <v>0</v>
      </c>
      <c r="AK137" s="12">
        <v>0</v>
      </c>
      <c r="AL137" s="37">
        <v>0</v>
      </c>
      <c r="AM137" s="36">
        <v>0</v>
      </c>
      <c r="AN137" s="12">
        <v>0</v>
      </c>
      <c r="AO137" s="37">
        <v>0</v>
      </c>
      <c r="AP137" s="36">
        <v>6.8220000000000001</v>
      </c>
      <c r="AQ137" s="12">
        <v>139.72999999999999</v>
      </c>
      <c r="AR137" s="37">
        <f t="shared" ref="AR137:AR145" si="1657">AQ137/AP137*1000</f>
        <v>20482.263265904425</v>
      </c>
      <c r="AS137" s="36">
        <v>0</v>
      </c>
      <c r="AT137" s="12">
        <v>0</v>
      </c>
      <c r="AU137" s="37">
        <v>0</v>
      </c>
      <c r="AV137" s="36">
        <v>0</v>
      </c>
      <c r="AW137" s="12">
        <v>0</v>
      </c>
      <c r="AX137" s="37">
        <f t="shared" si="1620"/>
        <v>0</v>
      </c>
      <c r="AY137" s="36">
        <v>0</v>
      </c>
      <c r="AZ137" s="12">
        <v>0</v>
      </c>
      <c r="BA137" s="37">
        <v>0</v>
      </c>
      <c r="BB137" s="36">
        <v>0</v>
      </c>
      <c r="BC137" s="12">
        <v>0</v>
      </c>
      <c r="BD137" s="37">
        <v>0</v>
      </c>
      <c r="BE137" s="36">
        <v>0</v>
      </c>
      <c r="BF137" s="12">
        <v>0</v>
      </c>
      <c r="BG137" s="37">
        <v>0</v>
      </c>
      <c r="BH137" s="36">
        <v>0</v>
      </c>
      <c r="BI137" s="12">
        <v>0</v>
      </c>
      <c r="BJ137" s="37">
        <v>0</v>
      </c>
      <c r="BK137" s="36">
        <v>7.532</v>
      </c>
      <c r="BL137" s="12">
        <v>194.21</v>
      </c>
      <c r="BM137" s="37">
        <f t="shared" si="1621"/>
        <v>25784.652150823156</v>
      </c>
      <c r="BN137" s="36">
        <v>0</v>
      </c>
      <c r="BO137" s="12">
        <v>0</v>
      </c>
      <c r="BP137" s="37">
        <v>0</v>
      </c>
      <c r="BQ137" s="36">
        <v>0</v>
      </c>
      <c r="BR137" s="12">
        <v>0</v>
      </c>
      <c r="BS137" s="37">
        <f t="shared" si="1622"/>
        <v>0</v>
      </c>
      <c r="BT137" s="36">
        <v>0</v>
      </c>
      <c r="BU137" s="12">
        <v>0</v>
      </c>
      <c r="BV137" s="37">
        <v>0</v>
      </c>
      <c r="BW137" s="36">
        <v>0</v>
      </c>
      <c r="BX137" s="12">
        <v>0</v>
      </c>
      <c r="BY137" s="37">
        <v>0</v>
      </c>
      <c r="BZ137" s="36">
        <v>0</v>
      </c>
      <c r="CA137" s="12">
        <v>0</v>
      </c>
      <c r="CB137" s="37">
        <v>0</v>
      </c>
      <c r="CC137" s="36">
        <v>0</v>
      </c>
      <c r="CD137" s="12">
        <v>0</v>
      </c>
      <c r="CE137" s="37">
        <v>0</v>
      </c>
      <c r="CF137" s="36">
        <v>0</v>
      </c>
      <c r="CG137" s="12">
        <v>0</v>
      </c>
      <c r="CH137" s="37">
        <v>0</v>
      </c>
      <c r="CI137" s="36">
        <v>0</v>
      </c>
      <c r="CJ137" s="12">
        <v>0</v>
      </c>
      <c r="CK137" s="37">
        <v>0</v>
      </c>
      <c r="CL137" s="36">
        <v>0</v>
      </c>
      <c r="CM137" s="12">
        <v>0</v>
      </c>
      <c r="CN137" s="37">
        <v>0</v>
      </c>
      <c r="CO137" s="36">
        <v>0.221</v>
      </c>
      <c r="CP137" s="12">
        <v>6.74</v>
      </c>
      <c r="CQ137" s="37">
        <f t="shared" ref="CQ137" si="1658">CP137/CO137*1000</f>
        <v>30497.737556561089</v>
      </c>
      <c r="CR137" s="36">
        <v>0</v>
      </c>
      <c r="CS137" s="12">
        <v>0</v>
      </c>
      <c r="CT137" s="37">
        <v>0</v>
      </c>
      <c r="CU137" s="36">
        <v>0</v>
      </c>
      <c r="CV137" s="12">
        <v>0</v>
      </c>
      <c r="CW137" s="37">
        <v>0</v>
      </c>
      <c r="CX137" s="36">
        <v>56.622999999999998</v>
      </c>
      <c r="CY137" s="12">
        <v>1713.15</v>
      </c>
      <c r="CZ137" s="37">
        <f t="shared" si="1625"/>
        <v>30255.37325821663</v>
      </c>
      <c r="DA137" s="36">
        <v>0</v>
      </c>
      <c r="DB137" s="12">
        <v>0</v>
      </c>
      <c r="DC137" s="37">
        <v>0</v>
      </c>
      <c r="DD137" s="36">
        <v>92.254999999999995</v>
      </c>
      <c r="DE137" s="12">
        <v>3775.65</v>
      </c>
      <c r="DF137" s="37">
        <f t="shared" si="1626"/>
        <v>40926.237060321939</v>
      </c>
      <c r="DG137" s="36">
        <v>0</v>
      </c>
      <c r="DH137" s="12">
        <v>0</v>
      </c>
      <c r="DI137" s="37">
        <v>0</v>
      </c>
      <c r="DJ137" s="36">
        <v>0.55000000000000004</v>
      </c>
      <c r="DK137" s="12">
        <v>36.18</v>
      </c>
      <c r="DL137" s="37">
        <f t="shared" ref="DL137:DL146" si="1659">DK137/DJ137*1000</f>
        <v>65781.818181818177</v>
      </c>
      <c r="DM137" s="36"/>
      <c r="DN137" s="12"/>
      <c r="DO137" s="37"/>
      <c r="DP137" s="36"/>
      <c r="DQ137" s="12"/>
      <c r="DR137" s="37"/>
      <c r="DS137" s="36">
        <v>0</v>
      </c>
      <c r="DT137" s="12">
        <v>0</v>
      </c>
      <c r="DU137" s="37">
        <v>0</v>
      </c>
      <c r="DV137" s="36">
        <v>0</v>
      </c>
      <c r="DW137" s="12">
        <v>0</v>
      </c>
      <c r="DX137" s="37">
        <v>0</v>
      </c>
      <c r="DY137" s="36">
        <v>40.790999999999997</v>
      </c>
      <c r="DZ137" s="12">
        <v>1312.26</v>
      </c>
      <c r="EA137" s="37">
        <f t="shared" si="1628"/>
        <v>32170.331690814153</v>
      </c>
      <c r="EB137" s="36">
        <v>12.448</v>
      </c>
      <c r="EC137" s="12">
        <v>374.47</v>
      </c>
      <c r="ED137" s="37">
        <f t="shared" si="1629"/>
        <v>30082.744215938306</v>
      </c>
      <c r="EE137" s="36">
        <v>0.64</v>
      </c>
      <c r="EF137" s="12">
        <v>4.03</v>
      </c>
      <c r="EG137" s="37">
        <f t="shared" ref="EG137" si="1660">EF137/EE137*1000</f>
        <v>6296.875</v>
      </c>
      <c r="EH137" s="36">
        <v>0</v>
      </c>
      <c r="EI137" s="12">
        <v>0</v>
      </c>
      <c r="EJ137" s="37">
        <v>0</v>
      </c>
      <c r="EK137" s="36">
        <v>0</v>
      </c>
      <c r="EL137" s="12">
        <v>0</v>
      </c>
      <c r="EM137" s="37">
        <v>0</v>
      </c>
      <c r="EN137" s="36">
        <v>60.704000000000001</v>
      </c>
      <c r="EO137" s="12">
        <v>2236.31</v>
      </c>
      <c r="EP137" s="37">
        <f t="shared" si="1630"/>
        <v>36839.582235108064</v>
      </c>
      <c r="EQ137" s="36">
        <v>33.765000000000001</v>
      </c>
      <c r="ER137" s="12">
        <v>1743.77</v>
      </c>
      <c r="ES137" s="37">
        <f t="shared" si="1631"/>
        <v>51644.306234266252</v>
      </c>
      <c r="ET137" s="36">
        <v>0</v>
      </c>
      <c r="EU137" s="12">
        <v>0</v>
      </c>
      <c r="EV137" s="37">
        <v>0</v>
      </c>
      <c r="EW137" s="36">
        <v>8.9999999999999993E-3</v>
      </c>
      <c r="EX137" s="12">
        <v>1</v>
      </c>
      <c r="EY137" s="37">
        <f t="shared" si="1632"/>
        <v>111111.11111111111</v>
      </c>
      <c r="EZ137" s="36">
        <v>0</v>
      </c>
      <c r="FA137" s="12">
        <v>0</v>
      </c>
      <c r="FB137" s="37">
        <v>0</v>
      </c>
      <c r="FC137" s="36">
        <v>0</v>
      </c>
      <c r="FD137" s="12">
        <v>0</v>
      </c>
      <c r="FE137" s="37">
        <v>0</v>
      </c>
      <c r="FF137" s="36">
        <v>0</v>
      </c>
      <c r="FG137" s="12">
        <v>0</v>
      </c>
      <c r="FH137" s="37">
        <v>0</v>
      </c>
      <c r="FI137" s="36">
        <v>0</v>
      </c>
      <c r="FJ137" s="12">
        <v>0</v>
      </c>
      <c r="FK137" s="37">
        <v>0</v>
      </c>
      <c r="FL137" s="36">
        <v>0</v>
      </c>
      <c r="FM137" s="12">
        <v>0</v>
      </c>
      <c r="FN137" s="37">
        <v>0</v>
      </c>
      <c r="FO137" s="36">
        <v>0</v>
      </c>
      <c r="FP137" s="12">
        <v>0</v>
      </c>
      <c r="FQ137" s="37">
        <v>0</v>
      </c>
      <c r="FR137" s="36">
        <v>8.9</v>
      </c>
      <c r="FS137" s="12">
        <v>57.42</v>
      </c>
      <c r="FT137" s="37">
        <f t="shared" si="1634"/>
        <v>6451.6853932584272</v>
      </c>
      <c r="FU137" s="36">
        <v>0</v>
      </c>
      <c r="FV137" s="12">
        <v>0</v>
      </c>
      <c r="FW137" s="37">
        <v>0</v>
      </c>
      <c r="FX137" s="36">
        <v>0</v>
      </c>
      <c r="FY137" s="12">
        <v>0</v>
      </c>
      <c r="FZ137" s="37">
        <v>0</v>
      </c>
      <c r="GA137" s="36">
        <v>0</v>
      </c>
      <c r="GB137" s="12">
        <v>0</v>
      </c>
      <c r="GC137" s="37">
        <v>0</v>
      </c>
      <c r="GD137" s="36">
        <v>0</v>
      </c>
      <c r="GE137" s="12">
        <v>0</v>
      </c>
      <c r="GF137" s="37">
        <v>0</v>
      </c>
      <c r="GG137" s="36">
        <v>0</v>
      </c>
      <c r="GH137" s="12">
        <v>0</v>
      </c>
      <c r="GI137" s="37">
        <v>0</v>
      </c>
      <c r="GJ137" s="36">
        <v>0</v>
      </c>
      <c r="GK137" s="12">
        <v>0</v>
      </c>
      <c r="GL137" s="37">
        <v>0</v>
      </c>
      <c r="GM137" s="36">
        <v>66.137</v>
      </c>
      <c r="GN137" s="12">
        <v>2068.35</v>
      </c>
      <c r="GO137" s="37">
        <f t="shared" si="1635"/>
        <v>31273.719703040653</v>
      </c>
      <c r="GP137" s="36">
        <v>0</v>
      </c>
      <c r="GQ137" s="12">
        <v>0</v>
      </c>
      <c r="GR137" s="37">
        <f t="shared" si="1636"/>
        <v>0</v>
      </c>
      <c r="GS137" s="36">
        <v>0</v>
      </c>
      <c r="GT137" s="12">
        <v>0</v>
      </c>
      <c r="GU137" s="37">
        <f t="shared" si="1637"/>
        <v>0</v>
      </c>
      <c r="GV137" s="36">
        <v>0</v>
      </c>
      <c r="GW137" s="12">
        <v>0</v>
      </c>
      <c r="GX137" s="37">
        <f t="shared" si="1638"/>
        <v>0</v>
      </c>
      <c r="GY137" s="36">
        <v>0</v>
      </c>
      <c r="GZ137" s="12">
        <v>0</v>
      </c>
      <c r="HA137" s="37">
        <v>0</v>
      </c>
      <c r="HB137" s="36">
        <v>0</v>
      </c>
      <c r="HC137" s="12">
        <v>0</v>
      </c>
      <c r="HD137" s="37">
        <v>0</v>
      </c>
      <c r="HE137" s="36">
        <v>0</v>
      </c>
      <c r="HF137" s="12">
        <v>0</v>
      </c>
      <c r="HG137" s="37">
        <v>0</v>
      </c>
      <c r="HH137" s="36">
        <v>0</v>
      </c>
      <c r="HI137" s="12">
        <v>0</v>
      </c>
      <c r="HJ137" s="37">
        <v>0</v>
      </c>
      <c r="HK137" s="36">
        <v>0</v>
      </c>
      <c r="HL137" s="12">
        <v>0</v>
      </c>
      <c r="HM137" s="37">
        <v>0</v>
      </c>
      <c r="HN137" s="36">
        <v>0</v>
      </c>
      <c r="HO137" s="12">
        <v>0</v>
      </c>
      <c r="HP137" s="37">
        <v>0</v>
      </c>
      <c r="HQ137" s="36">
        <v>0</v>
      </c>
      <c r="HR137" s="12">
        <v>0</v>
      </c>
      <c r="HS137" s="37">
        <v>0</v>
      </c>
      <c r="HT137" s="36">
        <v>1E-3</v>
      </c>
      <c r="HU137" s="12">
        <v>0.05</v>
      </c>
      <c r="HV137" s="37">
        <f t="shared" si="1639"/>
        <v>50000</v>
      </c>
      <c r="HW137" s="36">
        <v>40.387</v>
      </c>
      <c r="HX137" s="12">
        <v>1807.42</v>
      </c>
      <c r="HY137" s="37">
        <f t="shared" si="1640"/>
        <v>44752.519375046424</v>
      </c>
      <c r="HZ137" s="36">
        <v>0</v>
      </c>
      <c r="IA137" s="12">
        <v>0</v>
      </c>
      <c r="IB137" s="37">
        <v>0</v>
      </c>
      <c r="IC137" s="36">
        <v>0</v>
      </c>
      <c r="ID137" s="12">
        <v>0</v>
      </c>
      <c r="IE137" s="37">
        <v>0</v>
      </c>
      <c r="IF137" s="36">
        <v>0</v>
      </c>
      <c r="IG137" s="12">
        <v>0</v>
      </c>
      <c r="IH137" s="37">
        <v>0</v>
      </c>
      <c r="II137" s="36">
        <v>0</v>
      </c>
      <c r="IJ137" s="12">
        <v>0</v>
      </c>
      <c r="IK137" s="37">
        <v>0</v>
      </c>
      <c r="IL137" s="36">
        <v>0</v>
      </c>
      <c r="IM137" s="12">
        <v>0</v>
      </c>
      <c r="IN137" s="37">
        <v>0</v>
      </c>
      <c r="IO137" s="36">
        <v>0</v>
      </c>
      <c r="IP137" s="12">
        <v>0</v>
      </c>
      <c r="IQ137" s="37">
        <v>0</v>
      </c>
      <c r="IR137" s="36">
        <v>35.5</v>
      </c>
      <c r="IS137" s="12">
        <v>1328.13</v>
      </c>
      <c r="IT137" s="37">
        <f t="shared" si="1644"/>
        <v>37412.112676056342</v>
      </c>
      <c r="IU137" s="36">
        <v>0</v>
      </c>
      <c r="IV137" s="12">
        <v>0</v>
      </c>
      <c r="IW137" s="37">
        <v>0</v>
      </c>
      <c r="IX137" s="36">
        <v>0</v>
      </c>
      <c r="IY137" s="12">
        <v>0</v>
      </c>
      <c r="IZ137" s="37">
        <v>0</v>
      </c>
      <c r="JA137" s="36">
        <v>0</v>
      </c>
      <c r="JB137" s="12">
        <v>0</v>
      </c>
      <c r="JC137" s="37">
        <v>0</v>
      </c>
      <c r="JD137" s="36">
        <v>0</v>
      </c>
      <c r="JE137" s="12">
        <v>0</v>
      </c>
      <c r="JF137" s="37">
        <v>0</v>
      </c>
      <c r="JG137" s="36">
        <v>2.4569999999999999</v>
      </c>
      <c r="JH137" s="12">
        <v>65.430000000000007</v>
      </c>
      <c r="JI137" s="37">
        <f t="shared" si="1646"/>
        <v>26630.036630036633</v>
      </c>
      <c r="JJ137" s="36">
        <v>0</v>
      </c>
      <c r="JK137" s="12">
        <v>0</v>
      </c>
      <c r="JL137" s="37">
        <v>0</v>
      </c>
      <c r="JM137" s="36">
        <v>0</v>
      </c>
      <c r="JN137" s="12">
        <v>0</v>
      </c>
      <c r="JO137" s="37">
        <v>0</v>
      </c>
      <c r="JP137" s="36">
        <v>19.998000000000001</v>
      </c>
      <c r="JQ137" s="12">
        <v>853.51</v>
      </c>
      <c r="JR137" s="37">
        <f t="shared" si="1648"/>
        <v>42679.767976797681</v>
      </c>
      <c r="JS137" s="36">
        <v>0</v>
      </c>
      <c r="JT137" s="12">
        <v>0</v>
      </c>
      <c r="JU137" s="37">
        <v>0</v>
      </c>
      <c r="JV137" s="36">
        <v>0</v>
      </c>
      <c r="JW137" s="12">
        <v>0</v>
      </c>
      <c r="JX137" s="37">
        <v>0</v>
      </c>
      <c r="JY137" s="36">
        <v>1</v>
      </c>
      <c r="JZ137" s="12">
        <v>141.58000000000001</v>
      </c>
      <c r="KA137" s="37">
        <f t="shared" ref="KA137:KA147" si="1661">JZ137/JY137*1000</f>
        <v>141580</v>
      </c>
      <c r="KB137" s="36">
        <v>0</v>
      </c>
      <c r="KC137" s="12">
        <v>0</v>
      </c>
      <c r="KD137" s="37">
        <v>0</v>
      </c>
      <c r="KE137" s="36"/>
      <c r="KF137" s="12"/>
      <c r="KG137" s="37"/>
      <c r="KH137" s="36">
        <v>1E-3</v>
      </c>
      <c r="KI137" s="12">
        <v>0.13</v>
      </c>
      <c r="KJ137" s="37">
        <f t="shared" si="1649"/>
        <v>130000</v>
      </c>
      <c r="KK137" s="36">
        <v>0</v>
      </c>
      <c r="KL137" s="12">
        <v>0</v>
      </c>
      <c r="KM137" s="37">
        <f t="shared" si="1650"/>
        <v>0</v>
      </c>
      <c r="KN137" s="36">
        <v>19.233000000000001</v>
      </c>
      <c r="KO137" s="12">
        <v>994.42</v>
      </c>
      <c r="KP137" s="37">
        <f t="shared" si="1651"/>
        <v>51703.842354286899</v>
      </c>
      <c r="KQ137" s="36"/>
      <c r="KR137" s="12"/>
      <c r="KS137" s="37"/>
      <c r="KT137" s="36">
        <v>0</v>
      </c>
      <c r="KU137" s="12">
        <v>0</v>
      </c>
      <c r="KV137" s="37">
        <v>0</v>
      </c>
      <c r="KW137" s="36">
        <v>2.016</v>
      </c>
      <c r="KX137" s="12">
        <v>9.85</v>
      </c>
      <c r="KY137" s="37">
        <f t="shared" si="1652"/>
        <v>4885.9126984126988</v>
      </c>
      <c r="KZ137" s="36">
        <v>0</v>
      </c>
      <c r="LA137" s="12">
        <v>0</v>
      </c>
      <c r="LB137" s="37">
        <v>0</v>
      </c>
      <c r="LC137" s="36">
        <v>0</v>
      </c>
      <c r="LD137" s="12">
        <v>0</v>
      </c>
      <c r="LE137" s="37">
        <v>0</v>
      </c>
      <c r="LF137" s="36">
        <v>9.5</v>
      </c>
      <c r="LG137" s="12">
        <v>109.91</v>
      </c>
      <c r="LH137" s="37">
        <f t="shared" ref="LH137:LH144" si="1662">LG137/LF137*1000</f>
        <v>11569.473684210527</v>
      </c>
      <c r="LI137" s="36">
        <v>53.411000000000001</v>
      </c>
      <c r="LJ137" s="12">
        <v>3053.04</v>
      </c>
      <c r="LK137" s="37">
        <f t="shared" si="1653"/>
        <v>57161.258916702551</v>
      </c>
      <c r="LL137" s="36">
        <v>42.862000000000002</v>
      </c>
      <c r="LM137" s="12">
        <v>1832.14</v>
      </c>
      <c r="LN137" s="37">
        <f t="shared" si="1654"/>
        <v>42745.088889925813</v>
      </c>
      <c r="LO137" s="36">
        <v>0</v>
      </c>
      <c r="LP137" s="12">
        <v>0</v>
      </c>
      <c r="LQ137" s="37">
        <v>0</v>
      </c>
      <c r="LR137" s="36">
        <v>0</v>
      </c>
      <c r="LS137" s="12">
        <v>0</v>
      </c>
      <c r="LT137" s="37">
        <v>0</v>
      </c>
      <c r="LU137" s="36">
        <v>0</v>
      </c>
      <c r="LV137" s="12">
        <v>0</v>
      </c>
      <c r="LW137" s="37">
        <v>0</v>
      </c>
      <c r="LX137" s="36">
        <v>0</v>
      </c>
      <c r="LY137" s="12">
        <v>0</v>
      </c>
      <c r="LZ137" s="37">
        <v>0</v>
      </c>
      <c r="MA137" s="6" t="e">
        <f>L137+O137+R137+AA137+AG137+AP137+AS137+BB137+BH137+BK137+CC137+CF137+CI137+CX137+DJ137+DV137+DY137+EB137+EE137+EH137+EK137+EN137+EQ137+EW137+EZ137+FF137+FU137+GM137+HB137+HQ137+HW137+HZ137+IC137+II137+IL137+IO137+IR137+IU137+IX137+JD137+JG137+JM137+JP137+JV137+JY137+KH137+KN137+KT137+KW137+LF137+LI137+LL137+LR137+LU137+CO137+FC137+AM137+ET137+FO137+FR137+LO137+HT137+HN137+CU137+LC137+KZ137+KB137+JS137+JJ137+IF137+HK137+HH137+HE137+FX137+DG137+DD137+CR137+BZ137+BT137+BN137+BE137+AY137+AJ137+AD137+X137+JA137+GJ137+GG137+CL137+LX137+DA137+GA137+FI137+BW137+GY137+DS137+GD137+FL137+#REF!+GS137</f>
        <v>#REF!</v>
      </c>
      <c r="MB137" s="63" t="e">
        <f>M137+P137+S137+AB137+AH137+AQ137+AT137+BC137+BI137+BL137+CD137+CG137+CJ137+CY137+DK137+DW137+DZ137+EC137+EF137+EI137+EL137+EO137+ER137+EX137+FA137+FG137+FV137+GN137+HC137+HR137+HX137+IA137+ID137+IJ137+IM137+IP137+IS137+IV137+IY137+JE137+JH137+JN137+JQ137+JW137+JZ137+KI137+KO137+KU137+KX137+LG137+LJ137+LM137+LS137+LV137+CP137+FD137+AN137+EU137+FP137+FS137+LP137+HU137+HO137+CV137+LD137+LA137+KC137+JT137+JK137+IG137+HL137+HI137+HF137+FY137+DH137+DE137+CS137+CA137+BU137+BO137+BF137+AZ137+AK137+AE137+Y137+JB137+GK137+GH137+CM137+LY137+DB137+GB137+FJ137+BX137+GZ137+DT137+GE137+FM137+#REF!+GT137</f>
        <v>#REF!</v>
      </c>
    </row>
    <row r="138" spans="1:340" x14ac:dyDescent="0.3">
      <c r="A138" s="52">
        <v>2014</v>
      </c>
      <c r="B138" s="53" t="s">
        <v>7</v>
      </c>
      <c r="C138" s="36"/>
      <c r="D138" s="12"/>
      <c r="E138" s="37"/>
      <c r="F138" s="36">
        <v>0</v>
      </c>
      <c r="G138" s="12">
        <v>0</v>
      </c>
      <c r="H138" s="37">
        <f t="shared" si="1614"/>
        <v>0</v>
      </c>
      <c r="I138" s="36"/>
      <c r="J138" s="12"/>
      <c r="K138" s="37"/>
      <c r="L138" s="36">
        <v>0</v>
      </c>
      <c r="M138" s="12">
        <v>0</v>
      </c>
      <c r="N138" s="37">
        <v>0</v>
      </c>
      <c r="O138" s="36">
        <v>6.64</v>
      </c>
      <c r="P138" s="12">
        <v>345.5</v>
      </c>
      <c r="Q138" s="37">
        <f t="shared" si="1656"/>
        <v>52033.132530120485</v>
      </c>
      <c r="R138" s="36">
        <v>16.152999999999999</v>
      </c>
      <c r="S138" s="12">
        <v>649.38</v>
      </c>
      <c r="T138" s="37">
        <f t="shared" si="1616"/>
        <v>40201.820095338328</v>
      </c>
      <c r="U138" s="36">
        <v>0</v>
      </c>
      <c r="V138" s="12">
        <v>0</v>
      </c>
      <c r="W138" s="37">
        <f t="shared" si="1617"/>
        <v>0</v>
      </c>
      <c r="X138" s="36">
        <v>0</v>
      </c>
      <c r="Y138" s="12">
        <v>0</v>
      </c>
      <c r="Z138" s="37">
        <v>0</v>
      </c>
      <c r="AA138" s="36">
        <v>0</v>
      </c>
      <c r="AB138" s="12">
        <v>0</v>
      </c>
      <c r="AC138" s="37">
        <v>0</v>
      </c>
      <c r="AD138" s="36">
        <v>0</v>
      </c>
      <c r="AE138" s="12">
        <v>0</v>
      </c>
      <c r="AF138" s="37">
        <v>0</v>
      </c>
      <c r="AG138" s="36">
        <v>7.2350000000000003</v>
      </c>
      <c r="AH138" s="12">
        <v>830.81</v>
      </c>
      <c r="AI138" s="37">
        <f t="shared" si="1619"/>
        <v>114832.06634416032</v>
      </c>
      <c r="AJ138" s="36">
        <v>0</v>
      </c>
      <c r="AK138" s="12">
        <v>0</v>
      </c>
      <c r="AL138" s="37">
        <v>0</v>
      </c>
      <c r="AM138" s="36">
        <v>0</v>
      </c>
      <c r="AN138" s="12">
        <v>0</v>
      </c>
      <c r="AO138" s="37">
        <v>0</v>
      </c>
      <c r="AP138" s="36">
        <v>0</v>
      </c>
      <c r="AQ138" s="12">
        <v>0</v>
      </c>
      <c r="AR138" s="37">
        <v>0</v>
      </c>
      <c r="AS138" s="36">
        <v>0</v>
      </c>
      <c r="AT138" s="12">
        <v>0</v>
      </c>
      <c r="AU138" s="37">
        <v>0</v>
      </c>
      <c r="AV138" s="36">
        <v>0</v>
      </c>
      <c r="AW138" s="12">
        <v>0</v>
      </c>
      <c r="AX138" s="37">
        <f t="shared" si="1620"/>
        <v>0</v>
      </c>
      <c r="AY138" s="36">
        <v>0</v>
      </c>
      <c r="AZ138" s="12">
        <v>0</v>
      </c>
      <c r="BA138" s="37">
        <v>0</v>
      </c>
      <c r="BB138" s="36">
        <v>0</v>
      </c>
      <c r="BC138" s="12">
        <v>0</v>
      </c>
      <c r="BD138" s="37">
        <v>0</v>
      </c>
      <c r="BE138" s="36">
        <v>0</v>
      </c>
      <c r="BF138" s="12">
        <v>0</v>
      </c>
      <c r="BG138" s="37">
        <v>0</v>
      </c>
      <c r="BH138" s="36">
        <v>0</v>
      </c>
      <c r="BI138" s="12">
        <v>0</v>
      </c>
      <c r="BJ138" s="37">
        <v>0</v>
      </c>
      <c r="BK138" s="36">
        <v>44.21</v>
      </c>
      <c r="BL138" s="12">
        <v>1203.31</v>
      </c>
      <c r="BM138" s="37">
        <f t="shared" si="1621"/>
        <v>27218.050214883508</v>
      </c>
      <c r="BN138" s="36">
        <v>0</v>
      </c>
      <c r="BO138" s="12">
        <v>0</v>
      </c>
      <c r="BP138" s="37">
        <v>0</v>
      </c>
      <c r="BQ138" s="36">
        <v>0</v>
      </c>
      <c r="BR138" s="12">
        <v>0</v>
      </c>
      <c r="BS138" s="37">
        <f t="shared" si="1622"/>
        <v>0</v>
      </c>
      <c r="BT138" s="36">
        <v>0</v>
      </c>
      <c r="BU138" s="12">
        <v>0</v>
      </c>
      <c r="BV138" s="37">
        <v>0</v>
      </c>
      <c r="BW138" s="36">
        <v>0</v>
      </c>
      <c r="BX138" s="12">
        <v>0</v>
      </c>
      <c r="BY138" s="37">
        <v>0</v>
      </c>
      <c r="BZ138" s="36">
        <v>0</v>
      </c>
      <c r="CA138" s="12">
        <v>0</v>
      </c>
      <c r="CB138" s="37">
        <v>0</v>
      </c>
      <c r="CC138" s="36">
        <v>0</v>
      </c>
      <c r="CD138" s="12">
        <v>0</v>
      </c>
      <c r="CE138" s="37">
        <v>0</v>
      </c>
      <c r="CF138" s="36">
        <v>0</v>
      </c>
      <c r="CG138" s="12">
        <v>0</v>
      </c>
      <c r="CH138" s="37">
        <v>0</v>
      </c>
      <c r="CI138" s="36">
        <v>0</v>
      </c>
      <c r="CJ138" s="12">
        <v>0</v>
      </c>
      <c r="CK138" s="37">
        <v>0</v>
      </c>
      <c r="CL138" s="36">
        <v>0</v>
      </c>
      <c r="CM138" s="12">
        <v>0</v>
      </c>
      <c r="CN138" s="37">
        <v>0</v>
      </c>
      <c r="CO138" s="36">
        <v>0</v>
      </c>
      <c r="CP138" s="12">
        <v>0</v>
      </c>
      <c r="CQ138" s="37">
        <v>0</v>
      </c>
      <c r="CR138" s="36">
        <v>0</v>
      </c>
      <c r="CS138" s="12">
        <v>0</v>
      </c>
      <c r="CT138" s="37">
        <v>0</v>
      </c>
      <c r="CU138" s="36">
        <v>0</v>
      </c>
      <c r="CV138" s="12">
        <v>0</v>
      </c>
      <c r="CW138" s="37">
        <v>0</v>
      </c>
      <c r="CX138" s="36">
        <v>20.774999999999999</v>
      </c>
      <c r="CY138" s="12">
        <v>576.75</v>
      </c>
      <c r="CZ138" s="37">
        <f t="shared" si="1625"/>
        <v>27761.732851985558</v>
      </c>
      <c r="DA138" s="36">
        <v>0</v>
      </c>
      <c r="DB138" s="12">
        <v>0</v>
      </c>
      <c r="DC138" s="37">
        <v>0</v>
      </c>
      <c r="DD138" s="36">
        <v>81.356999999999999</v>
      </c>
      <c r="DE138" s="12">
        <v>2815.98</v>
      </c>
      <c r="DF138" s="37">
        <f t="shared" si="1626"/>
        <v>34612.633209189124</v>
      </c>
      <c r="DG138" s="36">
        <v>0</v>
      </c>
      <c r="DH138" s="12">
        <v>0</v>
      </c>
      <c r="DI138" s="37">
        <v>0</v>
      </c>
      <c r="DJ138" s="36">
        <v>6.4710000000000001</v>
      </c>
      <c r="DK138" s="12">
        <v>648.27</v>
      </c>
      <c r="DL138" s="37">
        <f t="shared" si="1659"/>
        <v>100180.8066759388</v>
      </c>
      <c r="DM138" s="36"/>
      <c r="DN138" s="12"/>
      <c r="DO138" s="37"/>
      <c r="DP138" s="36"/>
      <c r="DQ138" s="12"/>
      <c r="DR138" s="37"/>
      <c r="DS138" s="36">
        <v>0</v>
      </c>
      <c r="DT138" s="12">
        <v>0</v>
      </c>
      <c r="DU138" s="37">
        <v>0</v>
      </c>
      <c r="DV138" s="36">
        <v>0</v>
      </c>
      <c r="DW138" s="12">
        <v>0</v>
      </c>
      <c r="DX138" s="37">
        <v>0</v>
      </c>
      <c r="DY138" s="36">
        <v>25.132999999999999</v>
      </c>
      <c r="DZ138" s="12">
        <v>860.59</v>
      </c>
      <c r="EA138" s="37">
        <f t="shared" si="1628"/>
        <v>34241.435562805877</v>
      </c>
      <c r="EB138" s="36">
        <v>80.531000000000006</v>
      </c>
      <c r="EC138" s="12">
        <v>1359.46</v>
      </c>
      <c r="ED138" s="37">
        <f t="shared" si="1629"/>
        <v>16881.201028175485</v>
      </c>
      <c r="EE138" s="36">
        <v>0</v>
      </c>
      <c r="EF138" s="12">
        <v>0</v>
      </c>
      <c r="EG138" s="37">
        <v>0</v>
      </c>
      <c r="EH138" s="36">
        <v>0</v>
      </c>
      <c r="EI138" s="12">
        <v>0</v>
      </c>
      <c r="EJ138" s="37">
        <v>0</v>
      </c>
      <c r="EK138" s="36">
        <v>1.673</v>
      </c>
      <c r="EL138" s="12">
        <v>73.069999999999993</v>
      </c>
      <c r="EM138" s="37">
        <f t="shared" ref="EM138:EM147" si="1663">EL138/EK138*1000</f>
        <v>43676.031081888817</v>
      </c>
      <c r="EN138" s="36">
        <v>86.134</v>
      </c>
      <c r="EO138" s="12">
        <v>3302.49</v>
      </c>
      <c r="EP138" s="37">
        <f t="shared" si="1630"/>
        <v>38341.30540785288</v>
      </c>
      <c r="EQ138" s="36">
        <v>49.308</v>
      </c>
      <c r="ER138" s="12">
        <v>2861.96</v>
      </c>
      <c r="ES138" s="37">
        <f t="shared" si="1631"/>
        <v>58042.508315080719</v>
      </c>
      <c r="ET138" s="36">
        <v>0</v>
      </c>
      <c r="EU138" s="12">
        <v>0</v>
      </c>
      <c r="EV138" s="37">
        <v>0</v>
      </c>
      <c r="EW138" s="36">
        <v>3.7999999999999999E-2</v>
      </c>
      <c r="EX138" s="12">
        <v>3.36</v>
      </c>
      <c r="EY138" s="37">
        <f t="shared" si="1632"/>
        <v>88421.052631578947</v>
      </c>
      <c r="EZ138" s="36">
        <v>0</v>
      </c>
      <c r="FA138" s="12">
        <v>0</v>
      </c>
      <c r="FB138" s="37">
        <v>0</v>
      </c>
      <c r="FC138" s="36">
        <v>0</v>
      </c>
      <c r="FD138" s="12">
        <v>0</v>
      </c>
      <c r="FE138" s="37">
        <v>0</v>
      </c>
      <c r="FF138" s="36">
        <v>0</v>
      </c>
      <c r="FG138" s="12">
        <v>0</v>
      </c>
      <c r="FH138" s="37">
        <v>0</v>
      </c>
      <c r="FI138" s="36">
        <v>0</v>
      </c>
      <c r="FJ138" s="12">
        <v>0</v>
      </c>
      <c r="FK138" s="37">
        <v>0</v>
      </c>
      <c r="FL138" s="36">
        <v>0</v>
      </c>
      <c r="FM138" s="12">
        <v>0</v>
      </c>
      <c r="FN138" s="37">
        <v>0</v>
      </c>
      <c r="FO138" s="36">
        <v>0</v>
      </c>
      <c r="FP138" s="12">
        <v>0</v>
      </c>
      <c r="FQ138" s="37">
        <v>0</v>
      </c>
      <c r="FR138" s="36">
        <v>0</v>
      </c>
      <c r="FS138" s="12">
        <v>0</v>
      </c>
      <c r="FT138" s="37">
        <v>0</v>
      </c>
      <c r="FU138" s="36">
        <v>0</v>
      </c>
      <c r="FV138" s="12">
        <v>0</v>
      </c>
      <c r="FW138" s="37">
        <v>0</v>
      </c>
      <c r="FX138" s="36">
        <v>0</v>
      </c>
      <c r="FY138" s="12">
        <v>0</v>
      </c>
      <c r="FZ138" s="37">
        <v>0</v>
      </c>
      <c r="GA138" s="36">
        <v>0</v>
      </c>
      <c r="GB138" s="12">
        <v>0</v>
      </c>
      <c r="GC138" s="37">
        <v>0</v>
      </c>
      <c r="GD138" s="36">
        <v>0</v>
      </c>
      <c r="GE138" s="12">
        <v>0</v>
      </c>
      <c r="GF138" s="37">
        <v>0</v>
      </c>
      <c r="GG138" s="36">
        <v>0</v>
      </c>
      <c r="GH138" s="12">
        <v>0</v>
      </c>
      <c r="GI138" s="37">
        <v>0</v>
      </c>
      <c r="GJ138" s="36">
        <v>0</v>
      </c>
      <c r="GK138" s="12">
        <v>0</v>
      </c>
      <c r="GL138" s="37">
        <v>0</v>
      </c>
      <c r="GM138" s="36">
        <v>110.401</v>
      </c>
      <c r="GN138" s="12">
        <v>5633.07</v>
      </c>
      <c r="GO138" s="37">
        <f t="shared" si="1635"/>
        <v>51023.722611208228</v>
      </c>
      <c r="GP138" s="36">
        <v>0</v>
      </c>
      <c r="GQ138" s="12">
        <v>0</v>
      </c>
      <c r="GR138" s="37">
        <f t="shared" si="1636"/>
        <v>0</v>
      </c>
      <c r="GS138" s="36">
        <v>0</v>
      </c>
      <c r="GT138" s="12">
        <v>0</v>
      </c>
      <c r="GU138" s="37">
        <f t="shared" si="1637"/>
        <v>0</v>
      </c>
      <c r="GV138" s="36">
        <v>0</v>
      </c>
      <c r="GW138" s="12">
        <v>0</v>
      </c>
      <c r="GX138" s="37">
        <f t="shared" si="1638"/>
        <v>0</v>
      </c>
      <c r="GY138" s="36">
        <v>0</v>
      </c>
      <c r="GZ138" s="12">
        <v>0</v>
      </c>
      <c r="HA138" s="37">
        <v>0</v>
      </c>
      <c r="HB138" s="36">
        <v>0</v>
      </c>
      <c r="HC138" s="12">
        <v>0</v>
      </c>
      <c r="HD138" s="37">
        <v>0</v>
      </c>
      <c r="HE138" s="36">
        <v>0</v>
      </c>
      <c r="HF138" s="12">
        <v>0</v>
      </c>
      <c r="HG138" s="37">
        <v>0</v>
      </c>
      <c r="HH138" s="36">
        <v>0</v>
      </c>
      <c r="HI138" s="12">
        <v>0</v>
      </c>
      <c r="HJ138" s="37">
        <v>0</v>
      </c>
      <c r="HK138" s="36">
        <v>0</v>
      </c>
      <c r="HL138" s="12">
        <v>0</v>
      </c>
      <c r="HM138" s="37">
        <v>0</v>
      </c>
      <c r="HN138" s="36">
        <v>0</v>
      </c>
      <c r="HO138" s="12">
        <v>0</v>
      </c>
      <c r="HP138" s="37">
        <v>0</v>
      </c>
      <c r="HQ138" s="36">
        <v>0</v>
      </c>
      <c r="HR138" s="12">
        <v>0</v>
      </c>
      <c r="HS138" s="37">
        <v>0</v>
      </c>
      <c r="HT138" s="36">
        <v>0</v>
      </c>
      <c r="HU138" s="12">
        <v>0</v>
      </c>
      <c r="HV138" s="37">
        <v>0</v>
      </c>
      <c r="HW138" s="36">
        <v>23.594000000000001</v>
      </c>
      <c r="HX138" s="12">
        <v>731.95</v>
      </c>
      <c r="HY138" s="37">
        <f t="shared" si="1640"/>
        <v>31022.717640077986</v>
      </c>
      <c r="HZ138" s="36">
        <v>0</v>
      </c>
      <c r="IA138" s="12">
        <v>0</v>
      </c>
      <c r="IB138" s="37">
        <v>0</v>
      </c>
      <c r="IC138" s="36">
        <v>0</v>
      </c>
      <c r="ID138" s="12">
        <v>0</v>
      </c>
      <c r="IE138" s="37">
        <v>0</v>
      </c>
      <c r="IF138" s="36">
        <v>0</v>
      </c>
      <c r="IG138" s="12">
        <v>0</v>
      </c>
      <c r="IH138" s="37">
        <v>0</v>
      </c>
      <c r="II138" s="36">
        <v>0</v>
      </c>
      <c r="IJ138" s="12">
        <v>0</v>
      </c>
      <c r="IK138" s="37">
        <v>0</v>
      </c>
      <c r="IL138" s="36">
        <v>0</v>
      </c>
      <c r="IM138" s="12">
        <v>0</v>
      </c>
      <c r="IN138" s="37">
        <v>0</v>
      </c>
      <c r="IO138" s="36">
        <v>0</v>
      </c>
      <c r="IP138" s="12">
        <v>0</v>
      </c>
      <c r="IQ138" s="37">
        <v>0</v>
      </c>
      <c r="IR138" s="36">
        <v>38.82</v>
      </c>
      <c r="IS138" s="12">
        <v>2133.1799999999998</v>
      </c>
      <c r="IT138" s="37">
        <f t="shared" si="1644"/>
        <v>54950.540958268932</v>
      </c>
      <c r="IU138" s="36">
        <v>0</v>
      </c>
      <c r="IV138" s="12">
        <v>0</v>
      </c>
      <c r="IW138" s="37">
        <v>0</v>
      </c>
      <c r="IX138" s="36">
        <v>0</v>
      </c>
      <c r="IY138" s="12">
        <v>0</v>
      </c>
      <c r="IZ138" s="37">
        <v>0</v>
      </c>
      <c r="JA138" s="36">
        <v>0</v>
      </c>
      <c r="JB138" s="12">
        <v>0</v>
      </c>
      <c r="JC138" s="37">
        <v>0</v>
      </c>
      <c r="JD138" s="36">
        <v>0</v>
      </c>
      <c r="JE138" s="12">
        <v>0</v>
      </c>
      <c r="JF138" s="37">
        <v>0</v>
      </c>
      <c r="JG138" s="36">
        <v>4.0019999999999998</v>
      </c>
      <c r="JH138" s="12">
        <v>170.79</v>
      </c>
      <c r="JI138" s="37">
        <f t="shared" si="1646"/>
        <v>42676.161919040482</v>
      </c>
      <c r="JJ138" s="36">
        <v>0</v>
      </c>
      <c r="JK138" s="12">
        <v>0</v>
      </c>
      <c r="JL138" s="37">
        <v>0</v>
      </c>
      <c r="JM138" s="36">
        <v>0</v>
      </c>
      <c r="JN138" s="12">
        <v>0</v>
      </c>
      <c r="JO138" s="37">
        <v>0</v>
      </c>
      <c r="JP138" s="36">
        <v>11.257999999999999</v>
      </c>
      <c r="JQ138" s="12">
        <v>271.64</v>
      </c>
      <c r="JR138" s="37">
        <f t="shared" si="1648"/>
        <v>24128.619648250133</v>
      </c>
      <c r="JS138" s="36">
        <v>0</v>
      </c>
      <c r="JT138" s="12">
        <v>0</v>
      </c>
      <c r="JU138" s="37">
        <v>0</v>
      </c>
      <c r="JV138" s="36">
        <v>0</v>
      </c>
      <c r="JW138" s="12">
        <v>0</v>
      </c>
      <c r="JX138" s="37">
        <v>0</v>
      </c>
      <c r="JY138" s="36">
        <v>0</v>
      </c>
      <c r="JZ138" s="12">
        <v>0</v>
      </c>
      <c r="KA138" s="37">
        <v>0</v>
      </c>
      <c r="KB138" s="36">
        <v>0</v>
      </c>
      <c r="KC138" s="12">
        <v>0</v>
      </c>
      <c r="KD138" s="37">
        <v>0</v>
      </c>
      <c r="KE138" s="36"/>
      <c r="KF138" s="12"/>
      <c r="KG138" s="37"/>
      <c r="KH138" s="36">
        <v>7.5789999999999997</v>
      </c>
      <c r="KI138" s="12">
        <v>25.05</v>
      </c>
      <c r="KJ138" s="37">
        <f t="shared" si="1649"/>
        <v>3305.1853806570789</v>
      </c>
      <c r="KK138" s="36">
        <v>0</v>
      </c>
      <c r="KL138" s="12">
        <v>0</v>
      </c>
      <c r="KM138" s="37">
        <f t="shared" si="1650"/>
        <v>0</v>
      </c>
      <c r="KN138" s="36">
        <v>27.731999999999999</v>
      </c>
      <c r="KO138" s="12">
        <v>1338.34</v>
      </c>
      <c r="KP138" s="37">
        <f t="shared" si="1651"/>
        <v>48259.772104428092</v>
      </c>
      <c r="KQ138" s="36"/>
      <c r="KR138" s="12"/>
      <c r="KS138" s="37"/>
      <c r="KT138" s="36">
        <v>0</v>
      </c>
      <c r="KU138" s="12">
        <v>0</v>
      </c>
      <c r="KV138" s="37">
        <v>0</v>
      </c>
      <c r="KW138" s="36">
        <v>14.811</v>
      </c>
      <c r="KX138" s="12">
        <v>84.71</v>
      </c>
      <c r="KY138" s="37">
        <f t="shared" si="1652"/>
        <v>5719.3977449193162</v>
      </c>
      <c r="KZ138" s="36">
        <v>0</v>
      </c>
      <c r="LA138" s="12">
        <v>0</v>
      </c>
      <c r="LB138" s="37">
        <v>0</v>
      </c>
      <c r="LC138" s="36">
        <v>0</v>
      </c>
      <c r="LD138" s="12">
        <v>0</v>
      </c>
      <c r="LE138" s="37">
        <v>0</v>
      </c>
      <c r="LF138" s="36">
        <v>14.4</v>
      </c>
      <c r="LG138" s="12">
        <v>465.95</v>
      </c>
      <c r="LH138" s="37">
        <f t="shared" si="1662"/>
        <v>32357.638888888887</v>
      </c>
      <c r="LI138" s="36">
        <v>38.655000000000001</v>
      </c>
      <c r="LJ138" s="12">
        <v>2052.4899999999998</v>
      </c>
      <c r="LK138" s="37">
        <f t="shared" si="1653"/>
        <v>53097.658776354925</v>
      </c>
      <c r="LL138" s="36">
        <v>49.256</v>
      </c>
      <c r="LM138" s="12">
        <v>1955.14</v>
      </c>
      <c r="LN138" s="37">
        <f t="shared" si="1654"/>
        <v>39693.43836283905</v>
      </c>
      <c r="LO138" s="36">
        <v>0</v>
      </c>
      <c r="LP138" s="12">
        <v>0</v>
      </c>
      <c r="LQ138" s="37">
        <v>0</v>
      </c>
      <c r="LR138" s="36">
        <v>5.6449999999999996</v>
      </c>
      <c r="LS138" s="12">
        <v>167</v>
      </c>
      <c r="LT138" s="37">
        <f t="shared" si="1655"/>
        <v>29583.702391496903</v>
      </c>
      <c r="LU138" s="36">
        <v>0</v>
      </c>
      <c r="LV138" s="12">
        <v>0</v>
      </c>
      <c r="LW138" s="37">
        <v>0</v>
      </c>
      <c r="LX138" s="36">
        <v>0</v>
      </c>
      <c r="LY138" s="12">
        <v>0</v>
      </c>
      <c r="LZ138" s="37">
        <v>0</v>
      </c>
      <c r="MA138" s="6" t="e">
        <f>L138+O138+R138+AA138+AG138+AP138+AS138+BB138+BH138+BK138+CC138+CF138+CI138+CX138+DJ138+DV138+DY138+EB138+EE138+EH138+EK138+EN138+EQ138+EW138+EZ138+FF138+FU138+GM138+HB138+HQ138+HW138+HZ138+IC138+II138+IL138+IO138+IR138+IU138+IX138+JD138+JG138+JM138+JP138+JV138+JY138+KH138+KN138+KT138+KW138+LF138+LI138+LL138+LR138+LU138+CO138+FC138+AM138+ET138+FO138+FR138+LO138+HT138+HN138+CU138+LC138+KZ138+KB138+JS138+JJ138+IF138+HK138+HH138+HE138+FX138+DG138+DD138+CR138+BZ138+BT138+BN138+BE138+AY138+AJ138+AD138+X138+JA138+GJ138+GG138+CL138+LX138+DA138+GA138+FI138+BW138+GY138+DS138+GD138+FL138+#REF!+GS138</f>
        <v>#REF!</v>
      </c>
      <c r="MB138" s="63" t="e">
        <f>M138+P138+S138+AB138+AH138+AQ138+AT138+BC138+BI138+BL138+CD138+CG138+CJ138+CY138+DK138+DW138+DZ138+EC138+EF138+EI138+EL138+EO138+ER138+EX138+FA138+FG138+FV138+GN138+HC138+HR138+HX138+IA138+ID138+IJ138+IM138+IP138+IS138+IV138+IY138+JE138+JH138+JN138+JQ138+JW138+JZ138+KI138+KO138+KU138+KX138+LG138+LJ138+LM138+LS138+LV138+CP138+FD138+AN138+EU138+FP138+FS138+LP138+HU138+HO138+CV138+LD138+LA138+KC138+JT138+JK138+IG138+HL138+HI138+HF138+FY138+DH138+DE138+CS138+CA138+BU138+BO138+BF138+AZ138+AK138+AE138+Y138+JB138+GK138+GH138+CM138+LY138+DB138+GB138+FJ138+BX138+GZ138+DT138+GE138+FM138+#REF!+GT138</f>
        <v>#REF!</v>
      </c>
    </row>
    <row r="139" spans="1:340" x14ac:dyDescent="0.3">
      <c r="A139" s="52">
        <v>2014</v>
      </c>
      <c r="B139" s="53" t="s">
        <v>8</v>
      </c>
      <c r="C139" s="36"/>
      <c r="D139" s="12"/>
      <c r="E139" s="37"/>
      <c r="F139" s="36">
        <v>0</v>
      </c>
      <c r="G139" s="12">
        <v>0</v>
      </c>
      <c r="H139" s="37">
        <f t="shared" si="1614"/>
        <v>0</v>
      </c>
      <c r="I139" s="36"/>
      <c r="J139" s="12"/>
      <c r="K139" s="37"/>
      <c r="L139" s="36">
        <v>0</v>
      </c>
      <c r="M139" s="12">
        <v>0</v>
      </c>
      <c r="N139" s="37">
        <v>0</v>
      </c>
      <c r="O139" s="36">
        <v>6.0960000000000001</v>
      </c>
      <c r="P139" s="12">
        <v>379.59</v>
      </c>
      <c r="Q139" s="37">
        <f t="shared" si="1656"/>
        <v>62268.700787401569</v>
      </c>
      <c r="R139" s="36">
        <v>14.243</v>
      </c>
      <c r="S139" s="12">
        <v>564.29</v>
      </c>
      <c r="T139" s="37">
        <f t="shared" si="1616"/>
        <v>39618.760092677097</v>
      </c>
      <c r="U139" s="36">
        <v>0</v>
      </c>
      <c r="V139" s="12">
        <v>0</v>
      </c>
      <c r="W139" s="37">
        <f t="shared" si="1617"/>
        <v>0</v>
      </c>
      <c r="X139" s="36">
        <v>0</v>
      </c>
      <c r="Y139" s="12">
        <v>0</v>
      </c>
      <c r="Z139" s="37">
        <v>0</v>
      </c>
      <c r="AA139" s="36">
        <v>5.3440000000000003</v>
      </c>
      <c r="AB139" s="12">
        <v>17.86</v>
      </c>
      <c r="AC139" s="37">
        <f t="shared" si="1618"/>
        <v>3342.065868263473</v>
      </c>
      <c r="AD139" s="36">
        <v>0</v>
      </c>
      <c r="AE139" s="12">
        <v>0</v>
      </c>
      <c r="AF139" s="37">
        <v>0</v>
      </c>
      <c r="AG139" s="36">
        <v>65.042000000000002</v>
      </c>
      <c r="AH139" s="12">
        <v>1740.96</v>
      </c>
      <c r="AI139" s="37">
        <f t="shared" si="1619"/>
        <v>26766.704590879741</v>
      </c>
      <c r="AJ139" s="36">
        <v>0</v>
      </c>
      <c r="AK139" s="12">
        <v>0</v>
      </c>
      <c r="AL139" s="37">
        <v>0</v>
      </c>
      <c r="AM139" s="36">
        <v>0</v>
      </c>
      <c r="AN139" s="12">
        <v>0</v>
      </c>
      <c r="AO139" s="37">
        <v>0</v>
      </c>
      <c r="AP139" s="36">
        <v>0</v>
      </c>
      <c r="AQ139" s="12">
        <v>0</v>
      </c>
      <c r="AR139" s="37">
        <v>0</v>
      </c>
      <c r="AS139" s="36">
        <v>0</v>
      </c>
      <c r="AT139" s="12">
        <v>0</v>
      </c>
      <c r="AU139" s="37">
        <v>0</v>
      </c>
      <c r="AV139" s="36">
        <v>0</v>
      </c>
      <c r="AW139" s="12">
        <v>0</v>
      </c>
      <c r="AX139" s="37">
        <f t="shared" si="1620"/>
        <v>0</v>
      </c>
      <c r="AY139" s="36">
        <v>0</v>
      </c>
      <c r="AZ139" s="12">
        <v>0</v>
      </c>
      <c r="BA139" s="37">
        <v>0</v>
      </c>
      <c r="BB139" s="36">
        <v>0</v>
      </c>
      <c r="BC139" s="12">
        <v>0</v>
      </c>
      <c r="BD139" s="37">
        <v>0</v>
      </c>
      <c r="BE139" s="36">
        <v>0</v>
      </c>
      <c r="BF139" s="12">
        <v>0</v>
      </c>
      <c r="BG139" s="37">
        <v>0</v>
      </c>
      <c r="BH139" s="36">
        <v>0</v>
      </c>
      <c r="BI139" s="12">
        <v>0</v>
      </c>
      <c r="BJ139" s="37">
        <v>0</v>
      </c>
      <c r="BK139" s="36">
        <v>16.638000000000002</v>
      </c>
      <c r="BL139" s="12">
        <v>620.77</v>
      </c>
      <c r="BM139" s="37">
        <f t="shared" si="1621"/>
        <v>37310.373843009969</v>
      </c>
      <c r="BN139" s="36">
        <v>0</v>
      </c>
      <c r="BO139" s="12">
        <v>0</v>
      </c>
      <c r="BP139" s="37">
        <v>0</v>
      </c>
      <c r="BQ139" s="36">
        <v>0</v>
      </c>
      <c r="BR139" s="12">
        <v>0</v>
      </c>
      <c r="BS139" s="37">
        <f t="shared" si="1622"/>
        <v>0</v>
      </c>
      <c r="BT139" s="36">
        <v>0</v>
      </c>
      <c r="BU139" s="12">
        <v>0</v>
      </c>
      <c r="BV139" s="37">
        <v>0</v>
      </c>
      <c r="BW139" s="36">
        <v>0</v>
      </c>
      <c r="BX139" s="12">
        <v>0</v>
      </c>
      <c r="BY139" s="37">
        <v>0</v>
      </c>
      <c r="BZ139" s="36">
        <v>0</v>
      </c>
      <c r="CA139" s="12">
        <v>0</v>
      </c>
      <c r="CB139" s="37">
        <v>0</v>
      </c>
      <c r="CC139" s="36">
        <v>0</v>
      </c>
      <c r="CD139" s="12">
        <v>0</v>
      </c>
      <c r="CE139" s="37">
        <v>0</v>
      </c>
      <c r="CF139" s="36">
        <v>9.0719999999999992</v>
      </c>
      <c r="CG139" s="12">
        <v>194.74</v>
      </c>
      <c r="CH139" s="37">
        <f t="shared" si="1624"/>
        <v>21466.04938271605</v>
      </c>
      <c r="CI139" s="36">
        <v>0</v>
      </c>
      <c r="CJ139" s="12">
        <v>0</v>
      </c>
      <c r="CK139" s="37">
        <v>0</v>
      </c>
      <c r="CL139" s="36">
        <v>0</v>
      </c>
      <c r="CM139" s="12">
        <v>0</v>
      </c>
      <c r="CN139" s="37">
        <v>0</v>
      </c>
      <c r="CO139" s="36">
        <v>0</v>
      </c>
      <c r="CP139" s="12">
        <v>0</v>
      </c>
      <c r="CQ139" s="37">
        <v>0</v>
      </c>
      <c r="CR139" s="36">
        <v>0</v>
      </c>
      <c r="CS139" s="12">
        <v>0</v>
      </c>
      <c r="CT139" s="37">
        <v>0</v>
      </c>
      <c r="CU139" s="36">
        <v>0</v>
      </c>
      <c r="CV139" s="12">
        <v>0</v>
      </c>
      <c r="CW139" s="37">
        <v>0</v>
      </c>
      <c r="CX139" s="36">
        <v>10.536</v>
      </c>
      <c r="CY139" s="12">
        <v>599.73</v>
      </c>
      <c r="CZ139" s="37">
        <f t="shared" si="1625"/>
        <v>56921.98177676538</v>
      </c>
      <c r="DA139" s="36">
        <v>0</v>
      </c>
      <c r="DB139" s="12">
        <v>0</v>
      </c>
      <c r="DC139" s="37">
        <v>0</v>
      </c>
      <c r="DD139" s="36">
        <v>82.058999999999997</v>
      </c>
      <c r="DE139" s="12">
        <v>3303.84</v>
      </c>
      <c r="DF139" s="37">
        <f t="shared" si="1626"/>
        <v>40261.762877929301</v>
      </c>
      <c r="DG139" s="36">
        <v>0</v>
      </c>
      <c r="DH139" s="12">
        <v>0</v>
      </c>
      <c r="DI139" s="37">
        <v>0</v>
      </c>
      <c r="DJ139" s="36">
        <v>5.0890000000000004</v>
      </c>
      <c r="DK139" s="12">
        <v>512.55999999999995</v>
      </c>
      <c r="DL139" s="37">
        <f t="shared" si="1659"/>
        <v>100719.19827078009</v>
      </c>
      <c r="DM139" s="36"/>
      <c r="DN139" s="12"/>
      <c r="DO139" s="37"/>
      <c r="DP139" s="36"/>
      <c r="DQ139" s="12"/>
      <c r="DR139" s="37"/>
      <c r="DS139" s="36">
        <v>0</v>
      </c>
      <c r="DT139" s="12">
        <v>0</v>
      </c>
      <c r="DU139" s="37">
        <f>IF(DS139=0,0,DT139/DS139*1000)</f>
        <v>0</v>
      </c>
      <c r="DV139" s="36">
        <v>0.59299999999999997</v>
      </c>
      <c r="DW139" s="12">
        <v>4.6100000000000003</v>
      </c>
      <c r="DX139" s="37">
        <f t="shared" si="1627"/>
        <v>7774.0303541315352</v>
      </c>
      <c r="DY139" s="36">
        <v>38.780999999999999</v>
      </c>
      <c r="DZ139" s="12">
        <v>1036.3900000000001</v>
      </c>
      <c r="EA139" s="37">
        <f t="shared" si="1628"/>
        <v>26724.169051855293</v>
      </c>
      <c r="EB139" s="36">
        <v>5.2850000000000001</v>
      </c>
      <c r="EC139" s="12">
        <v>173.62</v>
      </c>
      <c r="ED139" s="37">
        <f t="shared" si="1629"/>
        <v>32851.466414380317</v>
      </c>
      <c r="EE139" s="36">
        <v>0</v>
      </c>
      <c r="EF139" s="12">
        <v>0</v>
      </c>
      <c r="EG139" s="37">
        <v>0</v>
      </c>
      <c r="EH139" s="36">
        <v>0</v>
      </c>
      <c r="EI139" s="12">
        <v>0</v>
      </c>
      <c r="EJ139" s="37">
        <v>0</v>
      </c>
      <c r="EK139" s="36">
        <v>2.625</v>
      </c>
      <c r="EL139" s="12">
        <v>109.34</v>
      </c>
      <c r="EM139" s="37">
        <f t="shared" si="1663"/>
        <v>41653.333333333336</v>
      </c>
      <c r="EN139" s="36">
        <v>36.481000000000002</v>
      </c>
      <c r="EO139" s="12">
        <v>777.94</v>
      </c>
      <c r="EP139" s="37">
        <f t="shared" si="1630"/>
        <v>21324.525095255067</v>
      </c>
      <c r="EQ139" s="36">
        <v>27.167999999999999</v>
      </c>
      <c r="ER139" s="12">
        <v>1339.1</v>
      </c>
      <c r="ES139" s="37">
        <f t="shared" si="1631"/>
        <v>49289.605418138985</v>
      </c>
      <c r="ET139" s="36">
        <v>0</v>
      </c>
      <c r="EU139" s="12">
        <v>0</v>
      </c>
      <c r="EV139" s="37">
        <v>0</v>
      </c>
      <c r="EW139" s="36">
        <v>0</v>
      </c>
      <c r="EX139" s="12">
        <v>0</v>
      </c>
      <c r="EY139" s="37">
        <v>0</v>
      </c>
      <c r="EZ139" s="36">
        <v>0</v>
      </c>
      <c r="FA139" s="12">
        <v>0</v>
      </c>
      <c r="FB139" s="37">
        <v>0</v>
      </c>
      <c r="FC139" s="36">
        <v>0</v>
      </c>
      <c r="FD139" s="12">
        <v>0</v>
      </c>
      <c r="FE139" s="37">
        <v>0</v>
      </c>
      <c r="FF139" s="36">
        <v>0.14399999999999999</v>
      </c>
      <c r="FG139" s="12">
        <v>3.33</v>
      </c>
      <c r="FH139" s="37">
        <f t="shared" si="1633"/>
        <v>23125.000000000004</v>
      </c>
      <c r="FI139" s="36">
        <v>0</v>
      </c>
      <c r="FJ139" s="12">
        <v>0</v>
      </c>
      <c r="FK139" s="37">
        <v>0</v>
      </c>
      <c r="FL139" s="36">
        <v>0</v>
      </c>
      <c r="FM139" s="12">
        <v>0</v>
      </c>
      <c r="FN139" s="37">
        <v>0</v>
      </c>
      <c r="FO139" s="36">
        <v>0</v>
      </c>
      <c r="FP139" s="12">
        <v>0</v>
      </c>
      <c r="FQ139" s="37">
        <v>0</v>
      </c>
      <c r="FR139" s="36">
        <v>7.4240000000000004</v>
      </c>
      <c r="FS139" s="12">
        <v>107.68</v>
      </c>
      <c r="FT139" s="37">
        <f t="shared" si="1634"/>
        <v>14504.310344827587</v>
      </c>
      <c r="FU139" s="36">
        <v>0</v>
      </c>
      <c r="FV139" s="12">
        <v>0</v>
      </c>
      <c r="FW139" s="37">
        <v>0</v>
      </c>
      <c r="FX139" s="36">
        <v>0</v>
      </c>
      <c r="FY139" s="12">
        <v>0</v>
      </c>
      <c r="FZ139" s="37">
        <v>0</v>
      </c>
      <c r="GA139" s="36">
        <v>0</v>
      </c>
      <c r="GB139" s="12">
        <v>0</v>
      </c>
      <c r="GC139" s="37">
        <v>0</v>
      </c>
      <c r="GD139" s="36">
        <v>0</v>
      </c>
      <c r="GE139" s="12">
        <v>0</v>
      </c>
      <c r="GF139" s="37">
        <v>0</v>
      </c>
      <c r="GG139" s="36">
        <v>0</v>
      </c>
      <c r="GH139" s="12">
        <v>0</v>
      </c>
      <c r="GI139" s="37">
        <v>0</v>
      </c>
      <c r="GJ139" s="36">
        <v>0</v>
      </c>
      <c r="GK139" s="12">
        <v>0</v>
      </c>
      <c r="GL139" s="37">
        <v>0</v>
      </c>
      <c r="GM139" s="36">
        <v>125.81399999999999</v>
      </c>
      <c r="GN139" s="12">
        <v>3964.01</v>
      </c>
      <c r="GO139" s="37">
        <f t="shared" si="1635"/>
        <v>31506.907021476152</v>
      </c>
      <c r="GP139" s="36">
        <v>0</v>
      </c>
      <c r="GQ139" s="12">
        <v>0</v>
      </c>
      <c r="GR139" s="37">
        <f t="shared" si="1636"/>
        <v>0</v>
      </c>
      <c r="GS139" s="36">
        <v>0</v>
      </c>
      <c r="GT139" s="12">
        <v>0</v>
      </c>
      <c r="GU139" s="37">
        <f t="shared" si="1637"/>
        <v>0</v>
      </c>
      <c r="GV139" s="36">
        <v>0</v>
      </c>
      <c r="GW139" s="12">
        <v>0</v>
      </c>
      <c r="GX139" s="37">
        <f t="shared" si="1638"/>
        <v>0</v>
      </c>
      <c r="GY139" s="36">
        <v>0</v>
      </c>
      <c r="GZ139" s="12">
        <v>0</v>
      </c>
      <c r="HA139" s="37">
        <v>0</v>
      </c>
      <c r="HB139" s="36">
        <v>0</v>
      </c>
      <c r="HC139" s="12">
        <v>0</v>
      </c>
      <c r="HD139" s="37">
        <v>0</v>
      </c>
      <c r="HE139" s="36">
        <v>0</v>
      </c>
      <c r="HF139" s="12">
        <v>0</v>
      </c>
      <c r="HG139" s="37">
        <v>0</v>
      </c>
      <c r="HH139" s="36">
        <v>0</v>
      </c>
      <c r="HI139" s="12">
        <v>0</v>
      </c>
      <c r="HJ139" s="37">
        <v>0</v>
      </c>
      <c r="HK139" s="36">
        <v>0</v>
      </c>
      <c r="HL139" s="12">
        <v>0</v>
      </c>
      <c r="HM139" s="37">
        <v>0</v>
      </c>
      <c r="HN139" s="36">
        <v>0</v>
      </c>
      <c r="HO139" s="12">
        <v>0</v>
      </c>
      <c r="HP139" s="37">
        <v>0</v>
      </c>
      <c r="HQ139" s="36">
        <v>0</v>
      </c>
      <c r="HR139" s="12">
        <v>0</v>
      </c>
      <c r="HS139" s="37">
        <v>0</v>
      </c>
      <c r="HT139" s="36">
        <v>0</v>
      </c>
      <c r="HU139" s="12">
        <v>0</v>
      </c>
      <c r="HV139" s="37">
        <v>0</v>
      </c>
      <c r="HW139" s="36">
        <v>69.649000000000001</v>
      </c>
      <c r="HX139" s="12">
        <v>2616.8200000000002</v>
      </c>
      <c r="HY139" s="37">
        <f t="shared" si="1640"/>
        <v>37571.537279788659</v>
      </c>
      <c r="HZ139" s="36">
        <v>3.0000000000000001E-3</v>
      </c>
      <c r="IA139" s="12">
        <v>0.47</v>
      </c>
      <c r="IB139" s="37">
        <f t="shared" ref="IB139:IB146" si="1664">IA139/HZ139*1000</f>
        <v>156666.66666666666</v>
      </c>
      <c r="IC139" s="36">
        <v>0.13</v>
      </c>
      <c r="ID139" s="12">
        <v>0.38</v>
      </c>
      <c r="IE139" s="37">
        <f t="shared" si="1641"/>
        <v>2923.0769230769229</v>
      </c>
      <c r="IF139" s="36">
        <v>0</v>
      </c>
      <c r="IG139" s="12">
        <v>0</v>
      </c>
      <c r="IH139" s="37">
        <v>0</v>
      </c>
      <c r="II139" s="36">
        <v>0</v>
      </c>
      <c r="IJ139" s="12">
        <v>0</v>
      </c>
      <c r="IK139" s="37">
        <v>0</v>
      </c>
      <c r="IL139" s="36">
        <v>0</v>
      </c>
      <c r="IM139" s="12">
        <v>0</v>
      </c>
      <c r="IN139" s="37">
        <v>0</v>
      </c>
      <c r="IO139" s="36">
        <v>0</v>
      </c>
      <c r="IP139" s="12">
        <v>0</v>
      </c>
      <c r="IQ139" s="37">
        <v>0</v>
      </c>
      <c r="IR139" s="36">
        <v>0</v>
      </c>
      <c r="IS139" s="12">
        <v>0</v>
      </c>
      <c r="IT139" s="37">
        <v>0</v>
      </c>
      <c r="IU139" s="36">
        <v>0</v>
      </c>
      <c r="IV139" s="12">
        <v>0</v>
      </c>
      <c r="IW139" s="37">
        <v>0</v>
      </c>
      <c r="IX139" s="36">
        <v>0</v>
      </c>
      <c r="IY139" s="12">
        <v>0</v>
      </c>
      <c r="IZ139" s="37">
        <v>0</v>
      </c>
      <c r="JA139" s="36">
        <v>0</v>
      </c>
      <c r="JB139" s="12">
        <v>0</v>
      </c>
      <c r="JC139" s="37">
        <v>0</v>
      </c>
      <c r="JD139" s="36">
        <v>0</v>
      </c>
      <c r="JE139" s="12">
        <v>0</v>
      </c>
      <c r="JF139" s="37">
        <v>0</v>
      </c>
      <c r="JG139" s="36">
        <v>1.3260000000000001</v>
      </c>
      <c r="JH139" s="12">
        <v>33.04</v>
      </c>
      <c r="JI139" s="37">
        <f t="shared" si="1646"/>
        <v>24917.04374057315</v>
      </c>
      <c r="JJ139" s="36">
        <v>0</v>
      </c>
      <c r="JK139" s="12">
        <v>0</v>
      </c>
      <c r="JL139" s="37">
        <v>0</v>
      </c>
      <c r="JM139" s="36">
        <v>0</v>
      </c>
      <c r="JN139" s="12">
        <v>0</v>
      </c>
      <c r="JO139" s="37">
        <v>0</v>
      </c>
      <c r="JP139" s="36">
        <v>28.209</v>
      </c>
      <c r="JQ139" s="12">
        <v>852.08</v>
      </c>
      <c r="JR139" s="37">
        <f t="shared" si="1648"/>
        <v>30205.962636038144</v>
      </c>
      <c r="JS139" s="36">
        <v>0</v>
      </c>
      <c r="JT139" s="12">
        <v>0</v>
      </c>
      <c r="JU139" s="37">
        <v>0</v>
      </c>
      <c r="JV139" s="36">
        <v>0</v>
      </c>
      <c r="JW139" s="12">
        <v>0</v>
      </c>
      <c r="JX139" s="37">
        <v>0</v>
      </c>
      <c r="JY139" s="36">
        <v>4.0000000000000001E-3</v>
      </c>
      <c r="JZ139" s="12">
        <v>1.29</v>
      </c>
      <c r="KA139" s="37">
        <f t="shared" si="1661"/>
        <v>322500</v>
      </c>
      <c r="KB139" s="36">
        <v>0</v>
      </c>
      <c r="KC139" s="12">
        <v>0</v>
      </c>
      <c r="KD139" s="37">
        <v>0</v>
      </c>
      <c r="KE139" s="36"/>
      <c r="KF139" s="12"/>
      <c r="KG139" s="37"/>
      <c r="KH139" s="36">
        <v>1.5229999999999999</v>
      </c>
      <c r="KI139" s="12">
        <v>16.34</v>
      </c>
      <c r="KJ139" s="37">
        <f t="shared" si="1649"/>
        <v>10728.824688115563</v>
      </c>
      <c r="KK139" s="36">
        <v>0</v>
      </c>
      <c r="KL139" s="12">
        <v>0</v>
      </c>
      <c r="KM139" s="37">
        <f t="shared" si="1650"/>
        <v>0</v>
      </c>
      <c r="KN139" s="36">
        <v>11.154999999999999</v>
      </c>
      <c r="KO139" s="12">
        <v>519.6</v>
      </c>
      <c r="KP139" s="37">
        <f t="shared" si="1651"/>
        <v>46580.00896458987</v>
      </c>
      <c r="KQ139" s="36"/>
      <c r="KR139" s="12"/>
      <c r="KS139" s="37"/>
      <c r="KT139" s="36">
        <v>0</v>
      </c>
      <c r="KU139" s="12">
        <v>0</v>
      </c>
      <c r="KV139" s="37">
        <v>0</v>
      </c>
      <c r="KW139" s="36">
        <v>9.34</v>
      </c>
      <c r="KX139" s="12">
        <v>50.72</v>
      </c>
      <c r="KY139" s="37">
        <f t="shared" si="1652"/>
        <v>5430.406852248394</v>
      </c>
      <c r="KZ139" s="36">
        <v>0</v>
      </c>
      <c r="LA139" s="12">
        <v>0</v>
      </c>
      <c r="LB139" s="37">
        <v>0</v>
      </c>
      <c r="LC139" s="36">
        <v>0</v>
      </c>
      <c r="LD139" s="12">
        <v>0</v>
      </c>
      <c r="LE139" s="37">
        <v>0</v>
      </c>
      <c r="LF139" s="36">
        <v>3.8759999999999999</v>
      </c>
      <c r="LG139" s="12">
        <v>48.66</v>
      </c>
      <c r="LH139" s="37">
        <f t="shared" si="1662"/>
        <v>12554.179566563467</v>
      </c>
      <c r="LI139" s="36">
        <v>70.92</v>
      </c>
      <c r="LJ139" s="12">
        <v>3752.77</v>
      </c>
      <c r="LK139" s="37">
        <f t="shared" si="1653"/>
        <v>52915.538635081779</v>
      </c>
      <c r="LL139" s="36">
        <v>47.079000000000001</v>
      </c>
      <c r="LM139" s="12">
        <v>1832.09</v>
      </c>
      <c r="LN139" s="37">
        <f t="shared" si="1654"/>
        <v>38915.227596168144</v>
      </c>
      <c r="LO139" s="36">
        <v>0.85</v>
      </c>
      <c r="LP139" s="12">
        <v>9.99</v>
      </c>
      <c r="LQ139" s="37">
        <f t="shared" ref="LQ139" si="1665">LP139/LO139*1000</f>
        <v>11752.941176470589</v>
      </c>
      <c r="LR139" s="36">
        <v>26.611999999999998</v>
      </c>
      <c r="LS139" s="12">
        <v>695.92</v>
      </c>
      <c r="LT139" s="37">
        <f t="shared" si="1655"/>
        <v>26150.608747933264</v>
      </c>
      <c r="LU139" s="36">
        <v>0</v>
      </c>
      <c r="LV139" s="12">
        <v>0</v>
      </c>
      <c r="LW139" s="37">
        <v>0</v>
      </c>
      <c r="LX139" s="36">
        <v>0</v>
      </c>
      <c r="LY139" s="12">
        <v>0</v>
      </c>
      <c r="LZ139" s="37">
        <v>0</v>
      </c>
      <c r="MA139" s="6" t="e">
        <f>L139+O139+R139+AA139+AG139+AP139+AS139+BB139+BH139+BK139+CC139+CF139+CI139+CX139+DJ139+DV139+DY139+EB139+EE139+EH139+EK139+EN139+EQ139+EW139+EZ139+FF139+FU139+GM139+HB139+HQ139+HW139+HZ139+IC139+II139+IL139+IO139+IR139+IU139+IX139+JD139+JG139+JM139+JP139+JV139+JY139+KH139+KN139+KT139+KW139+LF139+LI139+LL139+LR139+LU139+CO139+FC139+AM139+ET139+FO139+FR139+LO139+HT139+HN139+CU139+LC139+KZ139+KB139+JS139+JJ139+IF139+HK139+HH139+HE139+FX139+DG139+DD139+CR139+BZ139+BT139+BN139+BE139+AY139+AJ139+AD139+X139+JA139+GJ139+GG139+CL139+LX139+DA139+GA139+FI139+BW139+GY139+DS139+GD139+FL139+#REF!+GS139</f>
        <v>#REF!</v>
      </c>
      <c r="MB139" s="63" t="e">
        <f>M139+P139+S139+AB139+AH139+AQ139+AT139+BC139+BI139+BL139+CD139+CG139+CJ139+CY139+DK139+DW139+DZ139+EC139+EF139+EI139+EL139+EO139+ER139+EX139+FA139+FG139+FV139+GN139+HC139+HR139+HX139+IA139+ID139+IJ139+IM139+IP139+IS139+IV139+IY139+JE139+JH139+JN139+JQ139+JW139+JZ139+KI139+KO139+KU139+KX139+LG139+LJ139+LM139+LS139+LV139+CP139+FD139+AN139+EU139+FP139+FS139+LP139+HU139+HO139+CV139+LD139+LA139+KC139+JT139+JK139+IG139+HL139+HI139+HF139+FY139+DH139+DE139+CS139+CA139+BU139+BO139+BF139+AZ139+AK139+AE139+Y139+JB139+GK139+GH139+CM139+LY139+DB139+GB139+FJ139+BX139+GZ139+DT139+GE139+FM139+#REF!+GT139</f>
        <v>#REF!</v>
      </c>
    </row>
    <row r="140" spans="1:340" x14ac:dyDescent="0.3">
      <c r="A140" s="52">
        <v>2014</v>
      </c>
      <c r="B140" s="53" t="s">
        <v>9</v>
      </c>
      <c r="C140" s="36"/>
      <c r="D140" s="12"/>
      <c r="E140" s="37"/>
      <c r="F140" s="36">
        <v>0</v>
      </c>
      <c r="G140" s="12">
        <v>0</v>
      </c>
      <c r="H140" s="37">
        <f t="shared" si="1614"/>
        <v>0</v>
      </c>
      <c r="I140" s="36"/>
      <c r="J140" s="12"/>
      <c r="K140" s="37"/>
      <c r="L140" s="36">
        <v>14.439</v>
      </c>
      <c r="M140" s="12">
        <v>957.88</v>
      </c>
      <c r="N140" s="37">
        <f t="shared" ref="N140:N144" si="1666">M140/L140*1000</f>
        <v>66339.774222591586</v>
      </c>
      <c r="O140" s="36">
        <v>7.7050000000000001</v>
      </c>
      <c r="P140" s="12">
        <v>255.03</v>
      </c>
      <c r="Q140" s="37">
        <f t="shared" si="1656"/>
        <v>33099.286177806622</v>
      </c>
      <c r="R140" s="36">
        <v>0</v>
      </c>
      <c r="S140" s="12">
        <v>0</v>
      </c>
      <c r="T140" s="37">
        <v>0</v>
      </c>
      <c r="U140" s="36">
        <v>0</v>
      </c>
      <c r="V140" s="12">
        <v>0</v>
      </c>
      <c r="W140" s="37">
        <f t="shared" si="1617"/>
        <v>0</v>
      </c>
      <c r="X140" s="36">
        <v>0</v>
      </c>
      <c r="Y140" s="12">
        <v>0</v>
      </c>
      <c r="Z140" s="37">
        <v>0</v>
      </c>
      <c r="AA140" s="36">
        <v>4.3920000000000003</v>
      </c>
      <c r="AB140" s="12">
        <v>55.33</v>
      </c>
      <c r="AC140" s="37">
        <f t="shared" si="1618"/>
        <v>12597.905282331511</v>
      </c>
      <c r="AD140" s="36">
        <v>0</v>
      </c>
      <c r="AE140" s="12">
        <v>0</v>
      </c>
      <c r="AF140" s="37">
        <v>0</v>
      </c>
      <c r="AG140" s="36">
        <v>0.20799999999999999</v>
      </c>
      <c r="AH140" s="12">
        <v>15.5</v>
      </c>
      <c r="AI140" s="37">
        <f t="shared" si="1619"/>
        <v>74519.23076923078</v>
      </c>
      <c r="AJ140" s="36">
        <v>0</v>
      </c>
      <c r="AK140" s="12">
        <v>0</v>
      </c>
      <c r="AL140" s="37">
        <v>0</v>
      </c>
      <c r="AM140" s="36">
        <v>0</v>
      </c>
      <c r="AN140" s="12">
        <v>0</v>
      </c>
      <c r="AO140" s="37">
        <v>0</v>
      </c>
      <c r="AP140" s="36">
        <v>0</v>
      </c>
      <c r="AQ140" s="12">
        <v>0</v>
      </c>
      <c r="AR140" s="37">
        <v>0</v>
      </c>
      <c r="AS140" s="36">
        <v>0</v>
      </c>
      <c r="AT140" s="12">
        <v>0</v>
      </c>
      <c r="AU140" s="37">
        <v>0</v>
      </c>
      <c r="AV140" s="36">
        <v>0</v>
      </c>
      <c r="AW140" s="12">
        <v>0</v>
      </c>
      <c r="AX140" s="37">
        <f t="shared" si="1620"/>
        <v>0</v>
      </c>
      <c r="AY140" s="36">
        <v>0</v>
      </c>
      <c r="AZ140" s="12">
        <v>0</v>
      </c>
      <c r="BA140" s="37">
        <v>0</v>
      </c>
      <c r="BB140" s="36">
        <v>0</v>
      </c>
      <c r="BC140" s="12">
        <v>0</v>
      </c>
      <c r="BD140" s="37">
        <v>0</v>
      </c>
      <c r="BE140" s="36">
        <v>0</v>
      </c>
      <c r="BF140" s="12">
        <v>0</v>
      </c>
      <c r="BG140" s="37">
        <v>0</v>
      </c>
      <c r="BH140" s="36">
        <v>0</v>
      </c>
      <c r="BI140" s="12">
        <v>0</v>
      </c>
      <c r="BJ140" s="37">
        <v>0</v>
      </c>
      <c r="BK140" s="36">
        <v>52.378999999999998</v>
      </c>
      <c r="BL140" s="12">
        <v>1344.37</v>
      </c>
      <c r="BM140" s="37">
        <f t="shared" si="1621"/>
        <v>25666.202103896598</v>
      </c>
      <c r="BN140" s="36">
        <v>0</v>
      </c>
      <c r="BO140" s="12">
        <v>0</v>
      </c>
      <c r="BP140" s="37">
        <v>0</v>
      </c>
      <c r="BQ140" s="36">
        <v>0</v>
      </c>
      <c r="BR140" s="12">
        <v>0</v>
      </c>
      <c r="BS140" s="37">
        <f t="shared" si="1622"/>
        <v>0</v>
      </c>
      <c r="BT140" s="36">
        <v>0</v>
      </c>
      <c r="BU140" s="12">
        <v>0</v>
      </c>
      <c r="BV140" s="37">
        <v>0</v>
      </c>
      <c r="BW140" s="36">
        <v>0</v>
      </c>
      <c r="BX140" s="12">
        <v>0</v>
      </c>
      <c r="BY140" s="37">
        <v>0</v>
      </c>
      <c r="BZ140" s="36">
        <v>0</v>
      </c>
      <c r="CA140" s="12">
        <v>0</v>
      </c>
      <c r="CB140" s="37">
        <v>0</v>
      </c>
      <c r="CC140" s="36">
        <v>0</v>
      </c>
      <c r="CD140" s="12">
        <v>0</v>
      </c>
      <c r="CE140" s="37">
        <v>0</v>
      </c>
      <c r="CF140" s="36">
        <v>0</v>
      </c>
      <c r="CG140" s="12">
        <v>0</v>
      </c>
      <c r="CH140" s="37">
        <v>0</v>
      </c>
      <c r="CI140" s="36">
        <v>0</v>
      </c>
      <c r="CJ140" s="12">
        <v>0</v>
      </c>
      <c r="CK140" s="37">
        <v>0</v>
      </c>
      <c r="CL140" s="36">
        <v>0</v>
      </c>
      <c r="CM140" s="12">
        <v>0</v>
      </c>
      <c r="CN140" s="37">
        <v>0</v>
      </c>
      <c r="CO140" s="36">
        <v>0</v>
      </c>
      <c r="CP140" s="12">
        <v>0</v>
      </c>
      <c r="CQ140" s="37">
        <v>0</v>
      </c>
      <c r="CR140" s="36">
        <v>0</v>
      </c>
      <c r="CS140" s="12">
        <v>0</v>
      </c>
      <c r="CT140" s="37">
        <v>0</v>
      </c>
      <c r="CU140" s="36">
        <v>0</v>
      </c>
      <c r="CV140" s="12">
        <v>0</v>
      </c>
      <c r="CW140" s="37">
        <v>0</v>
      </c>
      <c r="CX140" s="36">
        <v>0</v>
      </c>
      <c r="CY140" s="12">
        <v>0</v>
      </c>
      <c r="CZ140" s="37">
        <v>0</v>
      </c>
      <c r="DA140" s="36">
        <v>0</v>
      </c>
      <c r="DB140" s="12">
        <v>0</v>
      </c>
      <c r="DC140" s="37">
        <v>0</v>
      </c>
      <c r="DD140" s="36">
        <v>61.972999999999999</v>
      </c>
      <c r="DE140" s="12">
        <v>2530.1</v>
      </c>
      <c r="DF140" s="37">
        <f t="shared" si="1626"/>
        <v>40825.843512497377</v>
      </c>
      <c r="DG140" s="36">
        <v>0</v>
      </c>
      <c r="DH140" s="12">
        <v>0</v>
      </c>
      <c r="DI140" s="37">
        <v>0</v>
      </c>
      <c r="DJ140" s="36">
        <v>0</v>
      </c>
      <c r="DK140" s="12">
        <v>0</v>
      </c>
      <c r="DL140" s="37">
        <v>0</v>
      </c>
      <c r="DM140" s="36"/>
      <c r="DN140" s="12"/>
      <c r="DO140" s="37"/>
      <c r="DP140" s="36"/>
      <c r="DQ140" s="12"/>
      <c r="DR140" s="37"/>
      <c r="DS140" s="36">
        <v>0</v>
      </c>
      <c r="DT140" s="12">
        <v>0</v>
      </c>
      <c r="DU140" s="37">
        <f t="shared" ref="DU140:DU147" si="1667">IF(DS140=0,0,DT140/DS140*1000)</f>
        <v>0</v>
      </c>
      <c r="DV140" s="36">
        <v>0.82</v>
      </c>
      <c r="DW140" s="12">
        <v>2.38</v>
      </c>
      <c r="DX140" s="37">
        <f t="shared" si="1627"/>
        <v>2902.439024390244</v>
      </c>
      <c r="DY140" s="36">
        <v>54.545000000000002</v>
      </c>
      <c r="DZ140" s="12">
        <v>1332.93</v>
      </c>
      <c r="EA140" s="37">
        <f t="shared" si="1628"/>
        <v>24437.253643780365</v>
      </c>
      <c r="EB140" s="36">
        <v>9.4819999999999993</v>
      </c>
      <c r="EC140" s="12">
        <v>319.2</v>
      </c>
      <c r="ED140" s="37">
        <f t="shared" si="1629"/>
        <v>33663.784011811855</v>
      </c>
      <c r="EE140" s="36">
        <v>0</v>
      </c>
      <c r="EF140" s="12">
        <v>0</v>
      </c>
      <c r="EG140" s="37">
        <v>0</v>
      </c>
      <c r="EH140" s="36">
        <v>0</v>
      </c>
      <c r="EI140" s="12">
        <v>0</v>
      </c>
      <c r="EJ140" s="37">
        <v>0</v>
      </c>
      <c r="EK140" s="36">
        <v>4.0000000000000001E-3</v>
      </c>
      <c r="EL140" s="12">
        <v>0.21</v>
      </c>
      <c r="EM140" s="37">
        <f t="shared" si="1663"/>
        <v>52500</v>
      </c>
      <c r="EN140" s="36">
        <v>12.128</v>
      </c>
      <c r="EO140" s="12">
        <v>481.09</v>
      </c>
      <c r="EP140" s="37">
        <f t="shared" si="1630"/>
        <v>39667.711081794194</v>
      </c>
      <c r="EQ140" s="36">
        <v>36.962000000000003</v>
      </c>
      <c r="ER140" s="12">
        <v>1941.26</v>
      </c>
      <c r="ES140" s="37">
        <f t="shared" si="1631"/>
        <v>52520.426383853679</v>
      </c>
      <c r="ET140" s="36">
        <v>0</v>
      </c>
      <c r="EU140" s="12">
        <v>0</v>
      </c>
      <c r="EV140" s="37">
        <v>0</v>
      </c>
      <c r="EW140" s="36">
        <v>3.0000000000000001E-3</v>
      </c>
      <c r="EX140" s="12">
        <v>0.28999999999999998</v>
      </c>
      <c r="EY140" s="37">
        <f t="shared" si="1632"/>
        <v>96666.666666666657</v>
      </c>
      <c r="EZ140" s="36">
        <v>0</v>
      </c>
      <c r="FA140" s="12">
        <v>0</v>
      </c>
      <c r="FB140" s="37">
        <v>0</v>
      </c>
      <c r="FC140" s="36">
        <v>0</v>
      </c>
      <c r="FD140" s="12">
        <v>0</v>
      </c>
      <c r="FE140" s="37">
        <v>0</v>
      </c>
      <c r="FF140" s="36">
        <v>2.7E-2</v>
      </c>
      <c r="FG140" s="12">
        <v>1.67</v>
      </c>
      <c r="FH140" s="37">
        <f t="shared" si="1633"/>
        <v>61851.851851851847</v>
      </c>
      <c r="FI140" s="36">
        <v>0</v>
      </c>
      <c r="FJ140" s="12">
        <v>0</v>
      </c>
      <c r="FK140" s="37">
        <v>0</v>
      </c>
      <c r="FL140" s="36">
        <v>0</v>
      </c>
      <c r="FM140" s="12">
        <v>0</v>
      </c>
      <c r="FN140" s="37">
        <v>0</v>
      </c>
      <c r="FO140" s="36">
        <v>0</v>
      </c>
      <c r="FP140" s="12">
        <v>0</v>
      </c>
      <c r="FQ140" s="37">
        <v>0</v>
      </c>
      <c r="FR140" s="36">
        <v>0.03</v>
      </c>
      <c r="FS140" s="12">
        <v>1.65</v>
      </c>
      <c r="FT140" s="37">
        <f t="shared" si="1634"/>
        <v>55000</v>
      </c>
      <c r="FU140" s="36">
        <v>0</v>
      </c>
      <c r="FV140" s="12">
        <v>0</v>
      </c>
      <c r="FW140" s="37">
        <v>0</v>
      </c>
      <c r="FX140" s="36">
        <v>0</v>
      </c>
      <c r="FY140" s="12">
        <v>0</v>
      </c>
      <c r="FZ140" s="37">
        <v>0</v>
      </c>
      <c r="GA140" s="36">
        <v>0</v>
      </c>
      <c r="GB140" s="12">
        <v>0</v>
      </c>
      <c r="GC140" s="37">
        <v>0</v>
      </c>
      <c r="GD140" s="36">
        <v>0</v>
      </c>
      <c r="GE140" s="12">
        <v>0</v>
      </c>
      <c r="GF140" s="37">
        <v>0</v>
      </c>
      <c r="GG140" s="36">
        <v>0</v>
      </c>
      <c r="GH140" s="12">
        <v>0</v>
      </c>
      <c r="GI140" s="37">
        <v>0</v>
      </c>
      <c r="GJ140" s="36">
        <v>0</v>
      </c>
      <c r="GK140" s="12">
        <v>0</v>
      </c>
      <c r="GL140" s="37">
        <v>0</v>
      </c>
      <c r="GM140" s="36">
        <v>60.786999999999999</v>
      </c>
      <c r="GN140" s="12">
        <v>3228.11</v>
      </c>
      <c r="GO140" s="37">
        <f t="shared" si="1635"/>
        <v>53105.269218747431</v>
      </c>
      <c r="GP140" s="36">
        <v>0</v>
      </c>
      <c r="GQ140" s="12">
        <v>0</v>
      </c>
      <c r="GR140" s="37">
        <f t="shared" si="1636"/>
        <v>0</v>
      </c>
      <c r="GS140" s="36">
        <v>0</v>
      </c>
      <c r="GT140" s="12">
        <v>0</v>
      </c>
      <c r="GU140" s="37">
        <f t="shared" si="1637"/>
        <v>0</v>
      </c>
      <c r="GV140" s="36">
        <v>0</v>
      </c>
      <c r="GW140" s="12">
        <v>0</v>
      </c>
      <c r="GX140" s="37">
        <f t="shared" si="1638"/>
        <v>0</v>
      </c>
      <c r="GY140" s="36">
        <v>0</v>
      </c>
      <c r="GZ140" s="12">
        <v>0</v>
      </c>
      <c r="HA140" s="37">
        <v>0</v>
      </c>
      <c r="HB140" s="36">
        <v>0</v>
      </c>
      <c r="HC140" s="12">
        <v>0</v>
      </c>
      <c r="HD140" s="37">
        <v>0</v>
      </c>
      <c r="HE140" s="36">
        <v>0</v>
      </c>
      <c r="HF140" s="12">
        <v>0</v>
      </c>
      <c r="HG140" s="37">
        <v>0</v>
      </c>
      <c r="HH140" s="36">
        <v>0</v>
      </c>
      <c r="HI140" s="12">
        <v>0</v>
      </c>
      <c r="HJ140" s="37">
        <v>0</v>
      </c>
      <c r="HK140" s="36">
        <v>0</v>
      </c>
      <c r="HL140" s="12">
        <v>0</v>
      </c>
      <c r="HM140" s="37">
        <v>0</v>
      </c>
      <c r="HN140" s="36">
        <v>0</v>
      </c>
      <c r="HO140" s="12">
        <v>0</v>
      </c>
      <c r="HP140" s="37">
        <v>0</v>
      </c>
      <c r="HQ140" s="36">
        <v>0</v>
      </c>
      <c r="HR140" s="12">
        <v>0</v>
      </c>
      <c r="HS140" s="37">
        <v>0</v>
      </c>
      <c r="HT140" s="36">
        <v>2E-3</v>
      </c>
      <c r="HU140" s="12">
        <v>0.04</v>
      </c>
      <c r="HV140" s="37">
        <f t="shared" si="1639"/>
        <v>20000</v>
      </c>
      <c r="HW140" s="36">
        <v>12.071</v>
      </c>
      <c r="HX140" s="12">
        <v>538.38</v>
      </c>
      <c r="HY140" s="37">
        <f t="shared" si="1640"/>
        <v>44601.110098583384</v>
      </c>
      <c r="HZ140" s="36">
        <v>0</v>
      </c>
      <c r="IA140" s="12">
        <v>0</v>
      </c>
      <c r="IB140" s="37">
        <v>0</v>
      </c>
      <c r="IC140" s="36">
        <v>5.0000000000000001E-3</v>
      </c>
      <c r="ID140" s="12">
        <v>0.01</v>
      </c>
      <c r="IE140" s="37">
        <f t="shared" si="1641"/>
        <v>2000</v>
      </c>
      <c r="IF140" s="36">
        <v>0</v>
      </c>
      <c r="IG140" s="12">
        <v>0</v>
      </c>
      <c r="IH140" s="37">
        <v>0</v>
      </c>
      <c r="II140" s="36">
        <v>0</v>
      </c>
      <c r="IJ140" s="12">
        <v>0</v>
      </c>
      <c r="IK140" s="37">
        <v>0</v>
      </c>
      <c r="IL140" s="36">
        <v>15.587</v>
      </c>
      <c r="IM140" s="12">
        <v>109.48</v>
      </c>
      <c r="IN140" s="37">
        <f t="shared" si="1642"/>
        <v>7023.8018861872079</v>
      </c>
      <c r="IO140" s="36">
        <v>0</v>
      </c>
      <c r="IP140" s="12">
        <v>0</v>
      </c>
      <c r="IQ140" s="37">
        <v>0</v>
      </c>
      <c r="IR140" s="36">
        <v>50.381</v>
      </c>
      <c r="IS140" s="12">
        <v>2790.86</v>
      </c>
      <c r="IT140" s="37">
        <f t="shared" si="1644"/>
        <v>55395.089418630043</v>
      </c>
      <c r="IU140" s="36">
        <v>0</v>
      </c>
      <c r="IV140" s="12">
        <v>0</v>
      </c>
      <c r="IW140" s="37">
        <v>0</v>
      </c>
      <c r="IX140" s="36">
        <v>0</v>
      </c>
      <c r="IY140" s="12">
        <v>0</v>
      </c>
      <c r="IZ140" s="37">
        <v>0</v>
      </c>
      <c r="JA140" s="36">
        <v>0</v>
      </c>
      <c r="JB140" s="12">
        <v>0</v>
      </c>
      <c r="JC140" s="37">
        <v>0</v>
      </c>
      <c r="JD140" s="36">
        <v>1.4999999999999999E-2</v>
      </c>
      <c r="JE140" s="12">
        <v>0.51</v>
      </c>
      <c r="JF140" s="37">
        <f t="shared" ref="JF140" si="1668">JE140/JD140*1000</f>
        <v>34000</v>
      </c>
      <c r="JG140" s="36">
        <v>10.958</v>
      </c>
      <c r="JH140" s="12">
        <v>277.25</v>
      </c>
      <c r="JI140" s="37">
        <f t="shared" si="1646"/>
        <v>25301.149844862201</v>
      </c>
      <c r="JJ140" s="36">
        <v>0</v>
      </c>
      <c r="JK140" s="12">
        <v>0</v>
      </c>
      <c r="JL140" s="37">
        <v>0</v>
      </c>
      <c r="JM140" s="36">
        <v>0</v>
      </c>
      <c r="JN140" s="12">
        <v>0</v>
      </c>
      <c r="JO140" s="37">
        <v>0</v>
      </c>
      <c r="JP140" s="36">
        <v>24.821000000000002</v>
      </c>
      <c r="JQ140" s="12">
        <v>670.92</v>
      </c>
      <c r="JR140" s="37">
        <f t="shared" si="1648"/>
        <v>27030.3372144555</v>
      </c>
      <c r="JS140" s="36">
        <v>0</v>
      </c>
      <c r="JT140" s="12">
        <v>0</v>
      </c>
      <c r="JU140" s="37">
        <v>0</v>
      </c>
      <c r="JV140" s="36">
        <v>0</v>
      </c>
      <c r="JW140" s="12">
        <v>0</v>
      </c>
      <c r="JX140" s="37">
        <v>0</v>
      </c>
      <c r="JY140" s="36">
        <v>0</v>
      </c>
      <c r="JZ140" s="12">
        <v>0</v>
      </c>
      <c r="KA140" s="37">
        <v>0</v>
      </c>
      <c r="KB140" s="36">
        <v>0</v>
      </c>
      <c r="KC140" s="12">
        <v>0</v>
      </c>
      <c r="KD140" s="37">
        <v>0</v>
      </c>
      <c r="KE140" s="36"/>
      <c r="KF140" s="12"/>
      <c r="KG140" s="37"/>
      <c r="KH140" s="36">
        <v>7.1950000000000003</v>
      </c>
      <c r="KI140" s="12">
        <v>35.6</v>
      </c>
      <c r="KJ140" s="37">
        <f t="shared" si="1649"/>
        <v>4947.8804725503824</v>
      </c>
      <c r="KK140" s="36">
        <v>0</v>
      </c>
      <c r="KL140" s="12">
        <v>0</v>
      </c>
      <c r="KM140" s="37">
        <f t="shared" si="1650"/>
        <v>0</v>
      </c>
      <c r="KN140" s="36">
        <v>48.05</v>
      </c>
      <c r="KO140" s="12">
        <v>2308.0300000000002</v>
      </c>
      <c r="KP140" s="37">
        <f t="shared" si="1651"/>
        <v>48033.92299687826</v>
      </c>
      <c r="KQ140" s="36"/>
      <c r="KR140" s="12"/>
      <c r="KS140" s="37"/>
      <c r="KT140" s="36">
        <v>0</v>
      </c>
      <c r="KU140" s="12">
        <v>0</v>
      </c>
      <c r="KV140" s="37">
        <v>0</v>
      </c>
      <c r="KW140" s="36">
        <v>21.843</v>
      </c>
      <c r="KX140" s="12">
        <v>118.03</v>
      </c>
      <c r="KY140" s="37">
        <f t="shared" si="1652"/>
        <v>5403.5617818065284</v>
      </c>
      <c r="KZ140" s="36">
        <v>0</v>
      </c>
      <c r="LA140" s="12">
        <v>0</v>
      </c>
      <c r="LB140" s="37">
        <v>0</v>
      </c>
      <c r="LC140" s="36">
        <v>0</v>
      </c>
      <c r="LD140" s="12">
        <v>0</v>
      </c>
      <c r="LE140" s="37">
        <v>0</v>
      </c>
      <c r="LF140" s="36">
        <v>0</v>
      </c>
      <c r="LG140" s="12">
        <v>0</v>
      </c>
      <c r="LH140" s="37">
        <v>0</v>
      </c>
      <c r="LI140" s="36">
        <v>49.972000000000001</v>
      </c>
      <c r="LJ140" s="12">
        <v>1730.37</v>
      </c>
      <c r="LK140" s="37">
        <f t="shared" si="1653"/>
        <v>34626.791002961654</v>
      </c>
      <c r="LL140" s="36">
        <v>113.69</v>
      </c>
      <c r="LM140" s="12">
        <v>3230.55</v>
      </c>
      <c r="LN140" s="37">
        <f t="shared" si="1654"/>
        <v>28415.427918022699</v>
      </c>
      <c r="LO140" s="36">
        <v>0</v>
      </c>
      <c r="LP140" s="12">
        <v>0</v>
      </c>
      <c r="LQ140" s="37">
        <v>0</v>
      </c>
      <c r="LR140" s="36">
        <v>26.611999999999998</v>
      </c>
      <c r="LS140" s="12">
        <v>682.7</v>
      </c>
      <c r="LT140" s="37">
        <f t="shared" si="1655"/>
        <v>25653.840372764167</v>
      </c>
      <c r="LU140" s="36">
        <v>0</v>
      </c>
      <c r="LV140" s="12">
        <v>0</v>
      </c>
      <c r="LW140" s="37">
        <v>0</v>
      </c>
      <c r="LX140" s="36">
        <v>0</v>
      </c>
      <c r="LY140" s="12">
        <v>0</v>
      </c>
      <c r="LZ140" s="37">
        <v>0</v>
      </c>
      <c r="MA140" s="6" t="e">
        <f>L140+O140+R140+AA140+AG140+AP140+AS140+BB140+BH140+BK140+CC140+CF140+CI140+CX140+DJ140+DV140+DY140+EB140+EE140+EH140+EK140+EN140+EQ140+EW140+EZ140+FF140+FU140+GM140+HB140+HQ140+HW140+HZ140+IC140+II140+IL140+IO140+IR140+IU140+IX140+JD140+JG140+JM140+JP140+JV140+JY140+KH140+KN140+KT140+KW140+LF140+LI140+LL140+LR140+LU140+CO140+FC140+AM140+ET140+FO140+FR140+LO140+HT140+HN140+CU140+LC140+KZ140+KB140+JS140+JJ140+IF140+HK140+HH140+HE140+FX140+DG140+DD140+CR140+BZ140+BT140+BN140+BE140+AY140+AJ140+AD140+X140+JA140+GJ140+GG140+CL140+LX140+DA140+GA140+FI140+BW140+GY140+DS140+GD140+FL140+#REF!+GS140</f>
        <v>#REF!</v>
      </c>
      <c r="MB140" s="63" t="e">
        <f>M140+P140+S140+AB140+AH140+AQ140+AT140+BC140+BI140+BL140+CD140+CG140+CJ140+CY140+DK140+DW140+DZ140+EC140+EF140+EI140+EL140+EO140+ER140+EX140+FA140+FG140+FV140+GN140+HC140+HR140+HX140+IA140+ID140+IJ140+IM140+IP140+IS140+IV140+IY140+JE140+JH140+JN140+JQ140+JW140+JZ140+KI140+KO140+KU140+KX140+LG140+LJ140+LM140+LS140+LV140+CP140+FD140+AN140+EU140+FP140+FS140+LP140+HU140+HO140+CV140+LD140+LA140+KC140+JT140+JK140+IG140+HL140+HI140+HF140+FY140+DH140+DE140+CS140+CA140+BU140+BO140+BF140+AZ140+AK140+AE140+Y140+JB140+GK140+GH140+CM140+LY140+DB140+GB140+FJ140+BX140+GZ140+DT140+GE140+FM140+#REF!+GT140</f>
        <v>#REF!</v>
      </c>
    </row>
    <row r="141" spans="1:340" x14ac:dyDescent="0.3">
      <c r="A141" s="52">
        <v>2014</v>
      </c>
      <c r="B141" s="53" t="s">
        <v>10</v>
      </c>
      <c r="C141" s="36"/>
      <c r="D141" s="12"/>
      <c r="E141" s="37"/>
      <c r="F141" s="36">
        <v>0</v>
      </c>
      <c r="G141" s="12">
        <v>0</v>
      </c>
      <c r="H141" s="37">
        <f t="shared" si="1614"/>
        <v>0</v>
      </c>
      <c r="I141" s="36"/>
      <c r="J141" s="12"/>
      <c r="K141" s="37"/>
      <c r="L141" s="36">
        <v>0</v>
      </c>
      <c r="M141" s="12">
        <v>0</v>
      </c>
      <c r="N141" s="37">
        <v>0</v>
      </c>
      <c r="O141" s="36">
        <v>12.068</v>
      </c>
      <c r="P141" s="12">
        <v>679.9</v>
      </c>
      <c r="Q141" s="37">
        <f t="shared" si="1656"/>
        <v>56339.07855485582</v>
      </c>
      <c r="R141" s="36">
        <v>6.6319999999999997</v>
      </c>
      <c r="S141" s="12">
        <v>317.57</v>
      </c>
      <c r="T141" s="37">
        <f t="shared" si="1616"/>
        <v>47884.499396863699</v>
      </c>
      <c r="U141" s="36">
        <v>0</v>
      </c>
      <c r="V141" s="12">
        <v>0</v>
      </c>
      <c r="W141" s="37">
        <f t="shared" si="1617"/>
        <v>0</v>
      </c>
      <c r="X141" s="36">
        <v>0</v>
      </c>
      <c r="Y141" s="12">
        <v>0</v>
      </c>
      <c r="Z141" s="37">
        <v>0</v>
      </c>
      <c r="AA141" s="36">
        <v>2.72</v>
      </c>
      <c r="AB141" s="12">
        <v>12.65</v>
      </c>
      <c r="AC141" s="37">
        <f t="shared" si="1618"/>
        <v>4650.7352941176468</v>
      </c>
      <c r="AD141" s="36">
        <v>0</v>
      </c>
      <c r="AE141" s="12">
        <v>0</v>
      </c>
      <c r="AF141" s="37">
        <v>0</v>
      </c>
      <c r="AG141" s="36">
        <v>3.9910000000000001</v>
      </c>
      <c r="AH141" s="12">
        <v>369.96</v>
      </c>
      <c r="AI141" s="37">
        <f t="shared" si="1619"/>
        <v>92698.571786519664</v>
      </c>
      <c r="AJ141" s="36">
        <v>0</v>
      </c>
      <c r="AK141" s="12">
        <v>0</v>
      </c>
      <c r="AL141" s="37">
        <v>0</v>
      </c>
      <c r="AM141" s="36">
        <v>0</v>
      </c>
      <c r="AN141" s="12">
        <v>0</v>
      </c>
      <c r="AO141" s="37">
        <v>0</v>
      </c>
      <c r="AP141" s="36">
        <v>0</v>
      </c>
      <c r="AQ141" s="12">
        <v>0</v>
      </c>
      <c r="AR141" s="37">
        <v>0</v>
      </c>
      <c r="AS141" s="36">
        <v>0</v>
      </c>
      <c r="AT141" s="12">
        <v>0</v>
      </c>
      <c r="AU141" s="37">
        <v>0</v>
      </c>
      <c r="AV141" s="36">
        <v>0</v>
      </c>
      <c r="AW141" s="12">
        <v>0</v>
      </c>
      <c r="AX141" s="37">
        <f t="shared" si="1620"/>
        <v>0</v>
      </c>
      <c r="AY141" s="36">
        <v>0</v>
      </c>
      <c r="AZ141" s="12">
        <v>0</v>
      </c>
      <c r="BA141" s="37">
        <v>0</v>
      </c>
      <c r="BB141" s="36">
        <v>0</v>
      </c>
      <c r="BC141" s="12">
        <v>0</v>
      </c>
      <c r="BD141" s="37">
        <v>0</v>
      </c>
      <c r="BE141" s="36">
        <v>0</v>
      </c>
      <c r="BF141" s="12">
        <v>0</v>
      </c>
      <c r="BG141" s="37">
        <v>0</v>
      </c>
      <c r="BH141" s="36">
        <v>0</v>
      </c>
      <c r="BI141" s="12">
        <v>0</v>
      </c>
      <c r="BJ141" s="37">
        <v>0</v>
      </c>
      <c r="BK141" s="36">
        <v>23.568000000000001</v>
      </c>
      <c r="BL141" s="12">
        <v>688.89</v>
      </c>
      <c r="BM141" s="37">
        <f t="shared" si="1621"/>
        <v>29229.887983706718</v>
      </c>
      <c r="BN141" s="36">
        <v>0</v>
      </c>
      <c r="BO141" s="12">
        <v>0</v>
      </c>
      <c r="BP141" s="37">
        <v>0</v>
      </c>
      <c r="BQ141" s="36">
        <v>0</v>
      </c>
      <c r="BR141" s="12">
        <v>0</v>
      </c>
      <c r="BS141" s="37">
        <f t="shared" si="1622"/>
        <v>0</v>
      </c>
      <c r="BT141" s="36">
        <v>0</v>
      </c>
      <c r="BU141" s="12">
        <v>0</v>
      </c>
      <c r="BV141" s="37">
        <v>0</v>
      </c>
      <c r="BW141" s="36">
        <v>0</v>
      </c>
      <c r="BX141" s="12">
        <v>0</v>
      </c>
      <c r="BY141" s="37">
        <v>0</v>
      </c>
      <c r="BZ141" s="36">
        <v>0</v>
      </c>
      <c r="CA141" s="12">
        <v>0</v>
      </c>
      <c r="CB141" s="37">
        <v>0</v>
      </c>
      <c r="CC141" s="36">
        <v>0</v>
      </c>
      <c r="CD141" s="12">
        <v>0</v>
      </c>
      <c r="CE141" s="37">
        <v>0</v>
      </c>
      <c r="CF141" s="36">
        <v>0</v>
      </c>
      <c r="CG141" s="12">
        <v>0</v>
      </c>
      <c r="CH141" s="37">
        <v>0</v>
      </c>
      <c r="CI141" s="36">
        <v>0</v>
      </c>
      <c r="CJ141" s="12">
        <v>0</v>
      </c>
      <c r="CK141" s="37">
        <v>0</v>
      </c>
      <c r="CL141" s="36">
        <v>0</v>
      </c>
      <c r="CM141" s="12">
        <v>0</v>
      </c>
      <c r="CN141" s="37">
        <v>0</v>
      </c>
      <c r="CO141" s="36">
        <v>0</v>
      </c>
      <c r="CP141" s="12">
        <v>0</v>
      </c>
      <c r="CQ141" s="37">
        <v>0</v>
      </c>
      <c r="CR141" s="36">
        <v>0</v>
      </c>
      <c r="CS141" s="12">
        <v>0</v>
      </c>
      <c r="CT141" s="37">
        <v>0</v>
      </c>
      <c r="CU141" s="36">
        <v>0</v>
      </c>
      <c r="CV141" s="12">
        <v>0</v>
      </c>
      <c r="CW141" s="37">
        <v>0</v>
      </c>
      <c r="CX141" s="36">
        <v>60.127000000000002</v>
      </c>
      <c r="CY141" s="12">
        <v>1258.28</v>
      </c>
      <c r="CZ141" s="37">
        <f t="shared" si="1625"/>
        <v>20927.037770053386</v>
      </c>
      <c r="DA141" s="36">
        <v>0</v>
      </c>
      <c r="DB141" s="12">
        <v>0</v>
      </c>
      <c r="DC141" s="37">
        <v>0</v>
      </c>
      <c r="DD141" s="36">
        <v>95.462999999999994</v>
      </c>
      <c r="DE141" s="12">
        <v>4152.66</v>
      </c>
      <c r="DF141" s="37">
        <f t="shared" si="1626"/>
        <v>43500.204267622008</v>
      </c>
      <c r="DG141" s="36">
        <v>0</v>
      </c>
      <c r="DH141" s="12">
        <v>0</v>
      </c>
      <c r="DI141" s="37">
        <v>0</v>
      </c>
      <c r="DJ141" s="36">
        <v>0</v>
      </c>
      <c r="DK141" s="12">
        <v>0</v>
      </c>
      <c r="DL141" s="37">
        <v>0</v>
      </c>
      <c r="DM141" s="36"/>
      <c r="DN141" s="12"/>
      <c r="DO141" s="37"/>
      <c r="DP141" s="36"/>
      <c r="DQ141" s="12"/>
      <c r="DR141" s="37"/>
      <c r="DS141" s="36">
        <v>0</v>
      </c>
      <c r="DT141" s="12">
        <v>0</v>
      </c>
      <c r="DU141" s="37">
        <f t="shared" si="1667"/>
        <v>0</v>
      </c>
      <c r="DV141" s="36">
        <v>0</v>
      </c>
      <c r="DW141" s="12">
        <v>0</v>
      </c>
      <c r="DX141" s="37">
        <v>0</v>
      </c>
      <c r="DY141" s="36">
        <v>0</v>
      </c>
      <c r="DZ141" s="12">
        <v>0</v>
      </c>
      <c r="EA141" s="37">
        <v>0</v>
      </c>
      <c r="EB141" s="36">
        <v>2.7469999999999999</v>
      </c>
      <c r="EC141" s="12">
        <v>95.21</v>
      </c>
      <c r="ED141" s="37">
        <f t="shared" si="1629"/>
        <v>34659.628685839096</v>
      </c>
      <c r="EE141" s="36">
        <v>0</v>
      </c>
      <c r="EF141" s="12">
        <v>0</v>
      </c>
      <c r="EG141" s="37">
        <v>0</v>
      </c>
      <c r="EH141" s="36">
        <v>0</v>
      </c>
      <c r="EI141" s="12">
        <v>0</v>
      </c>
      <c r="EJ141" s="37">
        <v>0</v>
      </c>
      <c r="EK141" s="36">
        <v>0</v>
      </c>
      <c r="EL141" s="12">
        <v>0</v>
      </c>
      <c r="EM141" s="37">
        <v>0</v>
      </c>
      <c r="EN141" s="36">
        <v>25.853999999999999</v>
      </c>
      <c r="EO141" s="12">
        <v>493.94</v>
      </c>
      <c r="EP141" s="37">
        <f t="shared" si="1630"/>
        <v>19104.97408524793</v>
      </c>
      <c r="EQ141" s="36">
        <v>44.762999999999998</v>
      </c>
      <c r="ER141" s="12">
        <v>2171.54</v>
      </c>
      <c r="ES141" s="37">
        <f t="shared" si="1631"/>
        <v>48511.940665281596</v>
      </c>
      <c r="ET141" s="36">
        <v>0</v>
      </c>
      <c r="EU141" s="12">
        <v>0</v>
      </c>
      <c r="EV141" s="37">
        <v>0</v>
      </c>
      <c r="EW141" s="36">
        <v>1.4E-2</v>
      </c>
      <c r="EX141" s="12">
        <v>1.37</v>
      </c>
      <c r="EY141" s="37">
        <f t="shared" si="1632"/>
        <v>97857.142857142855</v>
      </c>
      <c r="EZ141" s="36">
        <v>0</v>
      </c>
      <c r="FA141" s="12">
        <v>0</v>
      </c>
      <c r="FB141" s="37">
        <v>0</v>
      </c>
      <c r="FC141" s="36">
        <v>7.0000000000000001E-3</v>
      </c>
      <c r="FD141" s="12">
        <v>0.77</v>
      </c>
      <c r="FE141" s="37">
        <f t="shared" ref="FE141" si="1669">FD141/FC141*1000</f>
        <v>110000</v>
      </c>
      <c r="FF141" s="36">
        <v>0</v>
      </c>
      <c r="FG141" s="12">
        <v>0</v>
      </c>
      <c r="FH141" s="37">
        <v>0</v>
      </c>
      <c r="FI141" s="36">
        <v>0</v>
      </c>
      <c r="FJ141" s="12">
        <v>0</v>
      </c>
      <c r="FK141" s="37">
        <v>0</v>
      </c>
      <c r="FL141" s="36">
        <v>0</v>
      </c>
      <c r="FM141" s="12">
        <v>0</v>
      </c>
      <c r="FN141" s="37">
        <v>0</v>
      </c>
      <c r="FO141" s="36">
        <v>0</v>
      </c>
      <c r="FP141" s="12">
        <v>0</v>
      </c>
      <c r="FQ141" s="37">
        <v>0</v>
      </c>
      <c r="FR141" s="36">
        <v>0</v>
      </c>
      <c r="FS141" s="12">
        <v>0</v>
      </c>
      <c r="FT141" s="37">
        <v>0</v>
      </c>
      <c r="FU141" s="36">
        <v>0</v>
      </c>
      <c r="FV141" s="12">
        <v>0</v>
      </c>
      <c r="FW141" s="37">
        <v>0</v>
      </c>
      <c r="FX141" s="36">
        <v>0</v>
      </c>
      <c r="FY141" s="12">
        <v>0</v>
      </c>
      <c r="FZ141" s="37">
        <v>0</v>
      </c>
      <c r="GA141" s="36">
        <v>0</v>
      </c>
      <c r="GB141" s="12">
        <v>0</v>
      </c>
      <c r="GC141" s="37">
        <v>0</v>
      </c>
      <c r="GD141" s="36">
        <v>0</v>
      </c>
      <c r="GE141" s="12">
        <v>0</v>
      </c>
      <c r="GF141" s="37">
        <v>0</v>
      </c>
      <c r="GG141" s="36">
        <v>0</v>
      </c>
      <c r="GH141" s="12">
        <v>0</v>
      </c>
      <c r="GI141" s="37">
        <v>0</v>
      </c>
      <c r="GJ141" s="36">
        <v>0</v>
      </c>
      <c r="GK141" s="12">
        <v>0</v>
      </c>
      <c r="GL141" s="37">
        <v>0</v>
      </c>
      <c r="GM141" s="36">
        <v>38.984000000000002</v>
      </c>
      <c r="GN141" s="12">
        <v>1615.62</v>
      </c>
      <c r="GO141" s="37">
        <f t="shared" si="1635"/>
        <v>41443.156166632463</v>
      </c>
      <c r="GP141" s="36">
        <v>0</v>
      </c>
      <c r="GQ141" s="12">
        <v>0</v>
      </c>
      <c r="GR141" s="37">
        <f t="shared" si="1636"/>
        <v>0</v>
      </c>
      <c r="GS141" s="36">
        <v>0</v>
      </c>
      <c r="GT141" s="12">
        <v>0</v>
      </c>
      <c r="GU141" s="37">
        <f t="shared" si="1637"/>
        <v>0</v>
      </c>
      <c r="GV141" s="36">
        <v>0</v>
      </c>
      <c r="GW141" s="12">
        <v>0</v>
      </c>
      <c r="GX141" s="37">
        <f t="shared" si="1638"/>
        <v>0</v>
      </c>
      <c r="GY141" s="36">
        <v>0</v>
      </c>
      <c r="GZ141" s="12">
        <v>0</v>
      </c>
      <c r="HA141" s="37">
        <v>0</v>
      </c>
      <c r="HB141" s="36">
        <v>0</v>
      </c>
      <c r="HC141" s="12">
        <v>0</v>
      </c>
      <c r="HD141" s="37">
        <v>0</v>
      </c>
      <c r="HE141" s="36">
        <v>0</v>
      </c>
      <c r="HF141" s="12">
        <v>0</v>
      </c>
      <c r="HG141" s="37">
        <v>0</v>
      </c>
      <c r="HH141" s="36">
        <v>0</v>
      </c>
      <c r="HI141" s="12">
        <v>0</v>
      </c>
      <c r="HJ141" s="37">
        <v>0</v>
      </c>
      <c r="HK141" s="36">
        <v>0</v>
      </c>
      <c r="HL141" s="12">
        <v>0</v>
      </c>
      <c r="HM141" s="37">
        <v>0</v>
      </c>
      <c r="HN141" s="36">
        <v>1E-3</v>
      </c>
      <c r="HO141" s="12">
        <v>0.13</v>
      </c>
      <c r="HP141" s="37">
        <f t="shared" ref="HP141" si="1670">HO141/HN141*1000</f>
        <v>130000</v>
      </c>
      <c r="HQ141" s="36">
        <v>0</v>
      </c>
      <c r="HR141" s="12">
        <v>0</v>
      </c>
      <c r="HS141" s="37">
        <v>0</v>
      </c>
      <c r="HT141" s="36">
        <v>0.2</v>
      </c>
      <c r="HU141" s="12">
        <v>2.4</v>
      </c>
      <c r="HV141" s="37">
        <f t="shared" si="1639"/>
        <v>11999.999999999998</v>
      </c>
      <c r="HW141" s="36">
        <v>40.378</v>
      </c>
      <c r="HX141" s="12">
        <v>1228.1199999999999</v>
      </c>
      <c r="HY141" s="37">
        <f t="shared" si="1640"/>
        <v>30415.572836693249</v>
      </c>
      <c r="HZ141" s="36">
        <v>0</v>
      </c>
      <c r="IA141" s="12">
        <v>0</v>
      </c>
      <c r="IB141" s="37">
        <v>0</v>
      </c>
      <c r="IC141" s="36">
        <v>0</v>
      </c>
      <c r="ID141" s="12">
        <v>0</v>
      </c>
      <c r="IE141" s="37">
        <v>0</v>
      </c>
      <c r="IF141" s="36">
        <v>0</v>
      </c>
      <c r="IG141" s="12">
        <v>0</v>
      </c>
      <c r="IH141" s="37">
        <v>0</v>
      </c>
      <c r="II141" s="36">
        <v>0</v>
      </c>
      <c r="IJ141" s="12">
        <v>0</v>
      </c>
      <c r="IK141" s="37">
        <v>0</v>
      </c>
      <c r="IL141" s="36">
        <v>0</v>
      </c>
      <c r="IM141" s="12">
        <v>0</v>
      </c>
      <c r="IN141" s="37">
        <v>0</v>
      </c>
      <c r="IO141" s="36">
        <v>0</v>
      </c>
      <c r="IP141" s="12">
        <v>0</v>
      </c>
      <c r="IQ141" s="37">
        <v>0</v>
      </c>
      <c r="IR141" s="36">
        <v>5.0000000000000001E-3</v>
      </c>
      <c r="IS141" s="12">
        <v>0.28000000000000003</v>
      </c>
      <c r="IT141" s="37">
        <f t="shared" si="1644"/>
        <v>56000.000000000007</v>
      </c>
      <c r="IU141" s="36">
        <v>0.81</v>
      </c>
      <c r="IV141" s="12">
        <v>72.81</v>
      </c>
      <c r="IW141" s="37">
        <f t="shared" si="1645"/>
        <v>89888.888888888891</v>
      </c>
      <c r="IX141" s="36">
        <v>0</v>
      </c>
      <c r="IY141" s="12">
        <v>0</v>
      </c>
      <c r="IZ141" s="37">
        <v>0</v>
      </c>
      <c r="JA141" s="36">
        <v>0</v>
      </c>
      <c r="JB141" s="12">
        <v>0</v>
      </c>
      <c r="JC141" s="37">
        <v>0</v>
      </c>
      <c r="JD141" s="36">
        <v>0</v>
      </c>
      <c r="JE141" s="12">
        <v>0</v>
      </c>
      <c r="JF141" s="37">
        <v>0</v>
      </c>
      <c r="JG141" s="36">
        <v>2.3650000000000002</v>
      </c>
      <c r="JH141" s="12">
        <v>60.13</v>
      </c>
      <c r="JI141" s="37">
        <f t="shared" si="1646"/>
        <v>25424.947145877377</v>
      </c>
      <c r="JJ141" s="36">
        <v>0</v>
      </c>
      <c r="JK141" s="12">
        <v>0</v>
      </c>
      <c r="JL141" s="37">
        <v>0</v>
      </c>
      <c r="JM141" s="36">
        <v>0</v>
      </c>
      <c r="JN141" s="12">
        <v>0</v>
      </c>
      <c r="JO141" s="37">
        <v>0</v>
      </c>
      <c r="JP141" s="36">
        <v>32.15</v>
      </c>
      <c r="JQ141" s="12">
        <v>1220.82</v>
      </c>
      <c r="JR141" s="37">
        <f t="shared" si="1648"/>
        <v>37972.628304821148</v>
      </c>
      <c r="JS141" s="36">
        <v>0</v>
      </c>
      <c r="JT141" s="12">
        <v>0</v>
      </c>
      <c r="JU141" s="37">
        <v>0</v>
      </c>
      <c r="JV141" s="36">
        <v>0</v>
      </c>
      <c r="JW141" s="12">
        <v>0</v>
      </c>
      <c r="JX141" s="37">
        <v>0</v>
      </c>
      <c r="JY141" s="36">
        <v>0</v>
      </c>
      <c r="JZ141" s="12">
        <v>0</v>
      </c>
      <c r="KA141" s="37">
        <v>0</v>
      </c>
      <c r="KB141" s="36">
        <v>0</v>
      </c>
      <c r="KC141" s="12">
        <v>0</v>
      </c>
      <c r="KD141" s="37">
        <v>0</v>
      </c>
      <c r="KE141" s="36"/>
      <c r="KF141" s="12"/>
      <c r="KG141" s="37"/>
      <c r="KH141" s="36">
        <v>4.6210000000000004</v>
      </c>
      <c r="KI141" s="12">
        <v>13.56</v>
      </c>
      <c r="KJ141" s="37">
        <f t="shared" si="1649"/>
        <v>2934.4297771045226</v>
      </c>
      <c r="KK141" s="36">
        <v>0</v>
      </c>
      <c r="KL141" s="12">
        <v>0</v>
      </c>
      <c r="KM141" s="37">
        <f t="shared" si="1650"/>
        <v>0</v>
      </c>
      <c r="KN141" s="36">
        <v>27.535</v>
      </c>
      <c r="KO141" s="12">
        <v>1358.65</v>
      </c>
      <c r="KP141" s="37">
        <f t="shared" si="1651"/>
        <v>49342.654802978032</v>
      </c>
      <c r="KQ141" s="36"/>
      <c r="KR141" s="12"/>
      <c r="KS141" s="37"/>
      <c r="KT141" s="36">
        <v>0</v>
      </c>
      <c r="KU141" s="12">
        <v>0</v>
      </c>
      <c r="KV141" s="37">
        <v>0</v>
      </c>
      <c r="KW141" s="36">
        <v>73.665999999999997</v>
      </c>
      <c r="KX141" s="12">
        <v>649.04999999999995</v>
      </c>
      <c r="KY141" s="37">
        <f t="shared" si="1652"/>
        <v>8810.7132191241544</v>
      </c>
      <c r="KZ141" s="36">
        <v>0</v>
      </c>
      <c r="LA141" s="12">
        <v>0</v>
      </c>
      <c r="LB141" s="37">
        <v>0</v>
      </c>
      <c r="LC141" s="36">
        <v>0</v>
      </c>
      <c r="LD141" s="12">
        <v>0</v>
      </c>
      <c r="LE141" s="37">
        <v>0</v>
      </c>
      <c r="LF141" s="36">
        <v>1.4999999999999999E-2</v>
      </c>
      <c r="LG141" s="12">
        <v>22.43</v>
      </c>
      <c r="LH141" s="37">
        <f t="shared" si="1662"/>
        <v>1495333.3333333333</v>
      </c>
      <c r="LI141" s="36">
        <v>27.626999999999999</v>
      </c>
      <c r="LJ141" s="12">
        <v>1365.79</v>
      </c>
      <c r="LK141" s="37">
        <f t="shared" si="1653"/>
        <v>49436.782857349695</v>
      </c>
      <c r="LL141" s="36">
        <v>60.268000000000001</v>
      </c>
      <c r="LM141" s="12">
        <v>1259.3399999999999</v>
      </c>
      <c r="LN141" s="37">
        <f t="shared" si="1654"/>
        <v>20895.666025087936</v>
      </c>
      <c r="LO141" s="36">
        <v>0</v>
      </c>
      <c r="LP141" s="12">
        <v>0</v>
      </c>
      <c r="LQ141" s="37">
        <v>0</v>
      </c>
      <c r="LR141" s="36">
        <v>98.477000000000004</v>
      </c>
      <c r="LS141" s="12">
        <v>2012.37</v>
      </c>
      <c r="LT141" s="37">
        <f t="shared" si="1655"/>
        <v>20434.923890857761</v>
      </c>
      <c r="LU141" s="36">
        <v>0</v>
      </c>
      <c r="LV141" s="12">
        <v>0</v>
      </c>
      <c r="LW141" s="37">
        <v>0</v>
      </c>
      <c r="LX141" s="36">
        <v>0</v>
      </c>
      <c r="LY141" s="12">
        <v>0</v>
      </c>
      <c r="LZ141" s="37">
        <v>0</v>
      </c>
      <c r="MA141" s="6" t="e">
        <f>L141+O141+R141+AA141+AG141+AP141+AS141+BB141+BH141+BK141+CC141+CF141+CI141+CX141+DJ141+DV141+DY141+EB141+EE141+EH141+EK141+EN141+EQ141+EW141+EZ141+FF141+FU141+GM141+HB141+HQ141+HW141+HZ141+IC141+II141+IL141+IO141+IR141+IU141+IX141+JD141+JG141+JM141+JP141+JV141+JY141+KH141+KN141+KT141+KW141+LF141+LI141+LL141+LR141+LU141+CO141+FC141+AM141+ET141+FO141+FR141+LO141+HT141+HN141+CU141+LC141+KZ141+KB141+JS141+JJ141+IF141+HK141+HH141+HE141+FX141+DG141+DD141+CR141+BZ141+BT141+BN141+BE141+AY141+AJ141+AD141+X141+JA141+GJ141+GG141+CL141+LX141+DA141+GA141+FI141+BW141+GY141+DS141+GD141+FL141+#REF!+GS141</f>
        <v>#REF!</v>
      </c>
      <c r="MB141" s="63" t="e">
        <f>M141+P141+S141+AB141+AH141+AQ141+AT141+BC141+BI141+BL141+CD141+CG141+CJ141+CY141+DK141+DW141+DZ141+EC141+EF141+EI141+EL141+EO141+ER141+EX141+FA141+FG141+FV141+GN141+HC141+HR141+HX141+IA141+ID141+IJ141+IM141+IP141+IS141+IV141+IY141+JE141+JH141+JN141+JQ141+JW141+JZ141+KI141+KO141+KU141+KX141+LG141+LJ141+LM141+LS141+LV141+CP141+FD141+AN141+EU141+FP141+FS141+LP141+HU141+HO141+CV141+LD141+LA141+KC141+JT141+JK141+IG141+HL141+HI141+HF141+FY141+DH141+DE141+CS141+CA141+BU141+BO141+BF141+AZ141+AK141+AE141+Y141+JB141+GK141+GH141+CM141+LY141+DB141+GB141+FJ141+BX141+GZ141+DT141+GE141+FM141+#REF!+GT141</f>
        <v>#REF!</v>
      </c>
    </row>
    <row r="142" spans="1:340" x14ac:dyDescent="0.3">
      <c r="A142" s="52">
        <v>2014</v>
      </c>
      <c r="B142" s="53" t="s">
        <v>11</v>
      </c>
      <c r="C142" s="36"/>
      <c r="D142" s="12"/>
      <c r="E142" s="37"/>
      <c r="F142" s="36">
        <v>0</v>
      </c>
      <c r="G142" s="12">
        <v>0</v>
      </c>
      <c r="H142" s="37">
        <f t="shared" si="1614"/>
        <v>0</v>
      </c>
      <c r="I142" s="36"/>
      <c r="J142" s="12"/>
      <c r="K142" s="37"/>
      <c r="L142" s="36">
        <v>0</v>
      </c>
      <c r="M142" s="12">
        <v>0</v>
      </c>
      <c r="N142" s="37">
        <v>0</v>
      </c>
      <c r="O142" s="36">
        <v>6.4909999999999997</v>
      </c>
      <c r="P142" s="12">
        <v>404.15</v>
      </c>
      <c r="Q142" s="37">
        <f t="shared" si="1656"/>
        <v>62263.133569557853</v>
      </c>
      <c r="R142" s="36">
        <v>21.704999999999998</v>
      </c>
      <c r="S142" s="12">
        <v>794.09</v>
      </c>
      <c r="T142" s="37">
        <f t="shared" si="1616"/>
        <v>36585.579359594565</v>
      </c>
      <c r="U142" s="36">
        <v>0</v>
      </c>
      <c r="V142" s="12">
        <v>0</v>
      </c>
      <c r="W142" s="37">
        <f t="shared" si="1617"/>
        <v>0</v>
      </c>
      <c r="X142" s="36">
        <v>0</v>
      </c>
      <c r="Y142" s="12">
        <v>0</v>
      </c>
      <c r="Z142" s="37">
        <v>0</v>
      </c>
      <c r="AA142" s="36">
        <v>4.319</v>
      </c>
      <c r="AB142" s="12">
        <v>50.54</v>
      </c>
      <c r="AC142" s="37">
        <f t="shared" si="1618"/>
        <v>11701.782820097245</v>
      </c>
      <c r="AD142" s="36">
        <v>0</v>
      </c>
      <c r="AE142" s="12">
        <v>0</v>
      </c>
      <c r="AF142" s="37">
        <v>0</v>
      </c>
      <c r="AG142" s="36">
        <v>0.61399999999999999</v>
      </c>
      <c r="AH142" s="12">
        <v>46.06</v>
      </c>
      <c r="AI142" s="37">
        <f t="shared" si="1619"/>
        <v>75016.286644951149</v>
      </c>
      <c r="AJ142" s="36">
        <v>0</v>
      </c>
      <c r="AK142" s="12">
        <v>0</v>
      </c>
      <c r="AL142" s="37">
        <v>0</v>
      </c>
      <c r="AM142" s="36">
        <v>0</v>
      </c>
      <c r="AN142" s="12">
        <v>0</v>
      </c>
      <c r="AO142" s="37">
        <v>0</v>
      </c>
      <c r="AP142" s="36">
        <v>0</v>
      </c>
      <c r="AQ142" s="12">
        <v>0</v>
      </c>
      <c r="AR142" s="37">
        <v>0</v>
      </c>
      <c r="AS142" s="36">
        <v>1.115</v>
      </c>
      <c r="AT142" s="12">
        <v>37.619999999999997</v>
      </c>
      <c r="AU142" s="37">
        <f t="shared" ref="AU142" si="1671">AT142/AS142*1000</f>
        <v>33739.910313901339</v>
      </c>
      <c r="AV142" s="36">
        <v>0</v>
      </c>
      <c r="AW142" s="12">
        <v>0</v>
      </c>
      <c r="AX142" s="37">
        <f t="shared" si="1620"/>
        <v>0</v>
      </c>
      <c r="AY142" s="36">
        <v>0</v>
      </c>
      <c r="AZ142" s="12">
        <v>0</v>
      </c>
      <c r="BA142" s="37">
        <v>0</v>
      </c>
      <c r="BB142" s="36">
        <v>0</v>
      </c>
      <c r="BC142" s="12">
        <v>0</v>
      </c>
      <c r="BD142" s="37">
        <v>0</v>
      </c>
      <c r="BE142" s="36">
        <v>0</v>
      </c>
      <c r="BF142" s="12">
        <v>0</v>
      </c>
      <c r="BG142" s="37">
        <v>0</v>
      </c>
      <c r="BH142" s="36">
        <v>0</v>
      </c>
      <c r="BI142" s="12">
        <v>0</v>
      </c>
      <c r="BJ142" s="37">
        <v>0</v>
      </c>
      <c r="BK142" s="36">
        <v>13.234</v>
      </c>
      <c r="BL142" s="12">
        <v>268.02</v>
      </c>
      <c r="BM142" s="37">
        <f t="shared" si="1621"/>
        <v>20252.380232733867</v>
      </c>
      <c r="BN142" s="36">
        <v>0</v>
      </c>
      <c r="BO142" s="12">
        <v>0</v>
      </c>
      <c r="BP142" s="37">
        <v>0</v>
      </c>
      <c r="BQ142" s="36">
        <v>0</v>
      </c>
      <c r="BR142" s="12">
        <v>0</v>
      </c>
      <c r="BS142" s="37">
        <f t="shared" si="1622"/>
        <v>0</v>
      </c>
      <c r="BT142" s="36">
        <v>0</v>
      </c>
      <c r="BU142" s="12">
        <v>0</v>
      </c>
      <c r="BV142" s="37">
        <v>0</v>
      </c>
      <c r="BW142" s="36">
        <v>0</v>
      </c>
      <c r="BX142" s="12">
        <v>0</v>
      </c>
      <c r="BY142" s="37">
        <v>0</v>
      </c>
      <c r="BZ142" s="36">
        <v>0</v>
      </c>
      <c r="CA142" s="12">
        <v>0</v>
      </c>
      <c r="CB142" s="37">
        <v>0</v>
      </c>
      <c r="CC142" s="36">
        <v>0</v>
      </c>
      <c r="CD142" s="12">
        <v>0</v>
      </c>
      <c r="CE142" s="37">
        <v>0</v>
      </c>
      <c r="CF142" s="36">
        <v>0</v>
      </c>
      <c r="CG142" s="12">
        <v>0</v>
      </c>
      <c r="CH142" s="37">
        <v>0</v>
      </c>
      <c r="CI142" s="36">
        <v>0</v>
      </c>
      <c r="CJ142" s="12">
        <v>0</v>
      </c>
      <c r="CK142" s="37">
        <v>0</v>
      </c>
      <c r="CL142" s="36">
        <v>0</v>
      </c>
      <c r="CM142" s="12">
        <v>0</v>
      </c>
      <c r="CN142" s="37">
        <v>0</v>
      </c>
      <c r="CO142" s="36">
        <v>0</v>
      </c>
      <c r="CP142" s="12">
        <v>0</v>
      </c>
      <c r="CQ142" s="37">
        <v>0</v>
      </c>
      <c r="CR142" s="36">
        <v>0</v>
      </c>
      <c r="CS142" s="12">
        <v>0</v>
      </c>
      <c r="CT142" s="37">
        <v>0</v>
      </c>
      <c r="CU142" s="36">
        <v>0</v>
      </c>
      <c r="CV142" s="12">
        <v>0</v>
      </c>
      <c r="CW142" s="37">
        <v>0</v>
      </c>
      <c r="CX142" s="36">
        <v>44.192999999999998</v>
      </c>
      <c r="CY142" s="12">
        <v>1037.32</v>
      </c>
      <c r="CZ142" s="37">
        <f t="shared" si="1625"/>
        <v>23472.495644106533</v>
      </c>
      <c r="DA142" s="36">
        <v>0</v>
      </c>
      <c r="DB142" s="12">
        <v>0</v>
      </c>
      <c r="DC142" s="37">
        <v>0</v>
      </c>
      <c r="DD142" s="36">
        <v>100.929</v>
      </c>
      <c r="DE142" s="12">
        <v>3803.45</v>
      </c>
      <c r="DF142" s="37">
        <f t="shared" si="1626"/>
        <v>37684.411814245657</v>
      </c>
      <c r="DG142" s="36">
        <v>0</v>
      </c>
      <c r="DH142" s="12">
        <v>0</v>
      </c>
      <c r="DI142" s="37">
        <v>0</v>
      </c>
      <c r="DJ142" s="36">
        <v>0.37</v>
      </c>
      <c r="DK142" s="12">
        <v>27.77</v>
      </c>
      <c r="DL142" s="37">
        <f t="shared" si="1659"/>
        <v>75054.054054054053</v>
      </c>
      <c r="DM142" s="36"/>
      <c r="DN142" s="12"/>
      <c r="DO142" s="37"/>
      <c r="DP142" s="36"/>
      <c r="DQ142" s="12"/>
      <c r="DR142" s="37"/>
      <c r="DS142" s="36">
        <v>0</v>
      </c>
      <c r="DT142" s="12">
        <v>0</v>
      </c>
      <c r="DU142" s="37">
        <f t="shared" si="1667"/>
        <v>0</v>
      </c>
      <c r="DV142" s="36">
        <v>0</v>
      </c>
      <c r="DW142" s="12">
        <v>0</v>
      </c>
      <c r="DX142" s="37">
        <v>0</v>
      </c>
      <c r="DY142" s="36">
        <v>33.445999999999998</v>
      </c>
      <c r="DZ142" s="12">
        <v>953.62</v>
      </c>
      <c r="EA142" s="37">
        <f t="shared" si="1628"/>
        <v>28512.228667105188</v>
      </c>
      <c r="EB142" s="36">
        <v>56.5</v>
      </c>
      <c r="EC142" s="12">
        <v>1105.76</v>
      </c>
      <c r="ED142" s="37">
        <f t="shared" si="1629"/>
        <v>19570.973451327434</v>
      </c>
      <c r="EE142" s="36">
        <v>0</v>
      </c>
      <c r="EF142" s="12">
        <v>0</v>
      </c>
      <c r="EG142" s="37">
        <v>0</v>
      </c>
      <c r="EH142" s="36">
        <v>0.33400000000000002</v>
      </c>
      <c r="EI142" s="12">
        <v>2.81</v>
      </c>
      <c r="EJ142" s="37">
        <f t="shared" ref="EJ142:EJ144" si="1672">EI142/EH142*1000</f>
        <v>8413.1736526946097</v>
      </c>
      <c r="EK142" s="36">
        <v>0</v>
      </c>
      <c r="EL142" s="12">
        <v>0</v>
      </c>
      <c r="EM142" s="37">
        <v>0</v>
      </c>
      <c r="EN142" s="36">
        <v>25.245000000000001</v>
      </c>
      <c r="EO142" s="12">
        <v>738.9</v>
      </c>
      <c r="EP142" s="37">
        <f t="shared" si="1630"/>
        <v>29269.162210338676</v>
      </c>
      <c r="EQ142" s="36">
        <v>17.367999999999999</v>
      </c>
      <c r="ER142" s="12">
        <v>727.08</v>
      </c>
      <c r="ES142" s="37">
        <f t="shared" si="1631"/>
        <v>41863.196683555972</v>
      </c>
      <c r="ET142" s="36">
        <v>0</v>
      </c>
      <c r="EU142" s="12">
        <v>0</v>
      </c>
      <c r="EV142" s="37">
        <v>0</v>
      </c>
      <c r="EW142" s="36">
        <v>0</v>
      </c>
      <c r="EX142" s="12">
        <v>0</v>
      </c>
      <c r="EY142" s="37">
        <v>0</v>
      </c>
      <c r="EZ142" s="36">
        <v>0</v>
      </c>
      <c r="FA142" s="12">
        <v>0</v>
      </c>
      <c r="FB142" s="37">
        <v>0</v>
      </c>
      <c r="FC142" s="36">
        <v>0</v>
      </c>
      <c r="FD142" s="12">
        <v>0</v>
      </c>
      <c r="FE142" s="37">
        <v>0</v>
      </c>
      <c r="FF142" s="36">
        <v>0.52100000000000002</v>
      </c>
      <c r="FG142" s="12">
        <v>7.45</v>
      </c>
      <c r="FH142" s="37">
        <f t="shared" si="1633"/>
        <v>14299.424184261037</v>
      </c>
      <c r="FI142" s="36">
        <v>0</v>
      </c>
      <c r="FJ142" s="12">
        <v>0</v>
      </c>
      <c r="FK142" s="37">
        <v>0</v>
      </c>
      <c r="FL142" s="36">
        <v>0</v>
      </c>
      <c r="FM142" s="12">
        <v>0</v>
      </c>
      <c r="FN142" s="37">
        <v>0</v>
      </c>
      <c r="FO142" s="36">
        <v>0</v>
      </c>
      <c r="FP142" s="12">
        <v>0</v>
      </c>
      <c r="FQ142" s="37">
        <v>0</v>
      </c>
      <c r="FR142" s="36">
        <v>181.083</v>
      </c>
      <c r="FS142" s="12">
        <v>2140.5500000000002</v>
      </c>
      <c r="FT142" s="37">
        <f t="shared" si="1634"/>
        <v>11820.822495761613</v>
      </c>
      <c r="FU142" s="36">
        <v>0</v>
      </c>
      <c r="FV142" s="12">
        <v>0</v>
      </c>
      <c r="FW142" s="37">
        <v>0</v>
      </c>
      <c r="FX142" s="36">
        <v>0</v>
      </c>
      <c r="FY142" s="12">
        <v>0</v>
      </c>
      <c r="FZ142" s="37">
        <v>0</v>
      </c>
      <c r="GA142" s="36">
        <v>0</v>
      </c>
      <c r="GB142" s="12">
        <v>0</v>
      </c>
      <c r="GC142" s="37">
        <v>0</v>
      </c>
      <c r="GD142" s="36">
        <v>0</v>
      </c>
      <c r="GE142" s="12">
        <v>0</v>
      </c>
      <c r="GF142" s="37">
        <v>0</v>
      </c>
      <c r="GG142" s="36">
        <v>0</v>
      </c>
      <c r="GH142" s="12">
        <v>0</v>
      </c>
      <c r="GI142" s="37">
        <v>0</v>
      </c>
      <c r="GJ142" s="36">
        <v>0</v>
      </c>
      <c r="GK142" s="12">
        <v>0</v>
      </c>
      <c r="GL142" s="37">
        <v>0</v>
      </c>
      <c r="GM142" s="36">
        <v>40.755000000000003</v>
      </c>
      <c r="GN142" s="12">
        <v>1211.92</v>
      </c>
      <c r="GO142" s="37">
        <f t="shared" si="1635"/>
        <v>29736.719420929949</v>
      </c>
      <c r="GP142" s="36">
        <v>0</v>
      </c>
      <c r="GQ142" s="12">
        <v>0</v>
      </c>
      <c r="GR142" s="37">
        <f t="shared" si="1636"/>
        <v>0</v>
      </c>
      <c r="GS142" s="36">
        <v>0</v>
      </c>
      <c r="GT142" s="12">
        <v>0</v>
      </c>
      <c r="GU142" s="37">
        <f t="shared" si="1637"/>
        <v>0</v>
      </c>
      <c r="GV142" s="36">
        <v>0</v>
      </c>
      <c r="GW142" s="12">
        <v>0</v>
      </c>
      <c r="GX142" s="37">
        <f t="shared" si="1638"/>
        <v>0</v>
      </c>
      <c r="GY142" s="36">
        <v>0</v>
      </c>
      <c r="GZ142" s="12">
        <v>0</v>
      </c>
      <c r="HA142" s="37">
        <v>0</v>
      </c>
      <c r="HB142" s="36">
        <v>0</v>
      </c>
      <c r="HC142" s="12">
        <v>0</v>
      </c>
      <c r="HD142" s="37">
        <v>0</v>
      </c>
      <c r="HE142" s="36">
        <v>0</v>
      </c>
      <c r="HF142" s="12">
        <v>0</v>
      </c>
      <c r="HG142" s="37">
        <v>0</v>
      </c>
      <c r="HH142" s="36">
        <v>0</v>
      </c>
      <c r="HI142" s="12">
        <v>0</v>
      </c>
      <c r="HJ142" s="37">
        <v>0</v>
      </c>
      <c r="HK142" s="36">
        <v>0</v>
      </c>
      <c r="HL142" s="12">
        <v>0</v>
      </c>
      <c r="HM142" s="37">
        <v>0</v>
      </c>
      <c r="HN142" s="36">
        <v>0</v>
      </c>
      <c r="HO142" s="12">
        <v>0</v>
      </c>
      <c r="HP142" s="37">
        <v>0</v>
      </c>
      <c r="HQ142" s="36">
        <v>0</v>
      </c>
      <c r="HR142" s="12">
        <v>0</v>
      </c>
      <c r="HS142" s="37">
        <v>0</v>
      </c>
      <c r="HT142" s="36">
        <v>3.0000000000000001E-3</v>
      </c>
      <c r="HU142" s="12">
        <v>0.3</v>
      </c>
      <c r="HV142" s="37">
        <f t="shared" si="1639"/>
        <v>100000</v>
      </c>
      <c r="HW142" s="36">
        <v>80.097999999999999</v>
      </c>
      <c r="HX142" s="12">
        <v>2359</v>
      </c>
      <c r="HY142" s="37">
        <f t="shared" si="1640"/>
        <v>29451.42200804015</v>
      </c>
      <c r="HZ142" s="36">
        <v>0</v>
      </c>
      <c r="IA142" s="12">
        <v>0</v>
      </c>
      <c r="IB142" s="37">
        <v>0</v>
      </c>
      <c r="IC142" s="36">
        <v>0</v>
      </c>
      <c r="ID142" s="12">
        <v>0</v>
      </c>
      <c r="IE142" s="37">
        <v>0</v>
      </c>
      <c r="IF142" s="36">
        <v>0</v>
      </c>
      <c r="IG142" s="12">
        <v>0</v>
      </c>
      <c r="IH142" s="37">
        <v>0</v>
      </c>
      <c r="II142" s="36">
        <v>4.3869999999999996</v>
      </c>
      <c r="IJ142" s="12">
        <v>89.46</v>
      </c>
      <c r="IK142" s="37">
        <f t="shared" ref="IK142:IK147" si="1673">IJ142/II142*1000</f>
        <v>20392.067472076589</v>
      </c>
      <c r="IL142" s="36">
        <v>0</v>
      </c>
      <c r="IM142" s="12">
        <v>0</v>
      </c>
      <c r="IN142" s="37">
        <v>0</v>
      </c>
      <c r="IO142" s="36">
        <v>0</v>
      </c>
      <c r="IP142" s="12">
        <v>0</v>
      </c>
      <c r="IQ142" s="37">
        <v>0</v>
      </c>
      <c r="IR142" s="36">
        <v>25.268000000000001</v>
      </c>
      <c r="IS142" s="12">
        <v>1035.8499999999999</v>
      </c>
      <c r="IT142" s="37">
        <f t="shared" si="1644"/>
        <v>40994.538546778531</v>
      </c>
      <c r="IU142" s="36">
        <v>0</v>
      </c>
      <c r="IV142" s="12">
        <v>0</v>
      </c>
      <c r="IW142" s="37">
        <v>0</v>
      </c>
      <c r="IX142" s="36">
        <v>4.0000000000000001E-3</v>
      </c>
      <c r="IY142" s="12">
        <v>0.25</v>
      </c>
      <c r="IZ142" s="37">
        <f t="shared" ref="IZ142" si="1674">IY142/IX142*1000</f>
        <v>62500</v>
      </c>
      <c r="JA142" s="36">
        <v>0</v>
      </c>
      <c r="JB142" s="12">
        <v>0</v>
      </c>
      <c r="JC142" s="37">
        <v>0</v>
      </c>
      <c r="JD142" s="36">
        <v>0</v>
      </c>
      <c r="JE142" s="12">
        <v>0</v>
      </c>
      <c r="JF142" s="37">
        <v>0</v>
      </c>
      <c r="JG142" s="36">
        <v>22.678999999999998</v>
      </c>
      <c r="JH142" s="12">
        <v>533.14</v>
      </c>
      <c r="JI142" s="37">
        <f t="shared" si="1646"/>
        <v>23508.091185678382</v>
      </c>
      <c r="JJ142" s="36">
        <v>0</v>
      </c>
      <c r="JK142" s="12">
        <v>0</v>
      </c>
      <c r="JL142" s="37">
        <v>0</v>
      </c>
      <c r="JM142" s="36">
        <v>0</v>
      </c>
      <c r="JN142" s="12">
        <v>0</v>
      </c>
      <c r="JO142" s="37">
        <v>0</v>
      </c>
      <c r="JP142" s="36">
        <v>9.1479999999999997</v>
      </c>
      <c r="JQ142" s="12">
        <v>495.14</v>
      </c>
      <c r="JR142" s="37">
        <f t="shared" si="1648"/>
        <v>54125.491910800178</v>
      </c>
      <c r="JS142" s="36">
        <v>0</v>
      </c>
      <c r="JT142" s="12">
        <v>0</v>
      </c>
      <c r="JU142" s="37">
        <v>0</v>
      </c>
      <c r="JV142" s="36">
        <v>0</v>
      </c>
      <c r="JW142" s="12">
        <v>0</v>
      </c>
      <c r="JX142" s="37">
        <v>0</v>
      </c>
      <c r="JY142" s="36">
        <v>0</v>
      </c>
      <c r="JZ142" s="12">
        <v>0</v>
      </c>
      <c r="KA142" s="37">
        <v>0</v>
      </c>
      <c r="KB142" s="36">
        <v>0</v>
      </c>
      <c r="KC142" s="12">
        <v>0</v>
      </c>
      <c r="KD142" s="37">
        <v>0</v>
      </c>
      <c r="KE142" s="36"/>
      <c r="KF142" s="12"/>
      <c r="KG142" s="37"/>
      <c r="KH142" s="36">
        <v>2.6970000000000001</v>
      </c>
      <c r="KI142" s="12">
        <v>25.15</v>
      </c>
      <c r="KJ142" s="37">
        <f t="shared" si="1649"/>
        <v>9325.1761216166105</v>
      </c>
      <c r="KK142" s="36">
        <v>0</v>
      </c>
      <c r="KL142" s="12">
        <v>0</v>
      </c>
      <c r="KM142" s="37">
        <f t="shared" si="1650"/>
        <v>0</v>
      </c>
      <c r="KN142" s="36">
        <v>20.350000000000001</v>
      </c>
      <c r="KO142" s="12">
        <v>980.93</v>
      </c>
      <c r="KP142" s="37">
        <f t="shared" si="1651"/>
        <v>48202.948402948394</v>
      </c>
      <c r="KQ142" s="36"/>
      <c r="KR142" s="12"/>
      <c r="KS142" s="37"/>
      <c r="KT142" s="36">
        <v>0</v>
      </c>
      <c r="KU142" s="12">
        <v>0</v>
      </c>
      <c r="KV142" s="37">
        <v>0</v>
      </c>
      <c r="KW142" s="36">
        <v>104.67</v>
      </c>
      <c r="KX142" s="12">
        <v>765.94</v>
      </c>
      <c r="KY142" s="37">
        <f t="shared" si="1652"/>
        <v>7317.6650425145708</v>
      </c>
      <c r="KZ142" s="36">
        <v>0</v>
      </c>
      <c r="LA142" s="12">
        <v>0</v>
      </c>
      <c r="LB142" s="37">
        <v>0</v>
      </c>
      <c r="LC142" s="36">
        <v>0</v>
      </c>
      <c r="LD142" s="12">
        <v>0</v>
      </c>
      <c r="LE142" s="37">
        <v>0</v>
      </c>
      <c r="LF142" s="36">
        <v>27.978999999999999</v>
      </c>
      <c r="LG142" s="12">
        <v>157.02000000000001</v>
      </c>
      <c r="LH142" s="37">
        <f t="shared" si="1662"/>
        <v>5612.0661925015193</v>
      </c>
      <c r="LI142" s="36">
        <v>50.286999999999999</v>
      </c>
      <c r="LJ142" s="12">
        <v>2324.5300000000002</v>
      </c>
      <c r="LK142" s="37">
        <f t="shared" si="1653"/>
        <v>46225.266967605945</v>
      </c>
      <c r="LL142" s="36">
        <v>73.491</v>
      </c>
      <c r="LM142" s="12">
        <v>2580.5100000000002</v>
      </c>
      <c r="LN142" s="37">
        <f t="shared" si="1654"/>
        <v>35113.279177042088</v>
      </c>
      <c r="LO142" s="36">
        <v>0</v>
      </c>
      <c r="LP142" s="12">
        <v>0</v>
      </c>
      <c r="LQ142" s="37">
        <v>0</v>
      </c>
      <c r="LR142" s="36">
        <v>53.207999999999998</v>
      </c>
      <c r="LS142" s="12">
        <v>1387.04</v>
      </c>
      <c r="LT142" s="37">
        <f t="shared" si="1655"/>
        <v>26068.260411968127</v>
      </c>
      <c r="LU142" s="36">
        <v>0</v>
      </c>
      <c r="LV142" s="12">
        <v>0</v>
      </c>
      <c r="LW142" s="37">
        <v>0</v>
      </c>
      <c r="LX142" s="36">
        <v>0</v>
      </c>
      <c r="LY142" s="12">
        <v>0</v>
      </c>
      <c r="LZ142" s="37">
        <v>0</v>
      </c>
      <c r="MA142" s="6" t="e">
        <f>L142+O142+R142+AA142+AG142+AP142+AS142+BB142+BH142+BK142+CC142+CF142+CI142+CX142+DJ142+DV142+DY142+EB142+EE142+EH142+EK142+EN142+EQ142+EW142+EZ142+FF142+FU142+GM142+HB142+HQ142+HW142+HZ142+IC142+II142+IL142+IO142+IR142+IU142+IX142+JD142+JG142+JM142+JP142+JV142+JY142+KH142+KN142+KT142+KW142+LF142+LI142+LL142+LR142+LU142+CO142+FC142+AM142+ET142+FO142+FR142+LO142+HT142+HN142+CU142+LC142+KZ142+KB142+JS142+JJ142+IF142+HK142+HH142+HE142+FX142+DG142+DD142+CR142+BZ142+BT142+BN142+BE142+AY142+AJ142+AD142+X142+JA142+GJ142+GG142+CL142+LX142+DA142+GA142+FI142+BW142+GY142+DS142+GD142+FL142+#REF!+GS142</f>
        <v>#REF!</v>
      </c>
      <c r="MB142" s="63" t="e">
        <f>M142+P142+S142+AB142+AH142+AQ142+AT142+BC142+BI142+BL142+CD142+CG142+CJ142+CY142+DK142+DW142+DZ142+EC142+EF142+EI142+EL142+EO142+ER142+EX142+FA142+FG142+FV142+GN142+HC142+HR142+HX142+IA142+ID142+IJ142+IM142+IP142+IS142+IV142+IY142+JE142+JH142+JN142+JQ142+JW142+JZ142+KI142+KO142+KU142+KX142+LG142+LJ142+LM142+LS142+LV142+CP142+FD142+AN142+EU142+FP142+FS142+LP142+HU142+HO142+CV142+LD142+LA142+KC142+JT142+JK142+IG142+HL142+HI142+HF142+FY142+DH142+DE142+CS142+CA142+BU142+BO142+BF142+AZ142+AK142+AE142+Y142+JB142+GK142+GH142+CM142+LY142+DB142+GB142+FJ142+BX142+GZ142+DT142+GE142+FM142+#REF!+GT142</f>
        <v>#REF!</v>
      </c>
    </row>
    <row r="143" spans="1:340" x14ac:dyDescent="0.3">
      <c r="A143" s="52">
        <v>2014</v>
      </c>
      <c r="B143" s="53" t="s">
        <v>12</v>
      </c>
      <c r="C143" s="36"/>
      <c r="D143" s="12"/>
      <c r="E143" s="37"/>
      <c r="F143" s="36">
        <v>0</v>
      </c>
      <c r="G143" s="12">
        <v>0</v>
      </c>
      <c r="H143" s="37">
        <f t="shared" si="1614"/>
        <v>0</v>
      </c>
      <c r="I143" s="36"/>
      <c r="J143" s="12"/>
      <c r="K143" s="37"/>
      <c r="L143" s="36">
        <v>0</v>
      </c>
      <c r="M143" s="12">
        <v>0</v>
      </c>
      <c r="N143" s="37">
        <v>0</v>
      </c>
      <c r="O143" s="36">
        <v>7.194</v>
      </c>
      <c r="P143" s="12">
        <v>606.32000000000005</v>
      </c>
      <c r="Q143" s="37">
        <f t="shared" si="1656"/>
        <v>84281.345565749245</v>
      </c>
      <c r="R143" s="36">
        <v>16.667999999999999</v>
      </c>
      <c r="S143" s="12">
        <v>609.79</v>
      </c>
      <c r="T143" s="37">
        <f t="shared" si="1616"/>
        <v>36584.473242140622</v>
      </c>
      <c r="U143" s="36">
        <v>0</v>
      </c>
      <c r="V143" s="12">
        <v>0</v>
      </c>
      <c r="W143" s="37">
        <f t="shared" si="1617"/>
        <v>0</v>
      </c>
      <c r="X143" s="36">
        <v>0</v>
      </c>
      <c r="Y143" s="12">
        <v>0</v>
      </c>
      <c r="Z143" s="37">
        <v>0</v>
      </c>
      <c r="AA143" s="36">
        <v>0</v>
      </c>
      <c r="AB143" s="12">
        <v>0</v>
      </c>
      <c r="AC143" s="37">
        <v>0</v>
      </c>
      <c r="AD143" s="36">
        <v>0</v>
      </c>
      <c r="AE143" s="12">
        <v>0</v>
      </c>
      <c r="AF143" s="37">
        <v>0</v>
      </c>
      <c r="AG143" s="36">
        <v>14.872999999999999</v>
      </c>
      <c r="AH143" s="12">
        <v>391.62</v>
      </c>
      <c r="AI143" s="37">
        <f t="shared" si="1619"/>
        <v>26330.935251798561</v>
      </c>
      <c r="AJ143" s="36">
        <v>0</v>
      </c>
      <c r="AK143" s="12">
        <v>0</v>
      </c>
      <c r="AL143" s="37">
        <v>0</v>
      </c>
      <c r="AM143" s="36">
        <v>0</v>
      </c>
      <c r="AN143" s="12">
        <v>0</v>
      </c>
      <c r="AO143" s="37">
        <v>0</v>
      </c>
      <c r="AP143" s="36">
        <v>12.260999999999999</v>
      </c>
      <c r="AQ143" s="12">
        <v>261.51</v>
      </c>
      <c r="AR143" s="37">
        <f t="shared" si="1657"/>
        <v>21328.602887203328</v>
      </c>
      <c r="AS143" s="36">
        <v>0</v>
      </c>
      <c r="AT143" s="12">
        <v>0</v>
      </c>
      <c r="AU143" s="37">
        <v>0</v>
      </c>
      <c r="AV143" s="36">
        <v>0</v>
      </c>
      <c r="AW143" s="12">
        <v>0</v>
      </c>
      <c r="AX143" s="37">
        <f t="shared" si="1620"/>
        <v>0</v>
      </c>
      <c r="AY143" s="36">
        <v>0</v>
      </c>
      <c r="AZ143" s="12">
        <v>0</v>
      </c>
      <c r="BA143" s="37">
        <v>0</v>
      </c>
      <c r="BB143" s="36">
        <v>0</v>
      </c>
      <c r="BC143" s="12">
        <v>0</v>
      </c>
      <c r="BD143" s="37">
        <v>0</v>
      </c>
      <c r="BE143" s="36">
        <v>0</v>
      </c>
      <c r="BF143" s="12">
        <v>0</v>
      </c>
      <c r="BG143" s="37">
        <v>0</v>
      </c>
      <c r="BH143" s="36">
        <v>0</v>
      </c>
      <c r="BI143" s="12">
        <v>0</v>
      </c>
      <c r="BJ143" s="37">
        <v>0</v>
      </c>
      <c r="BK143" s="36">
        <v>27.704000000000001</v>
      </c>
      <c r="BL143" s="12">
        <v>829.74</v>
      </c>
      <c r="BM143" s="37">
        <f t="shared" si="1621"/>
        <v>29950.187698527287</v>
      </c>
      <c r="BN143" s="36">
        <v>0</v>
      </c>
      <c r="BO143" s="12">
        <v>0</v>
      </c>
      <c r="BP143" s="37">
        <v>0</v>
      </c>
      <c r="BQ143" s="36">
        <v>0</v>
      </c>
      <c r="BR143" s="12">
        <v>0</v>
      </c>
      <c r="BS143" s="37">
        <f t="shared" si="1622"/>
        <v>0</v>
      </c>
      <c r="BT143" s="36">
        <v>0</v>
      </c>
      <c r="BU143" s="12">
        <v>0</v>
      </c>
      <c r="BV143" s="37">
        <v>0</v>
      </c>
      <c r="BW143" s="36">
        <v>0</v>
      </c>
      <c r="BX143" s="12">
        <v>0</v>
      </c>
      <c r="BY143" s="37">
        <v>0</v>
      </c>
      <c r="BZ143" s="36">
        <v>0</v>
      </c>
      <c r="CA143" s="12">
        <v>0</v>
      </c>
      <c r="CB143" s="37">
        <v>0</v>
      </c>
      <c r="CC143" s="36">
        <v>0</v>
      </c>
      <c r="CD143" s="12">
        <v>0</v>
      </c>
      <c r="CE143" s="37">
        <v>0</v>
      </c>
      <c r="CF143" s="36">
        <v>0</v>
      </c>
      <c r="CG143" s="12">
        <v>0</v>
      </c>
      <c r="CH143" s="37">
        <v>0</v>
      </c>
      <c r="CI143" s="36">
        <v>0</v>
      </c>
      <c r="CJ143" s="12">
        <v>0</v>
      </c>
      <c r="CK143" s="37">
        <v>0</v>
      </c>
      <c r="CL143" s="36">
        <v>0</v>
      </c>
      <c r="CM143" s="12">
        <v>0</v>
      </c>
      <c r="CN143" s="37">
        <v>0</v>
      </c>
      <c r="CO143" s="36">
        <v>0</v>
      </c>
      <c r="CP143" s="12">
        <v>0</v>
      </c>
      <c r="CQ143" s="37">
        <v>0</v>
      </c>
      <c r="CR143" s="36">
        <v>0</v>
      </c>
      <c r="CS143" s="12">
        <v>0</v>
      </c>
      <c r="CT143" s="37">
        <v>0</v>
      </c>
      <c r="CU143" s="36">
        <v>0</v>
      </c>
      <c r="CV143" s="12">
        <v>0</v>
      </c>
      <c r="CW143" s="37">
        <v>0</v>
      </c>
      <c r="CX143" s="36">
        <v>28.640999999999998</v>
      </c>
      <c r="CY143" s="12">
        <v>872.57</v>
      </c>
      <c r="CZ143" s="37">
        <f t="shared" si="1625"/>
        <v>30465.765860130585</v>
      </c>
      <c r="DA143" s="36">
        <v>0</v>
      </c>
      <c r="DB143" s="12">
        <v>0</v>
      </c>
      <c r="DC143" s="37">
        <v>0</v>
      </c>
      <c r="DD143" s="36">
        <v>80.13</v>
      </c>
      <c r="DE143" s="12">
        <v>3248.11</v>
      </c>
      <c r="DF143" s="37">
        <f t="shared" si="1626"/>
        <v>40535.504804692377</v>
      </c>
      <c r="DG143" s="36">
        <v>0</v>
      </c>
      <c r="DH143" s="12">
        <v>0</v>
      </c>
      <c r="DI143" s="37">
        <v>0</v>
      </c>
      <c r="DJ143" s="36">
        <v>6.47</v>
      </c>
      <c r="DK143" s="12">
        <v>575.28</v>
      </c>
      <c r="DL143" s="37">
        <f t="shared" si="1659"/>
        <v>88914.992272024727</v>
      </c>
      <c r="DM143" s="36"/>
      <c r="DN143" s="12"/>
      <c r="DO143" s="37"/>
      <c r="DP143" s="36"/>
      <c r="DQ143" s="12"/>
      <c r="DR143" s="37"/>
      <c r="DS143" s="36">
        <v>0</v>
      </c>
      <c r="DT143" s="12">
        <v>0</v>
      </c>
      <c r="DU143" s="37">
        <f t="shared" si="1667"/>
        <v>0</v>
      </c>
      <c r="DV143" s="36">
        <v>0.27300000000000002</v>
      </c>
      <c r="DW143" s="12">
        <v>21.09</v>
      </c>
      <c r="DX143" s="37">
        <f t="shared" si="1627"/>
        <v>77252.747252747242</v>
      </c>
      <c r="DY143" s="36">
        <v>50.765999999999998</v>
      </c>
      <c r="DZ143" s="12">
        <v>1335.45</v>
      </c>
      <c r="EA143" s="37">
        <f t="shared" si="1628"/>
        <v>26305.992199503606</v>
      </c>
      <c r="EB143" s="36">
        <v>6.274</v>
      </c>
      <c r="EC143" s="12">
        <v>195.6</v>
      </c>
      <c r="ED143" s="37">
        <f t="shared" si="1629"/>
        <v>31176.283072999682</v>
      </c>
      <c r="EE143" s="36">
        <v>0</v>
      </c>
      <c r="EF143" s="12">
        <v>0</v>
      </c>
      <c r="EG143" s="37">
        <v>0</v>
      </c>
      <c r="EH143" s="36">
        <v>0</v>
      </c>
      <c r="EI143" s="12">
        <v>0</v>
      </c>
      <c r="EJ143" s="37">
        <v>0</v>
      </c>
      <c r="EK143" s="36">
        <v>0</v>
      </c>
      <c r="EL143" s="12">
        <v>0</v>
      </c>
      <c r="EM143" s="37">
        <v>0</v>
      </c>
      <c r="EN143" s="36">
        <v>5.84</v>
      </c>
      <c r="EO143" s="12">
        <v>362.33</v>
      </c>
      <c r="EP143" s="37">
        <f t="shared" si="1630"/>
        <v>62042.808219178085</v>
      </c>
      <c r="EQ143" s="36">
        <v>40.542000000000002</v>
      </c>
      <c r="ER143" s="12">
        <v>1987.8</v>
      </c>
      <c r="ES143" s="37">
        <f t="shared" si="1631"/>
        <v>49030.634897143696</v>
      </c>
      <c r="ET143" s="36">
        <v>0</v>
      </c>
      <c r="EU143" s="12">
        <v>0</v>
      </c>
      <c r="EV143" s="37">
        <v>0</v>
      </c>
      <c r="EW143" s="36">
        <v>0.28299999999999997</v>
      </c>
      <c r="EX143" s="12">
        <v>13.08</v>
      </c>
      <c r="EY143" s="37">
        <f t="shared" si="1632"/>
        <v>46219.081272084804</v>
      </c>
      <c r="EZ143" s="36">
        <v>0</v>
      </c>
      <c r="FA143" s="12">
        <v>0</v>
      </c>
      <c r="FB143" s="37">
        <v>0</v>
      </c>
      <c r="FC143" s="36">
        <v>0</v>
      </c>
      <c r="FD143" s="12">
        <v>0</v>
      </c>
      <c r="FE143" s="37">
        <v>0</v>
      </c>
      <c r="FF143" s="36">
        <v>0.58499999999999996</v>
      </c>
      <c r="FG143" s="12">
        <v>15.35</v>
      </c>
      <c r="FH143" s="37">
        <f t="shared" si="1633"/>
        <v>26239.316239316242</v>
      </c>
      <c r="FI143" s="36">
        <v>0</v>
      </c>
      <c r="FJ143" s="12">
        <v>0</v>
      </c>
      <c r="FK143" s="37">
        <v>0</v>
      </c>
      <c r="FL143" s="36">
        <v>0</v>
      </c>
      <c r="FM143" s="12">
        <v>0</v>
      </c>
      <c r="FN143" s="37">
        <v>0</v>
      </c>
      <c r="FO143" s="36">
        <v>0</v>
      </c>
      <c r="FP143" s="12">
        <v>0</v>
      </c>
      <c r="FQ143" s="37">
        <v>0</v>
      </c>
      <c r="FR143" s="36">
        <v>173.65</v>
      </c>
      <c r="FS143" s="12">
        <v>1715.55</v>
      </c>
      <c r="FT143" s="37">
        <f t="shared" si="1634"/>
        <v>9879.3550244745165</v>
      </c>
      <c r="FU143" s="36">
        <v>0</v>
      </c>
      <c r="FV143" s="12">
        <v>0</v>
      </c>
      <c r="FW143" s="37">
        <v>0</v>
      </c>
      <c r="FX143" s="36">
        <v>0</v>
      </c>
      <c r="FY143" s="12">
        <v>0</v>
      </c>
      <c r="FZ143" s="37">
        <v>0</v>
      </c>
      <c r="GA143" s="36">
        <v>0</v>
      </c>
      <c r="GB143" s="12">
        <v>0</v>
      </c>
      <c r="GC143" s="37">
        <v>0</v>
      </c>
      <c r="GD143" s="36">
        <v>0</v>
      </c>
      <c r="GE143" s="12">
        <v>0</v>
      </c>
      <c r="GF143" s="37">
        <v>0</v>
      </c>
      <c r="GG143" s="36">
        <v>0</v>
      </c>
      <c r="GH143" s="12">
        <v>0</v>
      </c>
      <c r="GI143" s="37">
        <v>0</v>
      </c>
      <c r="GJ143" s="36">
        <v>0</v>
      </c>
      <c r="GK143" s="12">
        <v>0</v>
      </c>
      <c r="GL143" s="37">
        <v>0</v>
      </c>
      <c r="GM143" s="36">
        <v>134.16399999999999</v>
      </c>
      <c r="GN143" s="12">
        <v>4269.97</v>
      </c>
      <c r="GO143" s="37">
        <f t="shared" si="1635"/>
        <v>31826.4959303539</v>
      </c>
      <c r="GP143" s="36">
        <v>0</v>
      </c>
      <c r="GQ143" s="12">
        <v>0</v>
      </c>
      <c r="GR143" s="37">
        <f t="shared" si="1636"/>
        <v>0</v>
      </c>
      <c r="GS143" s="36">
        <v>0</v>
      </c>
      <c r="GT143" s="12">
        <v>0</v>
      </c>
      <c r="GU143" s="37">
        <f t="shared" si="1637"/>
        <v>0</v>
      </c>
      <c r="GV143" s="36">
        <v>0</v>
      </c>
      <c r="GW143" s="12">
        <v>0</v>
      </c>
      <c r="GX143" s="37">
        <f t="shared" si="1638"/>
        <v>0</v>
      </c>
      <c r="GY143" s="36">
        <v>0</v>
      </c>
      <c r="GZ143" s="12">
        <v>0</v>
      </c>
      <c r="HA143" s="37">
        <v>0</v>
      </c>
      <c r="HB143" s="36">
        <v>0.312</v>
      </c>
      <c r="HC143" s="12">
        <v>162.56</v>
      </c>
      <c r="HD143" s="37">
        <f t="shared" ref="HD143" si="1675">HC143/HB143*1000</f>
        <v>521025.641025641</v>
      </c>
      <c r="HE143" s="36">
        <v>0</v>
      </c>
      <c r="HF143" s="12">
        <v>0</v>
      </c>
      <c r="HG143" s="37">
        <v>0</v>
      </c>
      <c r="HH143" s="36">
        <v>0</v>
      </c>
      <c r="HI143" s="12">
        <v>0</v>
      </c>
      <c r="HJ143" s="37">
        <v>0</v>
      </c>
      <c r="HK143" s="36">
        <v>0</v>
      </c>
      <c r="HL143" s="12">
        <v>0</v>
      </c>
      <c r="HM143" s="37">
        <v>0</v>
      </c>
      <c r="HN143" s="36">
        <v>0</v>
      </c>
      <c r="HO143" s="12">
        <v>0</v>
      </c>
      <c r="HP143" s="37">
        <v>0</v>
      </c>
      <c r="HQ143" s="36">
        <v>0</v>
      </c>
      <c r="HR143" s="12">
        <v>0</v>
      </c>
      <c r="HS143" s="37">
        <v>0</v>
      </c>
      <c r="HT143" s="36">
        <v>0</v>
      </c>
      <c r="HU143" s="12">
        <v>0</v>
      </c>
      <c r="HV143" s="37">
        <v>0</v>
      </c>
      <c r="HW143" s="36">
        <v>17.036000000000001</v>
      </c>
      <c r="HX143" s="12">
        <v>580.02</v>
      </c>
      <c r="HY143" s="37">
        <f t="shared" si="1640"/>
        <v>34046.724583235497</v>
      </c>
      <c r="HZ143" s="36">
        <v>0</v>
      </c>
      <c r="IA143" s="12">
        <v>0</v>
      </c>
      <c r="IB143" s="37">
        <v>0</v>
      </c>
      <c r="IC143" s="36">
        <v>0.04</v>
      </c>
      <c r="ID143" s="12">
        <v>0.53</v>
      </c>
      <c r="IE143" s="37">
        <f t="shared" si="1641"/>
        <v>13250</v>
      </c>
      <c r="IF143" s="36">
        <v>0</v>
      </c>
      <c r="IG143" s="12">
        <v>0</v>
      </c>
      <c r="IH143" s="37">
        <v>0</v>
      </c>
      <c r="II143" s="36">
        <v>0</v>
      </c>
      <c r="IJ143" s="12">
        <v>0</v>
      </c>
      <c r="IK143" s="37">
        <v>0</v>
      </c>
      <c r="IL143" s="36">
        <v>0</v>
      </c>
      <c r="IM143" s="12">
        <v>0</v>
      </c>
      <c r="IN143" s="37">
        <v>0</v>
      </c>
      <c r="IO143" s="36">
        <v>0</v>
      </c>
      <c r="IP143" s="12">
        <v>0</v>
      </c>
      <c r="IQ143" s="37">
        <v>0</v>
      </c>
      <c r="IR143" s="36">
        <v>1.9239999999999999</v>
      </c>
      <c r="IS143" s="12">
        <v>62.37</v>
      </c>
      <c r="IT143" s="37">
        <f t="shared" si="1644"/>
        <v>32416.839916839919</v>
      </c>
      <c r="IU143" s="36">
        <v>0</v>
      </c>
      <c r="IV143" s="12">
        <v>0</v>
      </c>
      <c r="IW143" s="37">
        <v>0</v>
      </c>
      <c r="IX143" s="36">
        <v>0</v>
      </c>
      <c r="IY143" s="12">
        <v>0</v>
      </c>
      <c r="IZ143" s="37">
        <v>0</v>
      </c>
      <c r="JA143" s="36">
        <v>0</v>
      </c>
      <c r="JB143" s="12">
        <v>0</v>
      </c>
      <c r="JC143" s="37">
        <v>0</v>
      </c>
      <c r="JD143" s="36">
        <v>0</v>
      </c>
      <c r="JE143" s="12">
        <v>0</v>
      </c>
      <c r="JF143" s="37">
        <v>0</v>
      </c>
      <c r="JG143" s="36">
        <v>1.6379999999999999</v>
      </c>
      <c r="JH143" s="12">
        <v>41.53</v>
      </c>
      <c r="JI143" s="37">
        <f t="shared" si="1646"/>
        <v>25354.090354090356</v>
      </c>
      <c r="JJ143" s="36">
        <v>0</v>
      </c>
      <c r="JK143" s="12">
        <v>0</v>
      </c>
      <c r="JL143" s="37">
        <v>0</v>
      </c>
      <c r="JM143" s="36">
        <v>0</v>
      </c>
      <c r="JN143" s="12">
        <v>0</v>
      </c>
      <c r="JO143" s="37">
        <v>0</v>
      </c>
      <c r="JP143" s="36">
        <v>31.577000000000002</v>
      </c>
      <c r="JQ143" s="12">
        <v>1146.1300000000001</v>
      </c>
      <c r="JR143" s="37">
        <f t="shared" si="1648"/>
        <v>36296.354941888087</v>
      </c>
      <c r="JS143" s="36">
        <v>0</v>
      </c>
      <c r="JT143" s="12">
        <v>0</v>
      </c>
      <c r="JU143" s="37">
        <v>0</v>
      </c>
      <c r="JV143" s="36">
        <v>0</v>
      </c>
      <c r="JW143" s="12">
        <v>0</v>
      </c>
      <c r="JX143" s="37">
        <v>0</v>
      </c>
      <c r="JY143" s="36">
        <v>0</v>
      </c>
      <c r="JZ143" s="12">
        <v>0</v>
      </c>
      <c r="KA143" s="37">
        <v>0</v>
      </c>
      <c r="KB143" s="36">
        <v>0</v>
      </c>
      <c r="KC143" s="12">
        <v>0</v>
      </c>
      <c r="KD143" s="37">
        <v>0</v>
      </c>
      <c r="KE143" s="36"/>
      <c r="KF143" s="12"/>
      <c r="KG143" s="37"/>
      <c r="KH143" s="36">
        <v>0.373</v>
      </c>
      <c r="KI143" s="12">
        <v>8.81</v>
      </c>
      <c r="KJ143" s="37">
        <f t="shared" si="1649"/>
        <v>23619.302949061661</v>
      </c>
      <c r="KK143" s="36">
        <v>0</v>
      </c>
      <c r="KL143" s="12">
        <v>0</v>
      </c>
      <c r="KM143" s="37">
        <f t="shared" si="1650"/>
        <v>0</v>
      </c>
      <c r="KN143" s="36">
        <v>40.634</v>
      </c>
      <c r="KO143" s="12">
        <v>2026.95</v>
      </c>
      <c r="KP143" s="37">
        <f t="shared" si="1651"/>
        <v>49883.102820298278</v>
      </c>
      <c r="KQ143" s="36"/>
      <c r="KR143" s="12"/>
      <c r="KS143" s="37"/>
      <c r="KT143" s="36">
        <v>0</v>
      </c>
      <c r="KU143" s="12">
        <v>0</v>
      </c>
      <c r="KV143" s="37">
        <v>0</v>
      </c>
      <c r="KW143" s="36">
        <v>78.989999999999995</v>
      </c>
      <c r="KX143" s="12">
        <v>999.94</v>
      </c>
      <c r="KY143" s="37">
        <f t="shared" si="1652"/>
        <v>12659.070768451704</v>
      </c>
      <c r="KZ143" s="36">
        <v>0</v>
      </c>
      <c r="LA143" s="12">
        <v>0</v>
      </c>
      <c r="LB143" s="37">
        <v>0</v>
      </c>
      <c r="LC143" s="36">
        <v>0</v>
      </c>
      <c r="LD143" s="12">
        <v>0</v>
      </c>
      <c r="LE143" s="37">
        <v>0</v>
      </c>
      <c r="LF143" s="36">
        <v>0</v>
      </c>
      <c r="LG143" s="12">
        <v>0</v>
      </c>
      <c r="LH143" s="37">
        <v>0</v>
      </c>
      <c r="LI143" s="36">
        <v>60.966999999999999</v>
      </c>
      <c r="LJ143" s="12">
        <v>2670.34</v>
      </c>
      <c r="LK143" s="37">
        <f t="shared" si="1653"/>
        <v>43799.760526186306</v>
      </c>
      <c r="LL143" s="36">
        <v>81.695999999999998</v>
      </c>
      <c r="LM143" s="12">
        <v>3775.76</v>
      </c>
      <c r="LN143" s="37">
        <f t="shared" si="1654"/>
        <v>46217.195456325899</v>
      </c>
      <c r="LO143" s="36">
        <v>0</v>
      </c>
      <c r="LP143" s="12">
        <v>0</v>
      </c>
      <c r="LQ143" s="37">
        <v>0</v>
      </c>
      <c r="LR143" s="36">
        <v>19.957999999999998</v>
      </c>
      <c r="LS143" s="12">
        <v>518.89</v>
      </c>
      <c r="LT143" s="37">
        <f t="shared" si="1655"/>
        <v>25999.098106022651</v>
      </c>
      <c r="LU143" s="36">
        <v>0</v>
      </c>
      <c r="LV143" s="12">
        <v>0</v>
      </c>
      <c r="LW143" s="37">
        <v>0</v>
      </c>
      <c r="LX143" s="36">
        <v>0</v>
      </c>
      <c r="LY143" s="12">
        <v>0</v>
      </c>
      <c r="LZ143" s="37">
        <v>0</v>
      </c>
      <c r="MA143" s="6" t="e">
        <f>L143+O143+R143+AA143+AG143+AP143+AS143+BB143+BH143+BK143+CC143+CF143+CI143+CX143+DJ143+DV143+DY143+EB143+EE143+EH143+EK143+EN143+EQ143+EW143+EZ143+FF143+FU143+GM143+HB143+HQ143+HW143+HZ143+IC143+II143+IL143+IO143+IR143+IU143+IX143+JD143+JG143+JM143+JP143+JV143+JY143+KH143+KN143+KT143+KW143+LF143+LI143+LL143+LR143+LU143+CO143+FC143+AM143+ET143+FO143+FR143+LO143+HT143+HN143+CU143+LC143+KZ143+KB143+JS143+JJ143+IF143+HK143+HH143+HE143+FX143+DG143+DD143+CR143+BZ143+BT143+BN143+BE143+AY143+AJ143+AD143+X143+JA143+GJ143+GG143+CL143+LX143+DA143+GA143+FI143+BW143+GY143+DS143+GD143+FL143+#REF!+GS143</f>
        <v>#REF!</v>
      </c>
      <c r="MB143" s="63" t="e">
        <f>M143+P143+S143+AB143+AH143+AQ143+AT143+BC143+BI143+BL143+CD143+CG143+CJ143+CY143+DK143+DW143+DZ143+EC143+EF143+EI143+EL143+EO143+ER143+EX143+FA143+FG143+FV143+GN143+HC143+HR143+HX143+IA143+ID143+IJ143+IM143+IP143+IS143+IV143+IY143+JE143+JH143+JN143+JQ143+JW143+JZ143+KI143+KO143+KU143+KX143+LG143+LJ143+LM143+LS143+LV143+CP143+FD143+AN143+EU143+FP143+FS143+LP143+HU143+HO143+CV143+LD143+LA143+KC143+JT143+JK143+IG143+HL143+HI143+HF143+FY143+DH143+DE143+CS143+CA143+BU143+BO143+BF143+AZ143+AK143+AE143+Y143+JB143+GK143+GH143+CM143+LY143+DB143+GB143+FJ143+BX143+GZ143+DT143+GE143+FM143+#REF!+GT143</f>
        <v>#REF!</v>
      </c>
    </row>
    <row r="144" spans="1:340" x14ac:dyDescent="0.3">
      <c r="A144" s="52">
        <v>2014</v>
      </c>
      <c r="B144" s="53" t="s">
        <v>13</v>
      </c>
      <c r="C144" s="36"/>
      <c r="D144" s="12"/>
      <c r="E144" s="37"/>
      <c r="F144" s="36">
        <v>0</v>
      </c>
      <c r="G144" s="12">
        <v>0</v>
      </c>
      <c r="H144" s="37">
        <f t="shared" si="1614"/>
        <v>0</v>
      </c>
      <c r="I144" s="36"/>
      <c r="J144" s="12"/>
      <c r="K144" s="37"/>
      <c r="L144" s="36">
        <v>1.0999999999999999E-2</v>
      </c>
      <c r="M144" s="12">
        <v>0.41</v>
      </c>
      <c r="N144" s="37">
        <f t="shared" si="1666"/>
        <v>37272.727272727272</v>
      </c>
      <c r="O144" s="36">
        <v>12.585000000000001</v>
      </c>
      <c r="P144" s="12">
        <v>743.5</v>
      </c>
      <c r="Q144" s="37">
        <f t="shared" si="1656"/>
        <v>59078.267779102098</v>
      </c>
      <c r="R144" s="36">
        <v>16.89</v>
      </c>
      <c r="S144" s="12">
        <v>562.36</v>
      </c>
      <c r="T144" s="37">
        <f t="shared" si="1616"/>
        <v>33295.441089402011</v>
      </c>
      <c r="U144" s="36">
        <v>0</v>
      </c>
      <c r="V144" s="12">
        <v>0</v>
      </c>
      <c r="W144" s="37">
        <f t="shared" si="1617"/>
        <v>0</v>
      </c>
      <c r="X144" s="36">
        <v>0</v>
      </c>
      <c r="Y144" s="12">
        <v>0</v>
      </c>
      <c r="Z144" s="37">
        <v>0</v>
      </c>
      <c r="AA144" s="36">
        <v>0</v>
      </c>
      <c r="AB144" s="12">
        <v>0</v>
      </c>
      <c r="AC144" s="37">
        <v>0</v>
      </c>
      <c r="AD144" s="36">
        <v>0</v>
      </c>
      <c r="AE144" s="12">
        <v>0</v>
      </c>
      <c r="AF144" s="37">
        <v>0</v>
      </c>
      <c r="AG144" s="36">
        <v>7.6609999999999996</v>
      </c>
      <c r="AH144" s="12">
        <v>512.21</v>
      </c>
      <c r="AI144" s="37">
        <f t="shared" si="1619"/>
        <v>66859.417830570441</v>
      </c>
      <c r="AJ144" s="36">
        <v>0</v>
      </c>
      <c r="AK144" s="12">
        <v>0</v>
      </c>
      <c r="AL144" s="37">
        <v>0</v>
      </c>
      <c r="AM144" s="36">
        <v>0</v>
      </c>
      <c r="AN144" s="12">
        <v>0</v>
      </c>
      <c r="AO144" s="37">
        <v>0</v>
      </c>
      <c r="AP144" s="36">
        <v>6.585</v>
      </c>
      <c r="AQ144" s="12">
        <v>382.75</v>
      </c>
      <c r="AR144" s="37">
        <f t="shared" si="1657"/>
        <v>58124.525436598335</v>
      </c>
      <c r="AS144" s="36">
        <v>0</v>
      </c>
      <c r="AT144" s="12">
        <v>0</v>
      </c>
      <c r="AU144" s="37">
        <v>0</v>
      </c>
      <c r="AV144" s="36">
        <v>0</v>
      </c>
      <c r="AW144" s="12">
        <v>0</v>
      </c>
      <c r="AX144" s="37">
        <f t="shared" si="1620"/>
        <v>0</v>
      </c>
      <c r="AY144" s="36">
        <v>0</v>
      </c>
      <c r="AZ144" s="12">
        <v>0</v>
      </c>
      <c r="BA144" s="37">
        <v>0</v>
      </c>
      <c r="BB144" s="36">
        <v>0</v>
      </c>
      <c r="BC144" s="12">
        <v>0</v>
      </c>
      <c r="BD144" s="37">
        <v>0</v>
      </c>
      <c r="BE144" s="36">
        <v>0</v>
      </c>
      <c r="BF144" s="12">
        <v>0</v>
      </c>
      <c r="BG144" s="37">
        <v>0</v>
      </c>
      <c r="BH144" s="36">
        <v>0</v>
      </c>
      <c r="BI144" s="12">
        <v>0</v>
      </c>
      <c r="BJ144" s="37">
        <v>0</v>
      </c>
      <c r="BK144" s="36">
        <v>61.313000000000002</v>
      </c>
      <c r="BL144" s="12">
        <v>1234.74</v>
      </c>
      <c r="BM144" s="37">
        <f t="shared" si="1621"/>
        <v>20138.306721249977</v>
      </c>
      <c r="BN144" s="36">
        <v>0</v>
      </c>
      <c r="BO144" s="12">
        <v>0</v>
      </c>
      <c r="BP144" s="37">
        <v>0</v>
      </c>
      <c r="BQ144" s="36">
        <v>0</v>
      </c>
      <c r="BR144" s="12">
        <v>0</v>
      </c>
      <c r="BS144" s="37">
        <f t="shared" si="1622"/>
        <v>0</v>
      </c>
      <c r="BT144" s="36">
        <v>0</v>
      </c>
      <c r="BU144" s="12">
        <v>0</v>
      </c>
      <c r="BV144" s="37">
        <v>0</v>
      </c>
      <c r="BW144" s="36">
        <v>0</v>
      </c>
      <c r="BX144" s="12">
        <v>0</v>
      </c>
      <c r="BY144" s="37">
        <v>0</v>
      </c>
      <c r="BZ144" s="36">
        <v>0</v>
      </c>
      <c r="CA144" s="12">
        <v>0</v>
      </c>
      <c r="CB144" s="37">
        <v>0</v>
      </c>
      <c r="CC144" s="36">
        <v>3.5999999999999997E-2</v>
      </c>
      <c r="CD144" s="12">
        <v>2.84</v>
      </c>
      <c r="CE144" s="37">
        <f t="shared" si="1623"/>
        <v>78888.888888888891</v>
      </c>
      <c r="CF144" s="36">
        <v>21.224</v>
      </c>
      <c r="CG144" s="12">
        <v>917.9</v>
      </c>
      <c r="CH144" s="37">
        <f t="shared" si="1624"/>
        <v>43248.209574067092</v>
      </c>
      <c r="CI144" s="36">
        <v>0</v>
      </c>
      <c r="CJ144" s="12">
        <v>0</v>
      </c>
      <c r="CK144" s="37">
        <v>0</v>
      </c>
      <c r="CL144" s="36">
        <v>0</v>
      </c>
      <c r="CM144" s="12">
        <v>0</v>
      </c>
      <c r="CN144" s="37">
        <v>0</v>
      </c>
      <c r="CO144" s="36">
        <v>0</v>
      </c>
      <c r="CP144" s="12">
        <v>0</v>
      </c>
      <c r="CQ144" s="37">
        <v>0</v>
      </c>
      <c r="CR144" s="36">
        <v>0</v>
      </c>
      <c r="CS144" s="12">
        <v>0</v>
      </c>
      <c r="CT144" s="37">
        <v>0</v>
      </c>
      <c r="CU144" s="36">
        <v>2E-3</v>
      </c>
      <c r="CV144" s="12">
        <v>0.34</v>
      </c>
      <c r="CW144" s="37">
        <f t="shared" ref="CW144" si="1676">CV144/CU144*1000</f>
        <v>170000</v>
      </c>
      <c r="CX144" s="36">
        <v>22.96</v>
      </c>
      <c r="CY144" s="12">
        <v>632.17999999999995</v>
      </c>
      <c r="CZ144" s="37">
        <f t="shared" si="1625"/>
        <v>27533.972125435535</v>
      </c>
      <c r="DA144" s="36">
        <v>0</v>
      </c>
      <c r="DB144" s="12">
        <v>0</v>
      </c>
      <c r="DC144" s="37">
        <v>0</v>
      </c>
      <c r="DD144" s="36">
        <v>67.241</v>
      </c>
      <c r="DE144" s="12">
        <v>3109.5</v>
      </c>
      <c r="DF144" s="37">
        <f t="shared" si="1626"/>
        <v>46244.107018039591</v>
      </c>
      <c r="DG144" s="36">
        <v>0</v>
      </c>
      <c r="DH144" s="12">
        <v>0</v>
      </c>
      <c r="DI144" s="37">
        <v>0</v>
      </c>
      <c r="DJ144" s="36">
        <v>0</v>
      </c>
      <c r="DK144" s="12">
        <v>0</v>
      </c>
      <c r="DL144" s="37">
        <v>0</v>
      </c>
      <c r="DM144" s="36"/>
      <c r="DN144" s="12"/>
      <c r="DO144" s="37"/>
      <c r="DP144" s="36"/>
      <c r="DQ144" s="12"/>
      <c r="DR144" s="37"/>
      <c r="DS144" s="36">
        <v>0</v>
      </c>
      <c r="DT144" s="12">
        <v>0</v>
      </c>
      <c r="DU144" s="37">
        <f t="shared" si="1667"/>
        <v>0</v>
      </c>
      <c r="DV144" s="36">
        <v>0.91800000000000004</v>
      </c>
      <c r="DW144" s="12">
        <v>2.66</v>
      </c>
      <c r="DX144" s="37">
        <f t="shared" si="1627"/>
        <v>2897.6034858387802</v>
      </c>
      <c r="DY144" s="36">
        <v>35.393999999999998</v>
      </c>
      <c r="DZ144" s="12">
        <v>850.57</v>
      </c>
      <c r="EA144" s="37">
        <f t="shared" si="1628"/>
        <v>24031.474261174215</v>
      </c>
      <c r="EB144" s="36">
        <v>16.396000000000001</v>
      </c>
      <c r="EC144" s="12">
        <v>304.66000000000003</v>
      </c>
      <c r="ED144" s="37">
        <f t="shared" si="1629"/>
        <v>18581.361307636009</v>
      </c>
      <c r="EE144" s="36">
        <v>0</v>
      </c>
      <c r="EF144" s="12">
        <v>0</v>
      </c>
      <c r="EG144" s="37">
        <v>0</v>
      </c>
      <c r="EH144" s="36">
        <v>2.3E-2</v>
      </c>
      <c r="EI144" s="12">
        <v>0.08</v>
      </c>
      <c r="EJ144" s="37">
        <f t="shared" si="1672"/>
        <v>3478.2608695652179</v>
      </c>
      <c r="EK144" s="36">
        <v>0</v>
      </c>
      <c r="EL144" s="12">
        <v>0</v>
      </c>
      <c r="EM144" s="37">
        <v>0</v>
      </c>
      <c r="EN144" s="36">
        <v>18.631</v>
      </c>
      <c r="EO144" s="12">
        <v>495.53</v>
      </c>
      <c r="EP144" s="37">
        <f t="shared" si="1630"/>
        <v>26597.069400461594</v>
      </c>
      <c r="EQ144" s="36">
        <v>30.873999999999999</v>
      </c>
      <c r="ER144" s="12">
        <v>1917.57</v>
      </c>
      <c r="ES144" s="37">
        <f t="shared" si="1631"/>
        <v>62109.5420094578</v>
      </c>
      <c r="ET144" s="36">
        <v>0</v>
      </c>
      <c r="EU144" s="12">
        <v>0</v>
      </c>
      <c r="EV144" s="37">
        <v>0</v>
      </c>
      <c r="EW144" s="36">
        <v>4.0000000000000001E-3</v>
      </c>
      <c r="EX144" s="12">
        <v>0.1</v>
      </c>
      <c r="EY144" s="37">
        <f t="shared" si="1632"/>
        <v>25000</v>
      </c>
      <c r="EZ144" s="36">
        <v>0</v>
      </c>
      <c r="FA144" s="12">
        <v>0</v>
      </c>
      <c r="FB144" s="37">
        <v>0</v>
      </c>
      <c r="FC144" s="36">
        <v>0</v>
      </c>
      <c r="FD144" s="12">
        <v>0</v>
      </c>
      <c r="FE144" s="37">
        <v>0</v>
      </c>
      <c r="FF144" s="36">
        <v>0.13700000000000001</v>
      </c>
      <c r="FG144" s="12">
        <v>8.59</v>
      </c>
      <c r="FH144" s="37">
        <f t="shared" si="1633"/>
        <v>62700.729927007298</v>
      </c>
      <c r="FI144" s="36">
        <v>0</v>
      </c>
      <c r="FJ144" s="12">
        <v>0</v>
      </c>
      <c r="FK144" s="37">
        <v>0</v>
      </c>
      <c r="FL144" s="36">
        <v>0</v>
      </c>
      <c r="FM144" s="12">
        <v>0</v>
      </c>
      <c r="FN144" s="37">
        <v>0</v>
      </c>
      <c r="FO144" s="36">
        <v>0</v>
      </c>
      <c r="FP144" s="12">
        <v>0</v>
      </c>
      <c r="FQ144" s="37">
        <v>0</v>
      </c>
      <c r="FR144" s="36">
        <v>105.41500000000001</v>
      </c>
      <c r="FS144" s="12">
        <v>1594.7</v>
      </c>
      <c r="FT144" s="37">
        <f t="shared" si="1634"/>
        <v>15127.828107954276</v>
      </c>
      <c r="FU144" s="36">
        <v>0</v>
      </c>
      <c r="FV144" s="12">
        <v>0</v>
      </c>
      <c r="FW144" s="37">
        <v>0</v>
      </c>
      <c r="FX144" s="36">
        <v>0</v>
      </c>
      <c r="FY144" s="12">
        <v>0</v>
      </c>
      <c r="FZ144" s="37">
        <v>0</v>
      </c>
      <c r="GA144" s="36">
        <v>0</v>
      </c>
      <c r="GB144" s="12">
        <v>0</v>
      </c>
      <c r="GC144" s="37">
        <v>0</v>
      </c>
      <c r="GD144" s="36">
        <v>0</v>
      </c>
      <c r="GE144" s="12">
        <v>0</v>
      </c>
      <c r="GF144" s="37">
        <v>0</v>
      </c>
      <c r="GG144" s="36">
        <v>0</v>
      </c>
      <c r="GH144" s="12">
        <v>0</v>
      </c>
      <c r="GI144" s="37">
        <v>0</v>
      </c>
      <c r="GJ144" s="36">
        <v>0</v>
      </c>
      <c r="GK144" s="12">
        <v>0</v>
      </c>
      <c r="GL144" s="37">
        <v>0</v>
      </c>
      <c r="GM144" s="36">
        <v>127.146</v>
      </c>
      <c r="GN144" s="12">
        <v>4263.43</v>
      </c>
      <c r="GO144" s="37">
        <f t="shared" si="1635"/>
        <v>33531.766630487786</v>
      </c>
      <c r="GP144" s="36">
        <v>0</v>
      </c>
      <c r="GQ144" s="12">
        <v>0</v>
      </c>
      <c r="GR144" s="37">
        <f t="shared" si="1636"/>
        <v>0</v>
      </c>
      <c r="GS144" s="36">
        <v>0</v>
      </c>
      <c r="GT144" s="12">
        <v>0</v>
      </c>
      <c r="GU144" s="37">
        <f t="shared" si="1637"/>
        <v>0</v>
      </c>
      <c r="GV144" s="36">
        <v>0</v>
      </c>
      <c r="GW144" s="12">
        <v>0</v>
      </c>
      <c r="GX144" s="37">
        <f t="shared" si="1638"/>
        <v>0</v>
      </c>
      <c r="GY144" s="36">
        <v>0</v>
      </c>
      <c r="GZ144" s="12">
        <v>0</v>
      </c>
      <c r="HA144" s="37">
        <v>0</v>
      </c>
      <c r="HB144" s="36">
        <v>0</v>
      </c>
      <c r="HC144" s="12">
        <v>0</v>
      </c>
      <c r="HD144" s="37">
        <v>0</v>
      </c>
      <c r="HE144" s="36">
        <v>0</v>
      </c>
      <c r="HF144" s="12">
        <v>0</v>
      </c>
      <c r="HG144" s="37">
        <v>0</v>
      </c>
      <c r="HH144" s="36">
        <v>0</v>
      </c>
      <c r="HI144" s="12">
        <v>0</v>
      </c>
      <c r="HJ144" s="37">
        <v>0</v>
      </c>
      <c r="HK144" s="36">
        <v>0</v>
      </c>
      <c r="HL144" s="12">
        <v>0</v>
      </c>
      <c r="HM144" s="37">
        <v>0</v>
      </c>
      <c r="HN144" s="36">
        <v>0</v>
      </c>
      <c r="HO144" s="12">
        <v>0</v>
      </c>
      <c r="HP144" s="37">
        <v>0</v>
      </c>
      <c r="HQ144" s="36">
        <v>0</v>
      </c>
      <c r="HR144" s="12">
        <v>0</v>
      </c>
      <c r="HS144" s="37">
        <v>0</v>
      </c>
      <c r="HT144" s="36">
        <v>0</v>
      </c>
      <c r="HU144" s="12">
        <v>0</v>
      </c>
      <c r="HV144" s="37">
        <v>0</v>
      </c>
      <c r="HW144" s="36">
        <v>26.027000000000001</v>
      </c>
      <c r="HX144" s="12">
        <v>812.2</v>
      </c>
      <c r="HY144" s="37">
        <f t="shared" si="1640"/>
        <v>31206.055250316978</v>
      </c>
      <c r="HZ144" s="36">
        <v>0</v>
      </c>
      <c r="IA144" s="12">
        <v>0</v>
      </c>
      <c r="IB144" s="37">
        <v>0</v>
      </c>
      <c r="IC144" s="36">
        <v>5.5E-2</v>
      </c>
      <c r="ID144" s="12">
        <v>0.05</v>
      </c>
      <c r="IE144" s="37">
        <f t="shared" si="1641"/>
        <v>909.09090909090912</v>
      </c>
      <c r="IF144" s="36">
        <v>0</v>
      </c>
      <c r="IG144" s="12">
        <v>0</v>
      </c>
      <c r="IH144" s="37">
        <v>0</v>
      </c>
      <c r="II144" s="36">
        <v>0</v>
      </c>
      <c r="IJ144" s="12">
        <v>0</v>
      </c>
      <c r="IK144" s="37">
        <v>0</v>
      </c>
      <c r="IL144" s="36">
        <v>0</v>
      </c>
      <c r="IM144" s="12">
        <v>0</v>
      </c>
      <c r="IN144" s="37">
        <v>0</v>
      </c>
      <c r="IO144" s="36">
        <v>0.20399999999999999</v>
      </c>
      <c r="IP144" s="12">
        <v>16.760000000000002</v>
      </c>
      <c r="IQ144" s="37">
        <f t="shared" si="1643"/>
        <v>82156.862745098057</v>
      </c>
      <c r="IR144" s="36">
        <v>57.515999999999998</v>
      </c>
      <c r="IS144" s="12">
        <v>3065.1</v>
      </c>
      <c r="IT144" s="37">
        <f t="shared" si="1644"/>
        <v>53291.25808470686</v>
      </c>
      <c r="IU144" s="36">
        <v>5.0999999999999996</v>
      </c>
      <c r="IV144" s="12">
        <v>131.26</v>
      </c>
      <c r="IW144" s="37">
        <f t="shared" si="1645"/>
        <v>25737.254901960787</v>
      </c>
      <c r="IX144" s="36">
        <v>0</v>
      </c>
      <c r="IY144" s="12">
        <v>0</v>
      </c>
      <c r="IZ144" s="37">
        <v>0</v>
      </c>
      <c r="JA144" s="36">
        <v>0</v>
      </c>
      <c r="JB144" s="12">
        <v>0</v>
      </c>
      <c r="JC144" s="37">
        <v>0</v>
      </c>
      <c r="JD144" s="36">
        <v>0</v>
      </c>
      <c r="JE144" s="12">
        <v>0</v>
      </c>
      <c r="JF144" s="37">
        <v>0</v>
      </c>
      <c r="JG144" s="36">
        <v>3.081</v>
      </c>
      <c r="JH144" s="12">
        <v>79.599999999999994</v>
      </c>
      <c r="JI144" s="37">
        <f t="shared" si="1646"/>
        <v>25835.767607919504</v>
      </c>
      <c r="JJ144" s="36">
        <v>0</v>
      </c>
      <c r="JK144" s="12">
        <v>0</v>
      </c>
      <c r="JL144" s="37">
        <v>0</v>
      </c>
      <c r="JM144" s="36">
        <v>0</v>
      </c>
      <c r="JN144" s="12">
        <v>0</v>
      </c>
      <c r="JO144" s="37">
        <v>0</v>
      </c>
      <c r="JP144" s="36">
        <v>54.575000000000003</v>
      </c>
      <c r="JQ144" s="12">
        <v>2014.27</v>
      </c>
      <c r="JR144" s="37">
        <f t="shared" si="1648"/>
        <v>36908.291342189645</v>
      </c>
      <c r="JS144" s="36">
        <v>0</v>
      </c>
      <c r="JT144" s="12">
        <v>0</v>
      </c>
      <c r="JU144" s="37">
        <v>0</v>
      </c>
      <c r="JV144" s="36">
        <v>0.57599999999999996</v>
      </c>
      <c r="JW144" s="12">
        <v>40.020000000000003</v>
      </c>
      <c r="JX144" s="37">
        <f t="shared" ref="JX144" si="1677">JW144/JV144*1000</f>
        <v>69479.166666666672</v>
      </c>
      <c r="JY144" s="36">
        <v>0</v>
      </c>
      <c r="JZ144" s="12">
        <v>0</v>
      </c>
      <c r="KA144" s="37">
        <v>0</v>
      </c>
      <c r="KB144" s="36">
        <v>0</v>
      </c>
      <c r="KC144" s="12">
        <v>0</v>
      </c>
      <c r="KD144" s="37">
        <v>0</v>
      </c>
      <c r="KE144" s="36"/>
      <c r="KF144" s="12"/>
      <c r="KG144" s="37"/>
      <c r="KH144" s="36">
        <v>7.9539999999999997</v>
      </c>
      <c r="KI144" s="12">
        <v>38.979999999999997</v>
      </c>
      <c r="KJ144" s="37">
        <f t="shared" si="1649"/>
        <v>4900.6789036962527</v>
      </c>
      <c r="KK144" s="36">
        <v>0</v>
      </c>
      <c r="KL144" s="12">
        <v>0</v>
      </c>
      <c r="KM144" s="37">
        <f t="shared" si="1650"/>
        <v>0</v>
      </c>
      <c r="KN144" s="36">
        <v>28.27</v>
      </c>
      <c r="KO144" s="12">
        <v>1429.01</v>
      </c>
      <c r="KP144" s="37">
        <f t="shared" si="1651"/>
        <v>50548.638132295724</v>
      </c>
      <c r="KQ144" s="36"/>
      <c r="KR144" s="12"/>
      <c r="KS144" s="37"/>
      <c r="KT144" s="36">
        <v>0</v>
      </c>
      <c r="KU144" s="12">
        <v>0</v>
      </c>
      <c r="KV144" s="37">
        <v>0</v>
      </c>
      <c r="KW144" s="36">
        <v>47.369</v>
      </c>
      <c r="KX144" s="12">
        <v>206.09</v>
      </c>
      <c r="KY144" s="37">
        <f t="shared" si="1652"/>
        <v>4350.7357132301722</v>
      </c>
      <c r="KZ144" s="36">
        <v>0</v>
      </c>
      <c r="LA144" s="12">
        <v>0</v>
      </c>
      <c r="LB144" s="37">
        <v>0</v>
      </c>
      <c r="LC144" s="36">
        <v>0</v>
      </c>
      <c r="LD144" s="12">
        <v>0</v>
      </c>
      <c r="LE144" s="37">
        <v>0</v>
      </c>
      <c r="LF144" s="36">
        <v>15.151999999999999</v>
      </c>
      <c r="LG144" s="12">
        <v>126.09</v>
      </c>
      <c r="LH144" s="37">
        <f t="shared" si="1662"/>
        <v>8321.6737064413956</v>
      </c>
      <c r="LI144" s="36">
        <v>49.37</v>
      </c>
      <c r="LJ144" s="12">
        <v>2808.68</v>
      </c>
      <c r="LK144" s="37">
        <f t="shared" si="1653"/>
        <v>56890.419282965362</v>
      </c>
      <c r="LL144" s="36">
        <v>84.888000000000005</v>
      </c>
      <c r="LM144" s="12">
        <v>3095.77</v>
      </c>
      <c r="LN144" s="37">
        <f t="shared" si="1654"/>
        <v>36468.8766374517</v>
      </c>
      <c r="LO144" s="36">
        <v>0</v>
      </c>
      <c r="LP144" s="12">
        <v>0</v>
      </c>
      <c r="LQ144" s="37">
        <v>0</v>
      </c>
      <c r="LR144" s="36">
        <v>218.506</v>
      </c>
      <c r="LS144" s="12">
        <v>5710.4</v>
      </c>
      <c r="LT144" s="37">
        <f t="shared" si="1655"/>
        <v>26133.836141799307</v>
      </c>
      <c r="LU144" s="36">
        <v>0</v>
      </c>
      <c r="LV144" s="12">
        <v>0</v>
      </c>
      <c r="LW144" s="37">
        <v>0</v>
      </c>
      <c r="LX144" s="36">
        <v>0</v>
      </c>
      <c r="LY144" s="12">
        <v>0</v>
      </c>
      <c r="LZ144" s="37">
        <v>0</v>
      </c>
      <c r="MA144" s="6" t="e">
        <f>L144+O144+R144+AA144+AG144+AP144+AS144+BB144+BH144+BK144+CC144+CF144+CI144+CX144+DJ144+DV144+DY144+EB144+EE144+EH144+EK144+EN144+EQ144+EW144+EZ144+FF144+FU144+GM144+HB144+HQ144+HW144+HZ144+IC144+II144+IL144+IO144+IR144+IU144+IX144+JD144+JG144+JM144+JP144+JV144+JY144+KH144+KN144+KT144+KW144+LF144+LI144+LL144+LR144+LU144+CO144+FC144+AM144+ET144+FO144+FR144+LO144+HT144+HN144+CU144+LC144+KZ144+KB144+JS144+JJ144+IF144+HK144+HH144+HE144+FX144+DG144+DD144+CR144+BZ144+BT144+BN144+BE144+AY144+AJ144+AD144+X144+JA144+GJ144+GG144+CL144+LX144+DA144+GA144+FI144+BW144+GY144+DS144+GD144+FL144+#REF!+GS144</f>
        <v>#REF!</v>
      </c>
      <c r="MB144" s="63" t="e">
        <f>M144+P144+S144+AB144+AH144+AQ144+AT144+BC144+BI144+BL144+CD144+CG144+CJ144+CY144+DK144+DW144+DZ144+EC144+EF144+EI144+EL144+EO144+ER144+EX144+FA144+FG144+FV144+GN144+HC144+HR144+HX144+IA144+ID144+IJ144+IM144+IP144+IS144+IV144+IY144+JE144+JH144+JN144+JQ144+JW144+JZ144+KI144+KO144+KU144+KX144+LG144+LJ144+LM144+LS144+LV144+CP144+FD144+AN144+EU144+FP144+FS144+LP144+HU144+HO144+CV144+LD144+LA144+KC144+JT144+JK144+IG144+HL144+HI144+HF144+FY144+DH144+DE144+CS144+CA144+BU144+BO144+BF144+AZ144+AK144+AE144+Y144+JB144+GK144+GH144+CM144+LY144+DB144+GB144+FJ144+BX144+GZ144+DT144+GE144+FM144+#REF!+GT144</f>
        <v>#REF!</v>
      </c>
    </row>
    <row r="145" spans="1:340" x14ac:dyDescent="0.3">
      <c r="A145" s="52">
        <v>2014</v>
      </c>
      <c r="B145" s="53" t="s">
        <v>14</v>
      </c>
      <c r="C145" s="36"/>
      <c r="D145" s="12"/>
      <c r="E145" s="37"/>
      <c r="F145" s="36">
        <v>0</v>
      </c>
      <c r="G145" s="12">
        <v>0</v>
      </c>
      <c r="H145" s="37">
        <f t="shared" si="1614"/>
        <v>0</v>
      </c>
      <c r="I145" s="36"/>
      <c r="J145" s="12"/>
      <c r="K145" s="37"/>
      <c r="L145" s="36">
        <v>0</v>
      </c>
      <c r="M145" s="12">
        <v>0</v>
      </c>
      <c r="N145" s="37">
        <v>0</v>
      </c>
      <c r="O145" s="36">
        <v>5.7210000000000001</v>
      </c>
      <c r="P145" s="12">
        <v>350.14</v>
      </c>
      <c r="Q145" s="37">
        <f t="shared" si="1656"/>
        <v>61202.58696032162</v>
      </c>
      <c r="R145" s="36">
        <v>30.457000000000001</v>
      </c>
      <c r="S145" s="12">
        <v>1059.96</v>
      </c>
      <c r="T145" s="37">
        <f t="shared" si="1616"/>
        <v>34801.851791049681</v>
      </c>
      <c r="U145" s="36">
        <v>0</v>
      </c>
      <c r="V145" s="12">
        <v>0</v>
      </c>
      <c r="W145" s="37">
        <f t="shared" si="1617"/>
        <v>0</v>
      </c>
      <c r="X145" s="36">
        <v>0</v>
      </c>
      <c r="Y145" s="12">
        <v>0</v>
      </c>
      <c r="Z145" s="37">
        <v>0</v>
      </c>
      <c r="AA145" s="36">
        <v>1.671</v>
      </c>
      <c r="AB145" s="12">
        <v>19.75</v>
      </c>
      <c r="AC145" s="37">
        <f t="shared" si="1618"/>
        <v>11819.269898264512</v>
      </c>
      <c r="AD145" s="36">
        <v>0</v>
      </c>
      <c r="AE145" s="12">
        <v>0</v>
      </c>
      <c r="AF145" s="37">
        <v>0</v>
      </c>
      <c r="AG145" s="36">
        <v>2.5640000000000001</v>
      </c>
      <c r="AH145" s="12">
        <v>412.58</v>
      </c>
      <c r="AI145" s="37">
        <f t="shared" si="1619"/>
        <v>160912.63650546019</v>
      </c>
      <c r="AJ145" s="36">
        <v>0</v>
      </c>
      <c r="AK145" s="12">
        <v>0</v>
      </c>
      <c r="AL145" s="37">
        <v>0</v>
      </c>
      <c r="AM145" s="36">
        <v>0</v>
      </c>
      <c r="AN145" s="12">
        <v>0</v>
      </c>
      <c r="AO145" s="37">
        <v>0</v>
      </c>
      <c r="AP145" s="36">
        <v>14.35</v>
      </c>
      <c r="AQ145" s="12">
        <v>598.45000000000005</v>
      </c>
      <c r="AR145" s="37">
        <f t="shared" si="1657"/>
        <v>41703.832752613242</v>
      </c>
      <c r="AS145" s="36">
        <v>0</v>
      </c>
      <c r="AT145" s="12">
        <v>0</v>
      </c>
      <c r="AU145" s="37">
        <v>0</v>
      </c>
      <c r="AV145" s="36">
        <v>0</v>
      </c>
      <c r="AW145" s="12">
        <v>0</v>
      </c>
      <c r="AX145" s="37">
        <f t="shared" si="1620"/>
        <v>0</v>
      </c>
      <c r="AY145" s="36">
        <v>0</v>
      </c>
      <c r="AZ145" s="12">
        <v>0</v>
      </c>
      <c r="BA145" s="37">
        <v>0</v>
      </c>
      <c r="BB145" s="36">
        <v>30.658000000000001</v>
      </c>
      <c r="BC145" s="12">
        <v>1504.77</v>
      </c>
      <c r="BD145" s="37">
        <f t="shared" ref="BD145:BD147" si="1678">BC145/BB145*1000</f>
        <v>49082.458085980819</v>
      </c>
      <c r="BE145" s="36">
        <v>0</v>
      </c>
      <c r="BF145" s="12">
        <v>0</v>
      </c>
      <c r="BG145" s="37">
        <v>0</v>
      </c>
      <c r="BH145" s="36">
        <v>0</v>
      </c>
      <c r="BI145" s="12">
        <v>0</v>
      </c>
      <c r="BJ145" s="37">
        <v>0</v>
      </c>
      <c r="BK145" s="36">
        <v>36.877000000000002</v>
      </c>
      <c r="BL145" s="12">
        <v>734.06</v>
      </c>
      <c r="BM145" s="37">
        <f t="shared" si="1621"/>
        <v>19905.632236895624</v>
      </c>
      <c r="BN145" s="36">
        <v>0</v>
      </c>
      <c r="BO145" s="12">
        <v>0</v>
      </c>
      <c r="BP145" s="37">
        <v>0</v>
      </c>
      <c r="BQ145" s="36">
        <v>0</v>
      </c>
      <c r="BR145" s="12">
        <v>0</v>
      </c>
      <c r="BS145" s="37">
        <f t="shared" si="1622"/>
        <v>0</v>
      </c>
      <c r="BT145" s="36">
        <v>0</v>
      </c>
      <c r="BU145" s="12">
        <v>0</v>
      </c>
      <c r="BV145" s="37">
        <v>0</v>
      </c>
      <c r="BW145" s="36">
        <v>0</v>
      </c>
      <c r="BX145" s="12">
        <v>0</v>
      </c>
      <c r="BY145" s="37">
        <v>0</v>
      </c>
      <c r="BZ145" s="36">
        <v>0</v>
      </c>
      <c r="CA145" s="12">
        <v>0</v>
      </c>
      <c r="CB145" s="37">
        <v>0</v>
      </c>
      <c r="CC145" s="36">
        <v>0</v>
      </c>
      <c r="CD145" s="12">
        <v>0</v>
      </c>
      <c r="CE145" s="37">
        <v>0</v>
      </c>
      <c r="CF145" s="36">
        <v>15.512</v>
      </c>
      <c r="CG145" s="12">
        <v>647.79</v>
      </c>
      <c r="CH145" s="37">
        <f t="shared" si="1624"/>
        <v>41760.57246003094</v>
      </c>
      <c r="CI145" s="36">
        <v>0</v>
      </c>
      <c r="CJ145" s="12">
        <v>0</v>
      </c>
      <c r="CK145" s="37">
        <v>0</v>
      </c>
      <c r="CL145" s="36">
        <v>0</v>
      </c>
      <c r="CM145" s="12">
        <v>0</v>
      </c>
      <c r="CN145" s="37">
        <v>0</v>
      </c>
      <c r="CO145" s="36">
        <v>0</v>
      </c>
      <c r="CP145" s="12">
        <v>0</v>
      </c>
      <c r="CQ145" s="37">
        <v>0</v>
      </c>
      <c r="CR145" s="36">
        <v>0</v>
      </c>
      <c r="CS145" s="12">
        <v>0</v>
      </c>
      <c r="CT145" s="37">
        <v>0</v>
      </c>
      <c r="CU145" s="36">
        <v>0</v>
      </c>
      <c r="CV145" s="12">
        <v>0</v>
      </c>
      <c r="CW145" s="37">
        <v>0</v>
      </c>
      <c r="CX145" s="36">
        <v>49.137999999999998</v>
      </c>
      <c r="CY145" s="12">
        <v>1534.02</v>
      </c>
      <c r="CZ145" s="37">
        <f t="shared" si="1625"/>
        <v>31218.608815987631</v>
      </c>
      <c r="DA145" s="36">
        <v>0</v>
      </c>
      <c r="DB145" s="12">
        <v>0</v>
      </c>
      <c r="DC145" s="37">
        <v>0</v>
      </c>
      <c r="DD145" s="36">
        <v>138.73699999999999</v>
      </c>
      <c r="DE145" s="12">
        <v>5178.3900000000003</v>
      </c>
      <c r="DF145" s="37">
        <f t="shared" si="1626"/>
        <v>37325.22686810296</v>
      </c>
      <c r="DG145" s="36">
        <v>0</v>
      </c>
      <c r="DH145" s="12">
        <v>0</v>
      </c>
      <c r="DI145" s="37">
        <v>0</v>
      </c>
      <c r="DJ145" s="36">
        <v>9.3049999999999997</v>
      </c>
      <c r="DK145" s="12">
        <v>646.80999999999995</v>
      </c>
      <c r="DL145" s="37">
        <f t="shared" si="1659"/>
        <v>69512.090274046204</v>
      </c>
      <c r="DM145" s="36"/>
      <c r="DN145" s="12"/>
      <c r="DO145" s="37"/>
      <c r="DP145" s="36"/>
      <c r="DQ145" s="12"/>
      <c r="DR145" s="37"/>
      <c r="DS145" s="36">
        <v>0</v>
      </c>
      <c r="DT145" s="12">
        <v>0</v>
      </c>
      <c r="DU145" s="37">
        <f t="shared" si="1667"/>
        <v>0</v>
      </c>
      <c r="DV145" s="36">
        <v>0</v>
      </c>
      <c r="DW145" s="12">
        <v>0</v>
      </c>
      <c r="DX145" s="37">
        <v>0</v>
      </c>
      <c r="DY145" s="36">
        <v>74.197000000000003</v>
      </c>
      <c r="DZ145" s="12">
        <v>1740.64</v>
      </c>
      <c r="EA145" s="37">
        <f t="shared" si="1628"/>
        <v>23459.708613555806</v>
      </c>
      <c r="EB145" s="36">
        <v>14.843</v>
      </c>
      <c r="EC145" s="12">
        <v>271.07</v>
      </c>
      <c r="ED145" s="37">
        <f t="shared" si="1629"/>
        <v>18262.480630600283</v>
      </c>
      <c r="EE145" s="36">
        <v>0</v>
      </c>
      <c r="EF145" s="12">
        <v>0</v>
      </c>
      <c r="EG145" s="37">
        <v>0</v>
      </c>
      <c r="EH145" s="36">
        <v>0</v>
      </c>
      <c r="EI145" s="12">
        <v>0</v>
      </c>
      <c r="EJ145" s="37">
        <v>0</v>
      </c>
      <c r="EK145" s="36">
        <v>0</v>
      </c>
      <c r="EL145" s="12">
        <v>0</v>
      </c>
      <c r="EM145" s="37">
        <v>0</v>
      </c>
      <c r="EN145" s="36">
        <v>12.327999999999999</v>
      </c>
      <c r="EO145" s="12">
        <v>218.58</v>
      </c>
      <c r="EP145" s="37">
        <f t="shared" si="1630"/>
        <v>17730.369889682028</v>
      </c>
      <c r="EQ145" s="36">
        <v>129.55500000000001</v>
      </c>
      <c r="ER145" s="12">
        <v>8611.52</v>
      </c>
      <c r="ES145" s="37">
        <f t="shared" si="1631"/>
        <v>66469.993439079932</v>
      </c>
      <c r="ET145" s="36">
        <v>0</v>
      </c>
      <c r="EU145" s="12">
        <v>0</v>
      </c>
      <c r="EV145" s="37">
        <v>0</v>
      </c>
      <c r="EW145" s="36">
        <v>1.7000000000000001E-2</v>
      </c>
      <c r="EX145" s="12">
        <v>1.82</v>
      </c>
      <c r="EY145" s="37">
        <f t="shared" si="1632"/>
        <v>107058.82352941175</v>
      </c>
      <c r="EZ145" s="36">
        <v>0</v>
      </c>
      <c r="FA145" s="12">
        <v>0</v>
      </c>
      <c r="FB145" s="37">
        <v>0</v>
      </c>
      <c r="FC145" s="36">
        <v>0</v>
      </c>
      <c r="FD145" s="12">
        <v>0</v>
      </c>
      <c r="FE145" s="37">
        <v>0</v>
      </c>
      <c r="FF145" s="36">
        <v>2.0009999999999999</v>
      </c>
      <c r="FG145" s="12">
        <v>42.67</v>
      </c>
      <c r="FH145" s="37">
        <f t="shared" si="1633"/>
        <v>21324.33783108446</v>
      </c>
      <c r="FI145" s="36">
        <v>0</v>
      </c>
      <c r="FJ145" s="12">
        <v>0</v>
      </c>
      <c r="FK145" s="37">
        <v>0</v>
      </c>
      <c r="FL145" s="36">
        <v>0</v>
      </c>
      <c r="FM145" s="12">
        <v>0</v>
      </c>
      <c r="FN145" s="37">
        <v>0</v>
      </c>
      <c r="FO145" s="36">
        <v>0</v>
      </c>
      <c r="FP145" s="12">
        <v>0</v>
      </c>
      <c r="FQ145" s="37">
        <v>0</v>
      </c>
      <c r="FR145" s="36">
        <v>17.181000000000001</v>
      </c>
      <c r="FS145" s="12">
        <v>234.04</v>
      </c>
      <c r="FT145" s="37">
        <f t="shared" si="1634"/>
        <v>13622.02432920086</v>
      </c>
      <c r="FU145" s="36">
        <v>0</v>
      </c>
      <c r="FV145" s="12">
        <v>0</v>
      </c>
      <c r="FW145" s="37">
        <v>0</v>
      </c>
      <c r="FX145" s="36">
        <v>0</v>
      </c>
      <c r="FY145" s="12">
        <v>0</v>
      </c>
      <c r="FZ145" s="37">
        <v>0</v>
      </c>
      <c r="GA145" s="36">
        <v>0</v>
      </c>
      <c r="GB145" s="12">
        <v>0</v>
      </c>
      <c r="GC145" s="37">
        <v>0</v>
      </c>
      <c r="GD145" s="36">
        <v>0</v>
      </c>
      <c r="GE145" s="12">
        <v>0</v>
      </c>
      <c r="GF145" s="37">
        <v>0</v>
      </c>
      <c r="GG145" s="36">
        <v>0</v>
      </c>
      <c r="GH145" s="12">
        <v>0</v>
      </c>
      <c r="GI145" s="37">
        <v>0</v>
      </c>
      <c r="GJ145" s="36">
        <v>0</v>
      </c>
      <c r="GK145" s="12">
        <v>0</v>
      </c>
      <c r="GL145" s="37">
        <v>0</v>
      </c>
      <c r="GM145" s="36">
        <v>67.658000000000001</v>
      </c>
      <c r="GN145" s="12">
        <v>3538.61</v>
      </c>
      <c r="GO145" s="37">
        <f t="shared" si="1635"/>
        <v>52301.427769073875</v>
      </c>
      <c r="GP145" s="36">
        <v>0</v>
      </c>
      <c r="GQ145" s="12">
        <v>0</v>
      </c>
      <c r="GR145" s="37">
        <f t="shared" si="1636"/>
        <v>0</v>
      </c>
      <c r="GS145" s="36">
        <v>0</v>
      </c>
      <c r="GT145" s="12">
        <v>0</v>
      </c>
      <c r="GU145" s="37">
        <f t="shared" si="1637"/>
        <v>0</v>
      </c>
      <c r="GV145" s="36">
        <v>0</v>
      </c>
      <c r="GW145" s="12">
        <v>0</v>
      </c>
      <c r="GX145" s="37">
        <f t="shared" si="1638"/>
        <v>0</v>
      </c>
      <c r="GY145" s="36">
        <v>0</v>
      </c>
      <c r="GZ145" s="12">
        <v>0</v>
      </c>
      <c r="HA145" s="37">
        <v>0</v>
      </c>
      <c r="HB145" s="36">
        <v>0</v>
      </c>
      <c r="HC145" s="12">
        <v>0</v>
      </c>
      <c r="HD145" s="37">
        <v>0</v>
      </c>
      <c r="HE145" s="36">
        <v>0</v>
      </c>
      <c r="HF145" s="12">
        <v>0</v>
      </c>
      <c r="HG145" s="37">
        <v>0</v>
      </c>
      <c r="HH145" s="36">
        <v>0</v>
      </c>
      <c r="HI145" s="12">
        <v>0</v>
      </c>
      <c r="HJ145" s="37">
        <v>0</v>
      </c>
      <c r="HK145" s="36">
        <v>0</v>
      </c>
      <c r="HL145" s="12">
        <v>0</v>
      </c>
      <c r="HM145" s="37">
        <v>0</v>
      </c>
      <c r="HN145" s="36">
        <v>0</v>
      </c>
      <c r="HO145" s="12">
        <v>0</v>
      </c>
      <c r="HP145" s="37">
        <v>0</v>
      </c>
      <c r="HQ145" s="36">
        <v>0</v>
      </c>
      <c r="HR145" s="12">
        <v>0</v>
      </c>
      <c r="HS145" s="37">
        <v>0</v>
      </c>
      <c r="HT145" s="36">
        <v>4.0000000000000001E-3</v>
      </c>
      <c r="HU145" s="12">
        <v>0.01</v>
      </c>
      <c r="HV145" s="37">
        <f t="shared" si="1639"/>
        <v>2500</v>
      </c>
      <c r="HW145" s="36">
        <v>33.277999999999999</v>
      </c>
      <c r="HX145" s="12">
        <v>1854.05</v>
      </c>
      <c r="HY145" s="37">
        <f t="shared" si="1640"/>
        <v>55713.985215457658</v>
      </c>
      <c r="HZ145" s="36">
        <v>0</v>
      </c>
      <c r="IA145" s="12">
        <v>0</v>
      </c>
      <c r="IB145" s="37">
        <v>0</v>
      </c>
      <c r="IC145" s="36">
        <v>0</v>
      </c>
      <c r="ID145" s="12">
        <v>0</v>
      </c>
      <c r="IE145" s="37">
        <v>0</v>
      </c>
      <c r="IF145" s="36">
        <v>0</v>
      </c>
      <c r="IG145" s="12">
        <v>0</v>
      </c>
      <c r="IH145" s="37">
        <v>0</v>
      </c>
      <c r="II145" s="36">
        <v>0</v>
      </c>
      <c r="IJ145" s="12">
        <v>0</v>
      </c>
      <c r="IK145" s="37">
        <v>0</v>
      </c>
      <c r="IL145" s="36">
        <v>0</v>
      </c>
      <c r="IM145" s="12">
        <v>0</v>
      </c>
      <c r="IN145" s="37">
        <v>0</v>
      </c>
      <c r="IO145" s="36">
        <v>2.1000000000000001E-2</v>
      </c>
      <c r="IP145" s="12">
        <v>0.82</v>
      </c>
      <c r="IQ145" s="37">
        <f t="shared" si="1643"/>
        <v>39047.619047619046</v>
      </c>
      <c r="IR145" s="36">
        <v>12.4</v>
      </c>
      <c r="IS145" s="12">
        <v>916.21</v>
      </c>
      <c r="IT145" s="37">
        <f t="shared" si="1644"/>
        <v>73887.903225806454</v>
      </c>
      <c r="IU145" s="36">
        <v>0</v>
      </c>
      <c r="IV145" s="12">
        <v>0</v>
      </c>
      <c r="IW145" s="37">
        <v>0</v>
      </c>
      <c r="IX145" s="36">
        <v>0</v>
      </c>
      <c r="IY145" s="12">
        <v>0</v>
      </c>
      <c r="IZ145" s="37">
        <v>0</v>
      </c>
      <c r="JA145" s="36">
        <v>0</v>
      </c>
      <c r="JB145" s="12">
        <v>0</v>
      </c>
      <c r="JC145" s="37">
        <v>0</v>
      </c>
      <c r="JD145" s="36">
        <v>0</v>
      </c>
      <c r="JE145" s="12">
        <v>0</v>
      </c>
      <c r="JF145" s="37">
        <v>0</v>
      </c>
      <c r="JG145" s="36">
        <v>2.3159999999999998</v>
      </c>
      <c r="JH145" s="12">
        <v>63.53</v>
      </c>
      <c r="JI145" s="37">
        <f t="shared" si="1646"/>
        <v>27430.91537132988</v>
      </c>
      <c r="JJ145" s="36">
        <v>0</v>
      </c>
      <c r="JK145" s="12">
        <v>0</v>
      </c>
      <c r="JL145" s="37">
        <v>0</v>
      </c>
      <c r="JM145" s="36">
        <v>0</v>
      </c>
      <c r="JN145" s="12">
        <v>0</v>
      </c>
      <c r="JO145" s="37">
        <v>0</v>
      </c>
      <c r="JP145" s="36">
        <v>32.610999999999997</v>
      </c>
      <c r="JQ145" s="12">
        <v>1015.88</v>
      </c>
      <c r="JR145" s="37">
        <f t="shared" si="1648"/>
        <v>31151.451964061209</v>
      </c>
      <c r="JS145" s="36">
        <v>0</v>
      </c>
      <c r="JT145" s="12">
        <v>0</v>
      </c>
      <c r="JU145" s="37">
        <v>0</v>
      </c>
      <c r="JV145" s="36">
        <v>0</v>
      </c>
      <c r="JW145" s="12">
        <v>0</v>
      </c>
      <c r="JX145" s="37">
        <v>0</v>
      </c>
      <c r="JY145" s="36">
        <v>15.14</v>
      </c>
      <c r="JZ145" s="12">
        <v>342.48</v>
      </c>
      <c r="KA145" s="37">
        <f t="shared" si="1661"/>
        <v>22620.871862615586</v>
      </c>
      <c r="KB145" s="36">
        <v>0</v>
      </c>
      <c r="KC145" s="12">
        <v>0</v>
      </c>
      <c r="KD145" s="37">
        <v>0</v>
      </c>
      <c r="KE145" s="36"/>
      <c r="KF145" s="12"/>
      <c r="KG145" s="37"/>
      <c r="KH145" s="36">
        <v>3.5</v>
      </c>
      <c r="KI145" s="12">
        <v>20.45</v>
      </c>
      <c r="KJ145" s="37">
        <f t="shared" si="1649"/>
        <v>5842.8571428571422</v>
      </c>
      <c r="KK145" s="36">
        <v>0</v>
      </c>
      <c r="KL145" s="12">
        <v>0</v>
      </c>
      <c r="KM145" s="37">
        <f t="shared" si="1650"/>
        <v>0</v>
      </c>
      <c r="KN145" s="36">
        <v>23.552</v>
      </c>
      <c r="KO145" s="12">
        <v>1353.91</v>
      </c>
      <c r="KP145" s="37">
        <f t="shared" si="1651"/>
        <v>57485.98845108696</v>
      </c>
      <c r="KQ145" s="36"/>
      <c r="KR145" s="12"/>
      <c r="KS145" s="37"/>
      <c r="KT145" s="36">
        <v>0</v>
      </c>
      <c r="KU145" s="12">
        <v>0</v>
      </c>
      <c r="KV145" s="37">
        <v>0</v>
      </c>
      <c r="KW145" s="36">
        <v>132.846</v>
      </c>
      <c r="KX145" s="12">
        <v>1034.33</v>
      </c>
      <c r="KY145" s="37">
        <f t="shared" si="1652"/>
        <v>7785.9325835930313</v>
      </c>
      <c r="KZ145" s="36">
        <v>0</v>
      </c>
      <c r="LA145" s="12">
        <v>0</v>
      </c>
      <c r="LB145" s="37">
        <v>0</v>
      </c>
      <c r="LC145" s="36">
        <v>0</v>
      </c>
      <c r="LD145" s="12">
        <v>0</v>
      </c>
      <c r="LE145" s="37">
        <v>0</v>
      </c>
      <c r="LF145" s="36">
        <v>0</v>
      </c>
      <c r="LG145" s="12">
        <v>0</v>
      </c>
      <c r="LH145" s="37">
        <v>0</v>
      </c>
      <c r="LI145" s="36">
        <v>30.213000000000001</v>
      </c>
      <c r="LJ145" s="12">
        <v>2339.9499999999998</v>
      </c>
      <c r="LK145" s="37">
        <f t="shared" si="1653"/>
        <v>77448.449342998036</v>
      </c>
      <c r="LL145" s="36">
        <v>24.337</v>
      </c>
      <c r="LM145" s="12">
        <v>825.39</v>
      </c>
      <c r="LN145" s="37">
        <f t="shared" si="1654"/>
        <v>33915.026502855733</v>
      </c>
      <c r="LO145" s="36">
        <v>7.56</v>
      </c>
      <c r="LP145" s="12">
        <v>245.82</v>
      </c>
      <c r="LQ145" s="37">
        <f t="shared" ref="LQ145:LQ147" si="1679">LP145/LO145*1000</f>
        <v>32515.873015873018</v>
      </c>
      <c r="LR145" s="36">
        <v>120.33</v>
      </c>
      <c r="LS145" s="12">
        <v>3415.72</v>
      </c>
      <c r="LT145" s="37">
        <f t="shared" si="1655"/>
        <v>28386.271087841767</v>
      </c>
      <c r="LU145" s="36">
        <v>0</v>
      </c>
      <c r="LV145" s="12">
        <v>0</v>
      </c>
      <c r="LW145" s="37">
        <v>0</v>
      </c>
      <c r="LX145" s="36">
        <v>0</v>
      </c>
      <c r="LY145" s="12">
        <v>0</v>
      </c>
      <c r="LZ145" s="37">
        <v>0</v>
      </c>
      <c r="MA145" s="6" t="e">
        <f>L145+O145+R145+AA145+AG145+AP145+AS145+BB145+BH145+BK145+CC145+CF145+CI145+CX145+DJ145+DV145+DY145+EB145+EE145+EH145+EK145+EN145+EQ145+EW145+EZ145+FF145+FU145+GM145+HB145+HQ145+HW145+HZ145+IC145+II145+IL145+IO145+IR145+IU145+IX145+JD145+JG145+JM145+JP145+JV145+JY145+KH145+KN145+KT145+KW145+LF145+LI145+LL145+LR145+LU145+CO145+FC145+AM145+ET145+FO145+FR145+LO145+HT145+HN145+CU145+LC145+KZ145+KB145+JS145+JJ145+IF145+HK145+HH145+HE145+FX145+DG145+DD145+CR145+BZ145+BT145+BN145+BE145+AY145+AJ145+AD145+X145+JA145+GJ145+GG145+CL145+LX145+DA145+GA145+FI145+BW145+GY145+DS145+GD145+FL145+#REF!+GS145</f>
        <v>#REF!</v>
      </c>
      <c r="MB145" s="63" t="e">
        <f>M145+P145+S145+AB145+AH145+AQ145+AT145+BC145+BI145+BL145+CD145+CG145+CJ145+CY145+DK145+DW145+DZ145+EC145+EF145+EI145+EL145+EO145+ER145+EX145+FA145+FG145+FV145+GN145+HC145+HR145+HX145+IA145+ID145+IJ145+IM145+IP145+IS145+IV145+IY145+JE145+JH145+JN145+JQ145+JW145+JZ145+KI145+KO145+KU145+KX145+LG145+LJ145+LM145+LS145+LV145+CP145+FD145+AN145+EU145+FP145+FS145+LP145+HU145+HO145+CV145+LD145+LA145+KC145+JT145+JK145+IG145+HL145+HI145+HF145+FY145+DH145+DE145+CS145+CA145+BU145+BO145+BF145+AZ145+AK145+AE145+Y145+JB145+GK145+GH145+CM145+LY145+DB145+GB145+FJ145+BX145+GZ145+DT145+GE145+FM145+#REF!+GT145</f>
        <v>#REF!</v>
      </c>
    </row>
    <row r="146" spans="1:340" x14ac:dyDescent="0.3">
      <c r="A146" s="52">
        <v>2014</v>
      </c>
      <c r="B146" s="53" t="s">
        <v>15</v>
      </c>
      <c r="C146" s="36"/>
      <c r="D146" s="12"/>
      <c r="E146" s="37"/>
      <c r="F146" s="36">
        <v>0</v>
      </c>
      <c r="G146" s="12">
        <v>0</v>
      </c>
      <c r="H146" s="37">
        <f t="shared" si="1614"/>
        <v>0</v>
      </c>
      <c r="I146" s="36"/>
      <c r="J146" s="12"/>
      <c r="K146" s="37"/>
      <c r="L146" s="36">
        <v>0</v>
      </c>
      <c r="M146" s="12">
        <v>0</v>
      </c>
      <c r="N146" s="37">
        <v>0</v>
      </c>
      <c r="O146" s="36">
        <v>3.86</v>
      </c>
      <c r="P146" s="12">
        <v>345.24</v>
      </c>
      <c r="Q146" s="37">
        <f t="shared" si="1656"/>
        <v>89440.414507772031</v>
      </c>
      <c r="R146" s="36">
        <v>18.954000000000001</v>
      </c>
      <c r="S146" s="12">
        <v>681.87</v>
      </c>
      <c r="T146" s="37">
        <f t="shared" si="1616"/>
        <v>35974.992086103201</v>
      </c>
      <c r="U146" s="36">
        <v>0</v>
      </c>
      <c r="V146" s="12">
        <v>0</v>
      </c>
      <c r="W146" s="37">
        <f t="shared" si="1617"/>
        <v>0</v>
      </c>
      <c r="X146" s="36">
        <v>0</v>
      </c>
      <c r="Y146" s="12">
        <v>0</v>
      </c>
      <c r="Z146" s="37">
        <v>0</v>
      </c>
      <c r="AA146" s="36">
        <v>0.38</v>
      </c>
      <c r="AB146" s="12">
        <v>2.73</v>
      </c>
      <c r="AC146" s="37">
        <f t="shared" si="1618"/>
        <v>7184.2105263157891</v>
      </c>
      <c r="AD146" s="36">
        <v>0</v>
      </c>
      <c r="AE146" s="12">
        <v>0</v>
      </c>
      <c r="AF146" s="37">
        <v>0</v>
      </c>
      <c r="AG146" s="36">
        <v>0.81299999999999994</v>
      </c>
      <c r="AH146" s="12">
        <v>71.86</v>
      </c>
      <c r="AI146" s="37">
        <f t="shared" si="1619"/>
        <v>88388.683886838873</v>
      </c>
      <c r="AJ146" s="36">
        <v>0</v>
      </c>
      <c r="AK146" s="12">
        <v>0</v>
      </c>
      <c r="AL146" s="37">
        <v>0</v>
      </c>
      <c r="AM146" s="36">
        <v>0</v>
      </c>
      <c r="AN146" s="12">
        <v>0</v>
      </c>
      <c r="AO146" s="37">
        <v>0</v>
      </c>
      <c r="AP146" s="36">
        <v>0</v>
      </c>
      <c r="AQ146" s="12">
        <v>0</v>
      </c>
      <c r="AR146" s="37">
        <v>0</v>
      </c>
      <c r="AS146" s="36">
        <v>0</v>
      </c>
      <c r="AT146" s="12">
        <v>0</v>
      </c>
      <c r="AU146" s="37">
        <v>0</v>
      </c>
      <c r="AV146" s="36">
        <v>0</v>
      </c>
      <c r="AW146" s="12">
        <v>0</v>
      </c>
      <c r="AX146" s="37">
        <f t="shared" si="1620"/>
        <v>0</v>
      </c>
      <c r="AY146" s="36">
        <v>0</v>
      </c>
      <c r="AZ146" s="12">
        <v>0</v>
      </c>
      <c r="BA146" s="37">
        <v>0</v>
      </c>
      <c r="BB146" s="36">
        <v>6.7279999999999998</v>
      </c>
      <c r="BC146" s="12">
        <v>355.39</v>
      </c>
      <c r="BD146" s="37">
        <f t="shared" si="1678"/>
        <v>52822.532699167663</v>
      </c>
      <c r="BE146" s="36">
        <v>0</v>
      </c>
      <c r="BF146" s="12">
        <v>0</v>
      </c>
      <c r="BG146" s="37">
        <v>0</v>
      </c>
      <c r="BH146" s="36">
        <v>0</v>
      </c>
      <c r="BI146" s="12">
        <v>0</v>
      </c>
      <c r="BJ146" s="37">
        <v>0</v>
      </c>
      <c r="BK146" s="36">
        <v>2E-3</v>
      </c>
      <c r="BL146" s="12">
        <v>0.84</v>
      </c>
      <c r="BM146" s="37">
        <f t="shared" si="1621"/>
        <v>420000</v>
      </c>
      <c r="BN146" s="36">
        <v>0</v>
      </c>
      <c r="BO146" s="12">
        <v>0</v>
      </c>
      <c r="BP146" s="37">
        <v>0</v>
      </c>
      <c r="BQ146" s="36">
        <v>0</v>
      </c>
      <c r="BR146" s="12">
        <v>0</v>
      </c>
      <c r="BS146" s="37">
        <f t="shared" si="1622"/>
        <v>0</v>
      </c>
      <c r="BT146" s="36">
        <v>0</v>
      </c>
      <c r="BU146" s="12">
        <v>0</v>
      </c>
      <c r="BV146" s="37">
        <v>0</v>
      </c>
      <c r="BW146" s="36">
        <v>0</v>
      </c>
      <c r="BX146" s="12">
        <v>0</v>
      </c>
      <c r="BY146" s="37">
        <v>0</v>
      </c>
      <c r="BZ146" s="36">
        <v>0</v>
      </c>
      <c r="CA146" s="12">
        <v>0</v>
      </c>
      <c r="CB146" s="37">
        <v>0</v>
      </c>
      <c r="CC146" s="36">
        <v>0</v>
      </c>
      <c r="CD146" s="12">
        <v>0</v>
      </c>
      <c r="CE146" s="37">
        <v>0</v>
      </c>
      <c r="CF146" s="36">
        <v>15.512</v>
      </c>
      <c r="CG146" s="12">
        <v>632.51</v>
      </c>
      <c r="CH146" s="37">
        <f t="shared" si="1624"/>
        <v>40775.528623001548</v>
      </c>
      <c r="CI146" s="36">
        <v>2.9000000000000001E-2</v>
      </c>
      <c r="CJ146" s="12">
        <v>5.78</v>
      </c>
      <c r="CK146" s="37">
        <f t="shared" ref="CK146" si="1680">CJ146/CI146*1000</f>
        <v>199310.3448275862</v>
      </c>
      <c r="CL146" s="36">
        <v>0</v>
      </c>
      <c r="CM146" s="12">
        <v>0</v>
      </c>
      <c r="CN146" s="37">
        <v>0</v>
      </c>
      <c r="CO146" s="36">
        <v>0</v>
      </c>
      <c r="CP146" s="12">
        <v>0</v>
      </c>
      <c r="CQ146" s="37">
        <v>0</v>
      </c>
      <c r="CR146" s="36">
        <v>0</v>
      </c>
      <c r="CS146" s="12">
        <v>0</v>
      </c>
      <c r="CT146" s="37">
        <v>0</v>
      </c>
      <c r="CU146" s="36">
        <v>0</v>
      </c>
      <c r="CV146" s="12">
        <v>0</v>
      </c>
      <c r="CW146" s="37">
        <v>0</v>
      </c>
      <c r="CX146" s="36">
        <v>20.698</v>
      </c>
      <c r="CY146" s="12">
        <v>900.99</v>
      </c>
      <c r="CZ146" s="37">
        <f t="shared" si="1625"/>
        <v>43530.292781911296</v>
      </c>
      <c r="DA146" s="36">
        <v>0</v>
      </c>
      <c r="DB146" s="12">
        <v>0</v>
      </c>
      <c r="DC146" s="37">
        <v>0</v>
      </c>
      <c r="DD146" s="36">
        <v>139.66999999999999</v>
      </c>
      <c r="DE146" s="12">
        <v>5422.18</v>
      </c>
      <c r="DF146" s="37">
        <f t="shared" si="1626"/>
        <v>38821.364645235197</v>
      </c>
      <c r="DG146" s="36">
        <v>0</v>
      </c>
      <c r="DH146" s="12">
        <v>0</v>
      </c>
      <c r="DI146" s="37">
        <v>0</v>
      </c>
      <c r="DJ146" s="36">
        <v>10.981</v>
      </c>
      <c r="DK146" s="12">
        <v>1258.2</v>
      </c>
      <c r="DL146" s="37">
        <f t="shared" si="1659"/>
        <v>114579.72862216557</v>
      </c>
      <c r="DM146" s="36"/>
      <c r="DN146" s="12"/>
      <c r="DO146" s="37"/>
      <c r="DP146" s="36"/>
      <c r="DQ146" s="12"/>
      <c r="DR146" s="37"/>
      <c r="DS146" s="36">
        <v>0</v>
      </c>
      <c r="DT146" s="12">
        <v>0</v>
      </c>
      <c r="DU146" s="37">
        <f t="shared" si="1667"/>
        <v>0</v>
      </c>
      <c r="DV146" s="36">
        <v>8.6999999999999994E-2</v>
      </c>
      <c r="DW146" s="12">
        <v>2.81</v>
      </c>
      <c r="DX146" s="37">
        <f t="shared" si="1627"/>
        <v>32298.850574712644</v>
      </c>
      <c r="DY146" s="36">
        <v>67.054000000000002</v>
      </c>
      <c r="DZ146" s="12">
        <v>1717.89</v>
      </c>
      <c r="EA146" s="37">
        <f t="shared" si="1628"/>
        <v>25619.500700927609</v>
      </c>
      <c r="EB146" s="36">
        <v>6.7709999999999999</v>
      </c>
      <c r="EC146" s="12">
        <v>154.94999999999999</v>
      </c>
      <c r="ED146" s="37">
        <f t="shared" si="1629"/>
        <v>22884.359769605671</v>
      </c>
      <c r="EE146" s="36">
        <v>0</v>
      </c>
      <c r="EF146" s="12">
        <v>0</v>
      </c>
      <c r="EG146" s="37">
        <v>0</v>
      </c>
      <c r="EH146" s="36">
        <v>0</v>
      </c>
      <c r="EI146" s="12">
        <v>0</v>
      </c>
      <c r="EJ146" s="37">
        <v>0</v>
      </c>
      <c r="EK146" s="36">
        <v>0.20699999999999999</v>
      </c>
      <c r="EL146" s="12">
        <v>52.72</v>
      </c>
      <c r="EM146" s="37">
        <f t="shared" si="1663"/>
        <v>254685.99033816427</v>
      </c>
      <c r="EN146" s="36">
        <v>28.67</v>
      </c>
      <c r="EO146" s="12">
        <v>902.23</v>
      </c>
      <c r="EP146" s="37">
        <f t="shared" si="1630"/>
        <v>31469.480292989185</v>
      </c>
      <c r="EQ146" s="36">
        <v>61.997999999999998</v>
      </c>
      <c r="ER146" s="12">
        <v>2964.94</v>
      </c>
      <c r="ES146" s="37">
        <f t="shared" si="1631"/>
        <v>47823.155585664055</v>
      </c>
      <c r="ET146" s="36">
        <v>0</v>
      </c>
      <c r="EU146" s="12">
        <v>0</v>
      </c>
      <c r="EV146" s="37">
        <v>0</v>
      </c>
      <c r="EW146" s="36">
        <v>1E-3</v>
      </c>
      <c r="EX146" s="12">
        <v>0.82</v>
      </c>
      <c r="EY146" s="37">
        <f t="shared" si="1632"/>
        <v>819999.99999999988</v>
      </c>
      <c r="EZ146" s="36">
        <v>0</v>
      </c>
      <c r="FA146" s="12">
        <v>0</v>
      </c>
      <c r="FB146" s="37">
        <v>0</v>
      </c>
      <c r="FC146" s="36">
        <v>0</v>
      </c>
      <c r="FD146" s="12">
        <v>0</v>
      </c>
      <c r="FE146" s="37">
        <v>0</v>
      </c>
      <c r="FF146" s="36">
        <v>0.57299999999999995</v>
      </c>
      <c r="FG146" s="12">
        <v>19.350000000000001</v>
      </c>
      <c r="FH146" s="37">
        <f t="shared" si="1633"/>
        <v>33769.633507853403</v>
      </c>
      <c r="FI146" s="36">
        <v>0</v>
      </c>
      <c r="FJ146" s="12">
        <v>0</v>
      </c>
      <c r="FK146" s="37">
        <v>0</v>
      </c>
      <c r="FL146" s="36">
        <v>0</v>
      </c>
      <c r="FM146" s="12">
        <v>0</v>
      </c>
      <c r="FN146" s="37">
        <v>0</v>
      </c>
      <c r="FO146" s="36">
        <v>0</v>
      </c>
      <c r="FP146" s="12">
        <v>0</v>
      </c>
      <c r="FQ146" s="37">
        <v>0</v>
      </c>
      <c r="FR146" s="36">
        <v>9.4819999999999993</v>
      </c>
      <c r="FS146" s="12">
        <v>221.22</v>
      </c>
      <c r="FT146" s="37">
        <f t="shared" si="1634"/>
        <v>23330.520987133517</v>
      </c>
      <c r="FU146" s="36">
        <v>0</v>
      </c>
      <c r="FV146" s="12">
        <v>0</v>
      </c>
      <c r="FW146" s="37">
        <v>0</v>
      </c>
      <c r="FX146" s="36">
        <v>0</v>
      </c>
      <c r="FY146" s="12">
        <v>0</v>
      </c>
      <c r="FZ146" s="37">
        <v>0</v>
      </c>
      <c r="GA146" s="36">
        <v>0</v>
      </c>
      <c r="GB146" s="12">
        <v>0</v>
      </c>
      <c r="GC146" s="37">
        <v>0</v>
      </c>
      <c r="GD146" s="36">
        <v>0</v>
      </c>
      <c r="GE146" s="12">
        <v>0</v>
      </c>
      <c r="GF146" s="37">
        <v>0</v>
      </c>
      <c r="GG146" s="36">
        <v>0</v>
      </c>
      <c r="GH146" s="12">
        <v>0</v>
      </c>
      <c r="GI146" s="37">
        <v>0</v>
      </c>
      <c r="GJ146" s="36">
        <v>0</v>
      </c>
      <c r="GK146" s="12">
        <v>0</v>
      </c>
      <c r="GL146" s="37">
        <v>0</v>
      </c>
      <c r="GM146" s="36">
        <v>98.308000000000007</v>
      </c>
      <c r="GN146" s="12">
        <v>5633.02</v>
      </c>
      <c r="GO146" s="37">
        <f t="shared" si="1635"/>
        <v>57299.711112015299</v>
      </c>
      <c r="GP146" s="36">
        <v>0</v>
      </c>
      <c r="GQ146" s="12">
        <v>0</v>
      </c>
      <c r="GR146" s="37">
        <f t="shared" si="1636"/>
        <v>0</v>
      </c>
      <c r="GS146" s="36">
        <v>0</v>
      </c>
      <c r="GT146" s="12">
        <v>0</v>
      </c>
      <c r="GU146" s="37">
        <f t="shared" si="1637"/>
        <v>0</v>
      </c>
      <c r="GV146" s="36">
        <v>0</v>
      </c>
      <c r="GW146" s="12">
        <v>0</v>
      </c>
      <c r="GX146" s="37">
        <f t="shared" si="1638"/>
        <v>0</v>
      </c>
      <c r="GY146" s="36">
        <v>0</v>
      </c>
      <c r="GZ146" s="12">
        <v>0</v>
      </c>
      <c r="HA146" s="37">
        <v>0</v>
      </c>
      <c r="HB146" s="36">
        <v>0</v>
      </c>
      <c r="HC146" s="12">
        <v>0</v>
      </c>
      <c r="HD146" s="37">
        <v>0</v>
      </c>
      <c r="HE146" s="36">
        <v>0</v>
      </c>
      <c r="HF146" s="12">
        <v>0</v>
      </c>
      <c r="HG146" s="37">
        <v>0</v>
      </c>
      <c r="HH146" s="36">
        <v>0</v>
      </c>
      <c r="HI146" s="12">
        <v>0</v>
      </c>
      <c r="HJ146" s="37">
        <v>0</v>
      </c>
      <c r="HK146" s="36">
        <v>0</v>
      </c>
      <c r="HL146" s="12">
        <v>0</v>
      </c>
      <c r="HM146" s="37">
        <v>0</v>
      </c>
      <c r="HN146" s="36">
        <v>0</v>
      </c>
      <c r="HO146" s="12">
        <v>0</v>
      </c>
      <c r="HP146" s="37">
        <v>0</v>
      </c>
      <c r="HQ146" s="36">
        <v>0</v>
      </c>
      <c r="HR146" s="12">
        <v>0</v>
      </c>
      <c r="HS146" s="37">
        <v>0</v>
      </c>
      <c r="HT146" s="36">
        <v>0.56799999999999995</v>
      </c>
      <c r="HU146" s="12">
        <v>39.31</v>
      </c>
      <c r="HV146" s="37">
        <f t="shared" si="1639"/>
        <v>69207.746478873247</v>
      </c>
      <c r="HW146" s="36">
        <v>71.123999999999995</v>
      </c>
      <c r="HX146" s="12">
        <v>2272.81</v>
      </c>
      <c r="HY146" s="37">
        <f t="shared" si="1640"/>
        <v>31955.598672740569</v>
      </c>
      <c r="HZ146" s="36">
        <v>1E-3</v>
      </c>
      <c r="IA146" s="12">
        <v>0.11</v>
      </c>
      <c r="IB146" s="37">
        <f t="shared" si="1664"/>
        <v>110000</v>
      </c>
      <c r="IC146" s="36">
        <v>0</v>
      </c>
      <c r="ID146" s="12">
        <v>0</v>
      </c>
      <c r="IE146" s="37">
        <v>0</v>
      </c>
      <c r="IF146" s="36">
        <v>0</v>
      </c>
      <c r="IG146" s="12">
        <v>0</v>
      </c>
      <c r="IH146" s="37">
        <v>0</v>
      </c>
      <c r="II146" s="36">
        <v>0</v>
      </c>
      <c r="IJ146" s="12">
        <v>0</v>
      </c>
      <c r="IK146" s="37">
        <v>0</v>
      </c>
      <c r="IL146" s="36">
        <v>0</v>
      </c>
      <c r="IM146" s="12">
        <v>0</v>
      </c>
      <c r="IN146" s="37">
        <v>0</v>
      </c>
      <c r="IO146" s="36">
        <v>0</v>
      </c>
      <c r="IP146" s="12">
        <v>0</v>
      </c>
      <c r="IQ146" s="37">
        <v>0</v>
      </c>
      <c r="IR146" s="36">
        <v>27.603000000000002</v>
      </c>
      <c r="IS146" s="12">
        <v>866.87</v>
      </c>
      <c r="IT146" s="37">
        <f t="shared" si="1644"/>
        <v>31404.919755099083</v>
      </c>
      <c r="IU146" s="36">
        <v>3.0000000000000001E-3</v>
      </c>
      <c r="IV146" s="12">
        <v>0.09</v>
      </c>
      <c r="IW146" s="37">
        <f t="shared" si="1645"/>
        <v>30000</v>
      </c>
      <c r="IX146" s="36">
        <v>0</v>
      </c>
      <c r="IY146" s="12">
        <v>0</v>
      </c>
      <c r="IZ146" s="37">
        <v>0</v>
      </c>
      <c r="JA146" s="36">
        <v>0</v>
      </c>
      <c r="JB146" s="12">
        <v>0</v>
      </c>
      <c r="JC146" s="37">
        <v>0</v>
      </c>
      <c r="JD146" s="36">
        <v>0</v>
      </c>
      <c r="JE146" s="12">
        <v>0</v>
      </c>
      <c r="JF146" s="37">
        <v>0</v>
      </c>
      <c r="JG146" s="36">
        <v>12.868</v>
      </c>
      <c r="JH146" s="12">
        <v>325.99</v>
      </c>
      <c r="JI146" s="37">
        <f t="shared" si="1646"/>
        <v>25333.38514143612</v>
      </c>
      <c r="JJ146" s="36">
        <v>0</v>
      </c>
      <c r="JK146" s="12">
        <v>0</v>
      </c>
      <c r="JL146" s="37">
        <v>0</v>
      </c>
      <c r="JM146" s="36">
        <v>0</v>
      </c>
      <c r="JN146" s="12">
        <v>0</v>
      </c>
      <c r="JO146" s="37">
        <v>0</v>
      </c>
      <c r="JP146" s="36">
        <v>18.324000000000002</v>
      </c>
      <c r="JQ146" s="12">
        <v>645.16999999999996</v>
      </c>
      <c r="JR146" s="37">
        <f t="shared" si="1648"/>
        <v>35209.015498799381</v>
      </c>
      <c r="JS146" s="36">
        <v>0</v>
      </c>
      <c r="JT146" s="12">
        <v>0</v>
      </c>
      <c r="JU146" s="37">
        <v>0</v>
      </c>
      <c r="JV146" s="36">
        <v>0</v>
      </c>
      <c r="JW146" s="12">
        <v>0</v>
      </c>
      <c r="JX146" s="37">
        <v>0</v>
      </c>
      <c r="JY146" s="36">
        <v>1.2E-2</v>
      </c>
      <c r="JZ146" s="12">
        <v>4.4800000000000004</v>
      </c>
      <c r="KA146" s="37">
        <f t="shared" si="1661"/>
        <v>373333.33333333337</v>
      </c>
      <c r="KB146" s="36">
        <v>0</v>
      </c>
      <c r="KC146" s="12">
        <v>0</v>
      </c>
      <c r="KD146" s="37">
        <v>0</v>
      </c>
      <c r="KE146" s="36"/>
      <c r="KF146" s="12"/>
      <c r="KG146" s="37"/>
      <c r="KH146" s="36">
        <v>4.0810000000000004</v>
      </c>
      <c r="KI146" s="12">
        <v>15.54</v>
      </c>
      <c r="KJ146" s="37">
        <f t="shared" si="1649"/>
        <v>3807.8902229845621</v>
      </c>
      <c r="KK146" s="36">
        <v>0</v>
      </c>
      <c r="KL146" s="12">
        <v>0</v>
      </c>
      <c r="KM146" s="37">
        <f t="shared" si="1650"/>
        <v>0</v>
      </c>
      <c r="KN146" s="36">
        <v>11.49</v>
      </c>
      <c r="KO146" s="12">
        <v>590.74</v>
      </c>
      <c r="KP146" s="37">
        <f t="shared" si="1651"/>
        <v>51413.40295909487</v>
      </c>
      <c r="KQ146" s="36"/>
      <c r="KR146" s="12"/>
      <c r="KS146" s="37"/>
      <c r="KT146" s="36">
        <v>0</v>
      </c>
      <c r="KU146" s="12">
        <v>0</v>
      </c>
      <c r="KV146" s="37">
        <v>0</v>
      </c>
      <c r="KW146" s="36">
        <v>27.184000000000001</v>
      </c>
      <c r="KX146" s="12">
        <v>177.55</v>
      </c>
      <c r="KY146" s="37">
        <f t="shared" si="1652"/>
        <v>6531.4155385520899</v>
      </c>
      <c r="KZ146" s="36">
        <v>0</v>
      </c>
      <c r="LA146" s="12">
        <v>0</v>
      </c>
      <c r="LB146" s="37">
        <v>0</v>
      </c>
      <c r="LC146" s="36">
        <v>0</v>
      </c>
      <c r="LD146" s="12">
        <v>0</v>
      </c>
      <c r="LE146" s="37">
        <v>0</v>
      </c>
      <c r="LF146" s="36">
        <v>0</v>
      </c>
      <c r="LG146" s="12">
        <v>0</v>
      </c>
      <c r="LH146" s="37">
        <v>0</v>
      </c>
      <c r="LI146" s="36">
        <v>40.204999999999998</v>
      </c>
      <c r="LJ146" s="12">
        <v>2051.14</v>
      </c>
      <c r="LK146" s="37">
        <f t="shared" si="1653"/>
        <v>51017.037681880363</v>
      </c>
      <c r="LL146" s="36">
        <v>63.432000000000002</v>
      </c>
      <c r="LM146" s="12">
        <v>1168.1500000000001</v>
      </c>
      <c r="LN146" s="37">
        <f t="shared" si="1654"/>
        <v>18415.783831504606</v>
      </c>
      <c r="LO146" s="36">
        <v>0.85</v>
      </c>
      <c r="LP146" s="12">
        <v>1.37</v>
      </c>
      <c r="LQ146" s="37">
        <f t="shared" si="1679"/>
        <v>1611.7647058823532</v>
      </c>
      <c r="LR146" s="36">
        <v>57.859000000000002</v>
      </c>
      <c r="LS146" s="12">
        <v>1597.97</v>
      </c>
      <c r="LT146" s="37">
        <f t="shared" si="1655"/>
        <v>27618.348053025456</v>
      </c>
      <c r="LU146" s="36">
        <v>0</v>
      </c>
      <c r="LV146" s="12">
        <v>0</v>
      </c>
      <c r="LW146" s="37">
        <v>0</v>
      </c>
      <c r="LX146" s="36">
        <v>0</v>
      </c>
      <c r="LY146" s="12">
        <v>0</v>
      </c>
      <c r="LZ146" s="37">
        <v>0</v>
      </c>
      <c r="MA146" s="6" t="e">
        <f>L146+O146+R146+AA146+AG146+AP146+AS146+BB146+BH146+BK146+CC146+CF146+CI146+CX146+DJ146+DV146+DY146+EB146+EE146+EH146+EK146+EN146+EQ146+EW146+EZ146+FF146+FU146+GM146+HB146+HQ146+HW146+HZ146+IC146+II146+IL146+IO146+IR146+IU146+IX146+JD146+JG146+JM146+JP146+JV146+JY146+KH146+KN146+KT146+KW146+LF146+LI146+LL146+LR146+LU146+CO146+FC146+AM146+ET146+FO146+FR146+LO146+HT146+HN146+CU146+LC146+KZ146+KB146+JS146+JJ146+IF146+HK146+HH146+HE146+FX146+DG146+DD146+CR146+BZ146+BT146+BN146+BE146+AY146+AJ146+AD146+X146+JA146+GJ146+GG146+CL146+LX146+DA146+GA146+FI146+BW146+GY146+DS146+GD146+FL146+#REF!+GS146</f>
        <v>#REF!</v>
      </c>
      <c r="MB146" s="63" t="e">
        <f>M146+P146+S146+AB146+AH146+AQ146+AT146+BC146+BI146+BL146+CD146+CG146+CJ146+CY146+DK146+DW146+DZ146+EC146+EF146+EI146+EL146+EO146+ER146+EX146+FA146+FG146+FV146+GN146+HC146+HR146+HX146+IA146+ID146+IJ146+IM146+IP146+IS146+IV146+IY146+JE146+JH146+JN146+JQ146+JW146+JZ146+KI146+KO146+KU146+KX146+LG146+LJ146+LM146+LS146+LV146+CP146+FD146+AN146+EU146+FP146+FS146+LP146+HU146+HO146+CV146+LD146+LA146+KC146+JT146+JK146+IG146+HL146+HI146+HF146+FY146+DH146+DE146+CS146+CA146+BU146+BO146+BF146+AZ146+AK146+AE146+Y146+JB146+GK146+GH146+CM146+LY146+DB146+GB146+FJ146+BX146+GZ146+DT146+GE146+FM146+#REF!+GT146</f>
        <v>#REF!</v>
      </c>
    </row>
    <row r="147" spans="1:340" x14ac:dyDescent="0.3">
      <c r="A147" s="52">
        <v>2014</v>
      </c>
      <c r="B147" s="53" t="s">
        <v>16</v>
      </c>
      <c r="C147" s="36"/>
      <c r="D147" s="12"/>
      <c r="E147" s="37"/>
      <c r="F147" s="36">
        <v>0</v>
      </c>
      <c r="G147" s="12">
        <v>0</v>
      </c>
      <c r="H147" s="37">
        <f t="shared" si="1614"/>
        <v>0</v>
      </c>
      <c r="I147" s="36"/>
      <c r="J147" s="12"/>
      <c r="K147" s="37"/>
      <c r="L147" s="36">
        <v>0</v>
      </c>
      <c r="M147" s="12">
        <v>0</v>
      </c>
      <c r="N147" s="37">
        <v>0</v>
      </c>
      <c r="O147" s="36">
        <v>11.912000000000001</v>
      </c>
      <c r="P147" s="12">
        <v>729.03</v>
      </c>
      <c r="Q147" s="37">
        <f t="shared" si="1656"/>
        <v>61201.309603760907</v>
      </c>
      <c r="R147" s="36">
        <v>14.912000000000001</v>
      </c>
      <c r="S147" s="12">
        <v>519.16999999999996</v>
      </c>
      <c r="T147" s="37">
        <f t="shared" si="1616"/>
        <v>34815.584763948493</v>
      </c>
      <c r="U147" s="36">
        <v>0</v>
      </c>
      <c r="V147" s="12">
        <v>0</v>
      </c>
      <c r="W147" s="37">
        <f t="shared" si="1617"/>
        <v>0</v>
      </c>
      <c r="X147" s="36">
        <v>0</v>
      </c>
      <c r="Y147" s="12">
        <v>0</v>
      </c>
      <c r="Z147" s="37">
        <v>0</v>
      </c>
      <c r="AA147" s="36">
        <v>0.16800000000000001</v>
      </c>
      <c r="AB147" s="12">
        <v>3.2</v>
      </c>
      <c r="AC147" s="37">
        <f t="shared" si="1618"/>
        <v>19047.619047619046</v>
      </c>
      <c r="AD147" s="36">
        <v>0</v>
      </c>
      <c r="AE147" s="12">
        <v>0</v>
      </c>
      <c r="AF147" s="37">
        <v>0</v>
      </c>
      <c r="AG147" s="36">
        <v>0</v>
      </c>
      <c r="AH147" s="12">
        <v>0</v>
      </c>
      <c r="AI147" s="37">
        <v>0</v>
      </c>
      <c r="AJ147" s="36">
        <v>0</v>
      </c>
      <c r="AK147" s="12">
        <v>0</v>
      </c>
      <c r="AL147" s="37">
        <v>0</v>
      </c>
      <c r="AM147" s="36">
        <v>0</v>
      </c>
      <c r="AN147" s="12">
        <v>0</v>
      </c>
      <c r="AO147" s="37">
        <v>0</v>
      </c>
      <c r="AP147" s="36">
        <v>0</v>
      </c>
      <c r="AQ147" s="12">
        <v>0</v>
      </c>
      <c r="AR147" s="37">
        <v>0</v>
      </c>
      <c r="AS147" s="36">
        <v>0</v>
      </c>
      <c r="AT147" s="12">
        <v>0</v>
      </c>
      <c r="AU147" s="37">
        <v>0</v>
      </c>
      <c r="AV147" s="36">
        <v>0</v>
      </c>
      <c r="AW147" s="12">
        <v>0</v>
      </c>
      <c r="AX147" s="37">
        <f t="shared" si="1620"/>
        <v>0</v>
      </c>
      <c r="AY147" s="36">
        <v>0</v>
      </c>
      <c r="AZ147" s="12">
        <v>0</v>
      </c>
      <c r="BA147" s="37">
        <v>0</v>
      </c>
      <c r="BB147" s="36">
        <v>5.944</v>
      </c>
      <c r="BC147" s="12">
        <v>240</v>
      </c>
      <c r="BD147" s="37">
        <f t="shared" si="1678"/>
        <v>40376.850605652762</v>
      </c>
      <c r="BE147" s="36">
        <v>0</v>
      </c>
      <c r="BF147" s="12">
        <v>0</v>
      </c>
      <c r="BG147" s="37">
        <v>0</v>
      </c>
      <c r="BH147" s="36">
        <v>0</v>
      </c>
      <c r="BI147" s="12">
        <v>0</v>
      </c>
      <c r="BJ147" s="37">
        <v>0</v>
      </c>
      <c r="BK147" s="36">
        <v>55.347000000000001</v>
      </c>
      <c r="BL147" s="12">
        <v>1786.04</v>
      </c>
      <c r="BM147" s="37">
        <f t="shared" si="1621"/>
        <v>32269.861058413284</v>
      </c>
      <c r="BN147" s="36">
        <v>0</v>
      </c>
      <c r="BO147" s="12">
        <v>0</v>
      </c>
      <c r="BP147" s="37">
        <v>0</v>
      </c>
      <c r="BQ147" s="36">
        <v>0</v>
      </c>
      <c r="BR147" s="12">
        <v>0</v>
      </c>
      <c r="BS147" s="37">
        <f t="shared" si="1622"/>
        <v>0</v>
      </c>
      <c r="BT147" s="36">
        <v>0</v>
      </c>
      <c r="BU147" s="12">
        <v>0</v>
      </c>
      <c r="BV147" s="37">
        <v>0</v>
      </c>
      <c r="BW147" s="36">
        <v>0</v>
      </c>
      <c r="BX147" s="12">
        <v>0</v>
      </c>
      <c r="BY147" s="37">
        <v>0</v>
      </c>
      <c r="BZ147" s="36">
        <v>0</v>
      </c>
      <c r="CA147" s="12">
        <v>0</v>
      </c>
      <c r="CB147" s="37">
        <v>0</v>
      </c>
      <c r="CC147" s="36">
        <v>0</v>
      </c>
      <c r="CD147" s="12">
        <v>0</v>
      </c>
      <c r="CE147" s="37">
        <v>0</v>
      </c>
      <c r="CF147" s="36">
        <v>0</v>
      </c>
      <c r="CG147" s="12">
        <v>0</v>
      </c>
      <c r="CH147" s="37">
        <v>0</v>
      </c>
      <c r="CI147" s="36">
        <v>0</v>
      </c>
      <c r="CJ147" s="12">
        <v>0</v>
      </c>
      <c r="CK147" s="37">
        <v>0</v>
      </c>
      <c r="CL147" s="36">
        <v>0</v>
      </c>
      <c r="CM147" s="12">
        <v>0</v>
      </c>
      <c r="CN147" s="37">
        <v>0</v>
      </c>
      <c r="CO147" s="36">
        <v>0</v>
      </c>
      <c r="CP147" s="12">
        <v>0</v>
      </c>
      <c r="CQ147" s="37">
        <v>0</v>
      </c>
      <c r="CR147" s="36">
        <v>0</v>
      </c>
      <c r="CS147" s="12">
        <v>0</v>
      </c>
      <c r="CT147" s="37">
        <v>0</v>
      </c>
      <c r="CU147" s="36">
        <v>0</v>
      </c>
      <c r="CV147" s="12">
        <v>0</v>
      </c>
      <c r="CW147" s="37">
        <v>0</v>
      </c>
      <c r="CX147" s="36">
        <v>53.863</v>
      </c>
      <c r="CY147" s="12">
        <v>1608.28</v>
      </c>
      <c r="CZ147" s="37">
        <f t="shared" si="1625"/>
        <v>29858.715630395633</v>
      </c>
      <c r="DA147" s="36">
        <v>0</v>
      </c>
      <c r="DB147" s="12">
        <v>0</v>
      </c>
      <c r="DC147" s="37">
        <v>0</v>
      </c>
      <c r="DD147" s="36">
        <v>50.027999999999999</v>
      </c>
      <c r="DE147" s="12">
        <v>1612.64</v>
      </c>
      <c r="DF147" s="37">
        <f t="shared" si="1626"/>
        <v>32234.748540817145</v>
      </c>
      <c r="DG147" s="36">
        <v>0</v>
      </c>
      <c r="DH147" s="12">
        <v>0</v>
      </c>
      <c r="DI147" s="37">
        <v>0</v>
      </c>
      <c r="DJ147" s="36">
        <v>0</v>
      </c>
      <c r="DK147" s="12">
        <v>0</v>
      </c>
      <c r="DL147" s="37">
        <v>0</v>
      </c>
      <c r="DM147" s="36"/>
      <c r="DN147" s="12"/>
      <c r="DO147" s="37"/>
      <c r="DP147" s="36"/>
      <c r="DQ147" s="12"/>
      <c r="DR147" s="37"/>
      <c r="DS147" s="36">
        <v>0</v>
      </c>
      <c r="DT147" s="12">
        <v>0</v>
      </c>
      <c r="DU147" s="37">
        <f t="shared" si="1667"/>
        <v>0</v>
      </c>
      <c r="DV147" s="36">
        <v>0</v>
      </c>
      <c r="DW147" s="12">
        <v>0</v>
      </c>
      <c r="DX147" s="37">
        <v>0</v>
      </c>
      <c r="DY147" s="36">
        <v>38.545000000000002</v>
      </c>
      <c r="DZ147" s="12">
        <v>1030.44</v>
      </c>
      <c r="EA147" s="37">
        <f t="shared" si="1628"/>
        <v>26733.428460241277</v>
      </c>
      <c r="EB147" s="36">
        <v>2.5640000000000001</v>
      </c>
      <c r="EC147" s="12">
        <v>91.01</v>
      </c>
      <c r="ED147" s="37">
        <f t="shared" si="1629"/>
        <v>35495.319812792513</v>
      </c>
      <c r="EE147" s="36">
        <v>0</v>
      </c>
      <c r="EF147" s="12">
        <v>0</v>
      </c>
      <c r="EG147" s="37">
        <v>0</v>
      </c>
      <c r="EH147" s="36">
        <v>0</v>
      </c>
      <c r="EI147" s="12">
        <v>0</v>
      </c>
      <c r="EJ147" s="37">
        <v>0</v>
      </c>
      <c r="EK147" s="36">
        <v>3.0000000000000001E-3</v>
      </c>
      <c r="EL147" s="12">
        <v>0.32</v>
      </c>
      <c r="EM147" s="37">
        <f t="shared" si="1663"/>
        <v>106666.66666666667</v>
      </c>
      <c r="EN147" s="36">
        <v>24.030999999999999</v>
      </c>
      <c r="EO147" s="12">
        <v>772.28</v>
      </c>
      <c r="EP147" s="37">
        <f t="shared" si="1630"/>
        <v>32136.823269942994</v>
      </c>
      <c r="EQ147" s="36">
        <v>8.6530000000000005</v>
      </c>
      <c r="ER147" s="12">
        <v>296.14</v>
      </c>
      <c r="ES147" s="37">
        <f t="shared" si="1631"/>
        <v>34223.968565815318</v>
      </c>
      <c r="ET147" s="36">
        <v>0</v>
      </c>
      <c r="EU147" s="12">
        <v>0</v>
      </c>
      <c r="EV147" s="37">
        <v>0</v>
      </c>
      <c r="EW147" s="36">
        <v>2.5999999999999999E-2</v>
      </c>
      <c r="EX147" s="12">
        <v>2.83</v>
      </c>
      <c r="EY147" s="37">
        <f t="shared" si="1632"/>
        <v>108846.15384615386</v>
      </c>
      <c r="EZ147" s="36">
        <v>0</v>
      </c>
      <c r="FA147" s="12">
        <v>0</v>
      </c>
      <c r="FB147" s="37">
        <v>0</v>
      </c>
      <c r="FC147" s="36">
        <v>0</v>
      </c>
      <c r="FD147" s="12">
        <v>0</v>
      </c>
      <c r="FE147" s="37">
        <v>0</v>
      </c>
      <c r="FF147" s="36">
        <v>1.4390000000000001</v>
      </c>
      <c r="FG147" s="12">
        <v>44.3</v>
      </c>
      <c r="FH147" s="37">
        <f t="shared" si="1633"/>
        <v>30785.267546907573</v>
      </c>
      <c r="FI147" s="36">
        <v>0</v>
      </c>
      <c r="FJ147" s="12">
        <v>0</v>
      </c>
      <c r="FK147" s="37">
        <v>0</v>
      </c>
      <c r="FL147" s="36">
        <v>0</v>
      </c>
      <c r="FM147" s="12">
        <v>0</v>
      </c>
      <c r="FN147" s="37">
        <v>0</v>
      </c>
      <c r="FO147" s="36">
        <v>0</v>
      </c>
      <c r="FP147" s="12">
        <v>0</v>
      </c>
      <c r="FQ147" s="37">
        <v>0</v>
      </c>
      <c r="FR147" s="36">
        <v>2.2770000000000001</v>
      </c>
      <c r="FS147" s="12">
        <v>67.150000000000006</v>
      </c>
      <c r="FT147" s="37">
        <f t="shared" si="1634"/>
        <v>29490.557751427317</v>
      </c>
      <c r="FU147" s="36">
        <v>0</v>
      </c>
      <c r="FV147" s="12">
        <v>0</v>
      </c>
      <c r="FW147" s="37">
        <v>0</v>
      </c>
      <c r="FX147" s="36">
        <v>0</v>
      </c>
      <c r="FY147" s="12">
        <v>0</v>
      </c>
      <c r="FZ147" s="37">
        <v>0</v>
      </c>
      <c r="GA147" s="36">
        <v>0</v>
      </c>
      <c r="GB147" s="12">
        <v>0</v>
      </c>
      <c r="GC147" s="37">
        <v>0</v>
      </c>
      <c r="GD147" s="36">
        <v>0</v>
      </c>
      <c r="GE147" s="12">
        <v>0</v>
      </c>
      <c r="GF147" s="37">
        <v>0</v>
      </c>
      <c r="GG147" s="36">
        <v>0</v>
      </c>
      <c r="GH147" s="12">
        <v>0</v>
      </c>
      <c r="GI147" s="37">
        <v>0</v>
      </c>
      <c r="GJ147" s="36">
        <v>0</v>
      </c>
      <c r="GK147" s="12">
        <v>0</v>
      </c>
      <c r="GL147" s="37">
        <v>0</v>
      </c>
      <c r="GM147" s="36">
        <v>136.142</v>
      </c>
      <c r="GN147" s="12">
        <v>7697.1</v>
      </c>
      <c r="GO147" s="37">
        <f t="shared" si="1635"/>
        <v>56537.291945174889</v>
      </c>
      <c r="GP147" s="36">
        <v>0</v>
      </c>
      <c r="GQ147" s="12">
        <v>0</v>
      </c>
      <c r="GR147" s="37">
        <f t="shared" si="1636"/>
        <v>0</v>
      </c>
      <c r="GS147" s="36">
        <v>0</v>
      </c>
      <c r="GT147" s="12">
        <v>0</v>
      </c>
      <c r="GU147" s="37">
        <f t="shared" si="1637"/>
        <v>0</v>
      </c>
      <c r="GV147" s="36">
        <v>0</v>
      </c>
      <c r="GW147" s="12">
        <v>0</v>
      </c>
      <c r="GX147" s="37">
        <f t="shared" si="1638"/>
        <v>0</v>
      </c>
      <c r="GY147" s="36">
        <v>0</v>
      </c>
      <c r="GZ147" s="12">
        <v>0</v>
      </c>
      <c r="HA147" s="37">
        <v>0</v>
      </c>
      <c r="HB147" s="36">
        <v>0</v>
      </c>
      <c r="HC147" s="12">
        <v>0</v>
      </c>
      <c r="HD147" s="37">
        <v>0</v>
      </c>
      <c r="HE147" s="36">
        <v>0</v>
      </c>
      <c r="HF147" s="12">
        <v>0</v>
      </c>
      <c r="HG147" s="37">
        <v>0</v>
      </c>
      <c r="HH147" s="36">
        <v>0</v>
      </c>
      <c r="HI147" s="12">
        <v>0</v>
      </c>
      <c r="HJ147" s="37">
        <v>0</v>
      </c>
      <c r="HK147" s="36">
        <v>0</v>
      </c>
      <c r="HL147" s="12">
        <v>0</v>
      </c>
      <c r="HM147" s="37">
        <v>0</v>
      </c>
      <c r="HN147" s="36">
        <v>0</v>
      </c>
      <c r="HO147" s="12">
        <v>0</v>
      </c>
      <c r="HP147" s="37">
        <v>0</v>
      </c>
      <c r="HQ147" s="36">
        <v>0</v>
      </c>
      <c r="HR147" s="12">
        <v>0</v>
      </c>
      <c r="HS147" s="37">
        <v>0</v>
      </c>
      <c r="HT147" s="36">
        <v>3.0000000000000001E-3</v>
      </c>
      <c r="HU147" s="12">
        <v>0.16</v>
      </c>
      <c r="HV147" s="37">
        <f t="shared" si="1639"/>
        <v>53333.333333333336</v>
      </c>
      <c r="HW147" s="36">
        <v>130.26300000000001</v>
      </c>
      <c r="HX147" s="12">
        <v>3318.9</v>
      </c>
      <c r="HY147" s="37">
        <f t="shared" si="1640"/>
        <v>25478.455125400153</v>
      </c>
      <c r="HZ147" s="36">
        <v>0</v>
      </c>
      <c r="IA147" s="12">
        <v>0</v>
      </c>
      <c r="IB147" s="37">
        <v>0</v>
      </c>
      <c r="IC147" s="36">
        <v>0.5</v>
      </c>
      <c r="ID147" s="12">
        <v>0.31</v>
      </c>
      <c r="IE147" s="37">
        <f t="shared" si="1641"/>
        <v>620</v>
      </c>
      <c r="IF147" s="36">
        <v>0</v>
      </c>
      <c r="IG147" s="12">
        <v>0</v>
      </c>
      <c r="IH147" s="37">
        <v>0</v>
      </c>
      <c r="II147" s="36">
        <v>6.0919999999999996</v>
      </c>
      <c r="IJ147" s="12">
        <v>136.44999999999999</v>
      </c>
      <c r="IK147" s="37">
        <f t="shared" si="1673"/>
        <v>22398.227183191069</v>
      </c>
      <c r="IL147" s="36">
        <v>0</v>
      </c>
      <c r="IM147" s="12">
        <v>0</v>
      </c>
      <c r="IN147" s="37">
        <v>0</v>
      </c>
      <c r="IO147" s="36">
        <v>0</v>
      </c>
      <c r="IP147" s="12">
        <v>0</v>
      </c>
      <c r="IQ147" s="37">
        <v>0</v>
      </c>
      <c r="IR147" s="36">
        <v>6.5149999999999997</v>
      </c>
      <c r="IS147" s="12">
        <v>183.67</v>
      </c>
      <c r="IT147" s="37">
        <f t="shared" si="1644"/>
        <v>28191.864927091327</v>
      </c>
      <c r="IU147" s="36">
        <v>0.48699999999999999</v>
      </c>
      <c r="IV147" s="12">
        <v>24.84</v>
      </c>
      <c r="IW147" s="37">
        <f t="shared" si="1645"/>
        <v>51006.160164271052</v>
      </c>
      <c r="IX147" s="36">
        <v>0</v>
      </c>
      <c r="IY147" s="12">
        <v>0</v>
      </c>
      <c r="IZ147" s="37">
        <v>0</v>
      </c>
      <c r="JA147" s="36">
        <v>0</v>
      </c>
      <c r="JB147" s="12">
        <v>0</v>
      </c>
      <c r="JC147" s="37">
        <v>0</v>
      </c>
      <c r="JD147" s="36">
        <v>0</v>
      </c>
      <c r="JE147" s="12">
        <v>0</v>
      </c>
      <c r="JF147" s="37">
        <v>0</v>
      </c>
      <c r="JG147" s="36">
        <v>3.5880000000000001</v>
      </c>
      <c r="JH147" s="12">
        <v>92.02</v>
      </c>
      <c r="JI147" s="37">
        <f t="shared" si="1646"/>
        <v>25646.59977703456</v>
      </c>
      <c r="JJ147" s="36">
        <v>0</v>
      </c>
      <c r="JK147" s="12">
        <v>0</v>
      </c>
      <c r="JL147" s="37">
        <v>0</v>
      </c>
      <c r="JM147" s="36">
        <v>0</v>
      </c>
      <c r="JN147" s="12">
        <v>0</v>
      </c>
      <c r="JO147" s="37">
        <v>0</v>
      </c>
      <c r="JP147" s="36">
        <v>26.866</v>
      </c>
      <c r="JQ147" s="12">
        <v>1055.3599999999999</v>
      </c>
      <c r="JR147" s="37">
        <f t="shared" si="1648"/>
        <v>39282.364326658222</v>
      </c>
      <c r="JS147" s="36">
        <v>0</v>
      </c>
      <c r="JT147" s="12">
        <v>0</v>
      </c>
      <c r="JU147" s="37">
        <v>0</v>
      </c>
      <c r="JV147" s="36">
        <v>0</v>
      </c>
      <c r="JW147" s="12">
        <v>0</v>
      </c>
      <c r="JX147" s="37">
        <v>0</v>
      </c>
      <c r="JY147" s="36">
        <v>3.0000000000000001E-3</v>
      </c>
      <c r="JZ147" s="12">
        <v>0.59</v>
      </c>
      <c r="KA147" s="37">
        <f t="shared" si="1661"/>
        <v>196666.66666666666</v>
      </c>
      <c r="KB147" s="36">
        <v>0</v>
      </c>
      <c r="KC147" s="12">
        <v>0</v>
      </c>
      <c r="KD147" s="37">
        <v>0</v>
      </c>
      <c r="KE147" s="36"/>
      <c r="KF147" s="12"/>
      <c r="KG147" s="37"/>
      <c r="KH147" s="36">
        <v>4.2610000000000001</v>
      </c>
      <c r="KI147" s="12">
        <v>17.079999999999998</v>
      </c>
      <c r="KJ147" s="37">
        <f t="shared" si="1649"/>
        <v>4008.4487209575209</v>
      </c>
      <c r="KK147" s="36">
        <v>0</v>
      </c>
      <c r="KL147" s="12">
        <v>0</v>
      </c>
      <c r="KM147" s="37">
        <f t="shared" si="1650"/>
        <v>0</v>
      </c>
      <c r="KN147" s="36">
        <v>41.48</v>
      </c>
      <c r="KO147" s="12">
        <v>2199.5</v>
      </c>
      <c r="KP147" s="37">
        <f t="shared" si="1651"/>
        <v>53025.554484088723</v>
      </c>
      <c r="KQ147" s="36"/>
      <c r="KR147" s="12"/>
      <c r="KS147" s="37"/>
      <c r="KT147" s="36">
        <v>0</v>
      </c>
      <c r="KU147" s="12">
        <v>0</v>
      </c>
      <c r="KV147" s="37">
        <v>0</v>
      </c>
      <c r="KW147" s="36">
        <v>12.834</v>
      </c>
      <c r="KX147" s="12">
        <v>48.28</v>
      </c>
      <c r="KY147" s="37">
        <f t="shared" si="1652"/>
        <v>3761.8824996104099</v>
      </c>
      <c r="KZ147" s="36">
        <v>0</v>
      </c>
      <c r="LA147" s="12">
        <v>0</v>
      </c>
      <c r="LB147" s="37">
        <v>0</v>
      </c>
      <c r="LC147" s="36">
        <v>0</v>
      </c>
      <c r="LD147" s="12">
        <v>0</v>
      </c>
      <c r="LE147" s="37">
        <v>0</v>
      </c>
      <c r="LF147" s="36">
        <v>0</v>
      </c>
      <c r="LG147" s="12">
        <v>0</v>
      </c>
      <c r="LH147" s="37">
        <v>0</v>
      </c>
      <c r="LI147" s="36">
        <v>157.75299999999999</v>
      </c>
      <c r="LJ147" s="12">
        <v>5758.8</v>
      </c>
      <c r="LK147" s="37">
        <f t="shared" si="1653"/>
        <v>36505.16947379765</v>
      </c>
      <c r="LL147" s="36">
        <v>66.897000000000006</v>
      </c>
      <c r="LM147" s="12">
        <v>1426.87</v>
      </c>
      <c r="LN147" s="37">
        <f t="shared" si="1654"/>
        <v>21329.357071318591</v>
      </c>
      <c r="LO147" s="36">
        <v>1E-3</v>
      </c>
      <c r="LP147" s="12">
        <v>0.03</v>
      </c>
      <c r="LQ147" s="37">
        <f t="shared" si="1679"/>
        <v>30000</v>
      </c>
      <c r="LR147" s="36">
        <v>66.528000000000006</v>
      </c>
      <c r="LS147" s="12">
        <v>1789.27</v>
      </c>
      <c r="LT147" s="37">
        <f t="shared" si="1655"/>
        <v>26894.991582491581</v>
      </c>
      <c r="LU147" s="36">
        <v>0</v>
      </c>
      <c r="LV147" s="12">
        <v>0</v>
      </c>
      <c r="LW147" s="37">
        <v>0</v>
      </c>
      <c r="LX147" s="36">
        <v>0</v>
      </c>
      <c r="LY147" s="12">
        <v>0</v>
      </c>
      <c r="LZ147" s="37">
        <v>0</v>
      </c>
      <c r="MA147" s="6" t="e">
        <f>L147+O147+R147+AA147+AG147+AP147+AS147+BB147+BH147+BK147+CC147+CF147+CI147+CX147+DJ147+DV147+DY147+EB147+EE147+EH147+EK147+EN147+EQ147+EW147+EZ147+FF147+FU147+GM147+HB147+HQ147+HW147+HZ147+IC147+II147+IL147+IO147+IR147+IU147+IX147+JD147+JG147+JM147+JP147+JV147+JY147+KH147+KN147+KT147+KW147+LF147+LI147+LL147+LR147+LU147+CO147+FC147+AM147+ET147+FO147+FR147+LO147+HT147+HN147+CU147+LC147+KZ147+KB147+JS147+JJ147+IF147+HK147+HH147+HE147+FX147+DG147+DD147+CR147+BZ147+BT147+BN147+BE147+AY147+AJ147+AD147+X147+JA147+GJ147+GG147+CL147+LX147+DA147+GA147+FI147+BW147+GY147+DS147+GD147+FL147+#REF!+GS147</f>
        <v>#REF!</v>
      </c>
      <c r="MB147" s="63" t="e">
        <f>M147+P147+S147+AB147+AH147+AQ147+AT147+BC147+BI147+BL147+CD147+CG147+CJ147+CY147+DK147+DW147+DZ147+EC147+EF147+EI147+EL147+EO147+ER147+EX147+FA147+FG147+FV147+GN147+HC147+HR147+HX147+IA147+ID147+IJ147+IM147+IP147+IS147+IV147+IY147+JE147+JH147+JN147+JQ147+JW147+JZ147+KI147+KO147+KU147+KX147+LG147+LJ147+LM147+LS147+LV147+CP147+FD147+AN147+EU147+FP147+FS147+LP147+HU147+HO147+CV147+LD147+LA147+KC147+JT147+JK147+IG147+HL147+HI147+HF147+FY147+DH147+DE147+CS147+CA147+BU147+BO147+BF147+AZ147+AK147+AE147+Y147+JB147+GK147+GH147+CM147+LY147+DB147+GB147+FJ147+BX147+GZ147+DT147+GE147+FM147+#REF!+GT147</f>
        <v>#REF!</v>
      </c>
    </row>
    <row r="148" spans="1:340" ht="15" thickBot="1" x14ac:dyDescent="0.35">
      <c r="A148" s="54"/>
      <c r="B148" s="55" t="s">
        <v>17</v>
      </c>
      <c r="C148" s="38"/>
      <c r="D148" s="24"/>
      <c r="E148" s="39"/>
      <c r="F148" s="38">
        <f t="shared" ref="F148:G148" si="1681">SUM(F136:F147)</f>
        <v>0</v>
      </c>
      <c r="G148" s="24">
        <f t="shared" si="1681"/>
        <v>0</v>
      </c>
      <c r="H148" s="39"/>
      <c r="I148" s="38"/>
      <c r="J148" s="24"/>
      <c r="K148" s="39"/>
      <c r="L148" s="38">
        <f t="shared" ref="L148:M148" si="1682">SUM(L136:L147)</f>
        <v>21.791</v>
      </c>
      <c r="M148" s="24">
        <f t="shared" si="1682"/>
        <v>1338.03</v>
      </c>
      <c r="N148" s="39"/>
      <c r="O148" s="38">
        <f t="shared" ref="O148:P148" si="1683">SUM(O136:O147)</f>
        <v>80.274000000000001</v>
      </c>
      <c r="P148" s="24">
        <f t="shared" si="1683"/>
        <v>4838.5</v>
      </c>
      <c r="Q148" s="39"/>
      <c r="R148" s="38">
        <f t="shared" ref="R148:S148" si="1684">SUM(R136:R147)</f>
        <v>186.76900000000003</v>
      </c>
      <c r="S148" s="24">
        <f t="shared" si="1684"/>
        <v>6953.7599999999993</v>
      </c>
      <c r="T148" s="39"/>
      <c r="U148" s="38">
        <f t="shared" ref="U148:V148" si="1685">SUM(U136:U147)</f>
        <v>0</v>
      </c>
      <c r="V148" s="24">
        <f t="shared" si="1685"/>
        <v>0</v>
      </c>
      <c r="W148" s="39"/>
      <c r="X148" s="38">
        <f t="shared" ref="X148:Y148" si="1686">SUM(X136:X147)</f>
        <v>0</v>
      </c>
      <c r="Y148" s="24">
        <f t="shared" si="1686"/>
        <v>0</v>
      </c>
      <c r="Z148" s="39"/>
      <c r="AA148" s="38">
        <f t="shared" ref="AA148:AB148" si="1687">SUM(AA136:AA147)</f>
        <v>24.567999999999994</v>
      </c>
      <c r="AB148" s="24">
        <f t="shared" si="1687"/>
        <v>207.80999999999997</v>
      </c>
      <c r="AC148" s="39"/>
      <c r="AD148" s="38">
        <f t="shared" ref="AD148:AE148" si="1688">SUM(AD136:AD147)</f>
        <v>0</v>
      </c>
      <c r="AE148" s="24">
        <f t="shared" si="1688"/>
        <v>0</v>
      </c>
      <c r="AF148" s="39"/>
      <c r="AG148" s="38">
        <f t="shared" ref="AG148:AH148" si="1689">SUM(AG136:AG147)</f>
        <v>103.122</v>
      </c>
      <c r="AH148" s="24">
        <f t="shared" si="1689"/>
        <v>4400.0999999999995</v>
      </c>
      <c r="AI148" s="39"/>
      <c r="AJ148" s="38">
        <f t="shared" ref="AJ148:AK148" si="1690">SUM(AJ136:AJ147)</f>
        <v>0</v>
      </c>
      <c r="AK148" s="24">
        <f t="shared" si="1690"/>
        <v>0</v>
      </c>
      <c r="AL148" s="39"/>
      <c r="AM148" s="38">
        <f t="shared" ref="AM148:AN148" si="1691">SUM(AM136:AM147)</f>
        <v>0</v>
      </c>
      <c r="AN148" s="24">
        <f t="shared" si="1691"/>
        <v>0</v>
      </c>
      <c r="AO148" s="39"/>
      <c r="AP148" s="38">
        <f t="shared" ref="AP148:AQ148" si="1692">SUM(AP136:AP147)</f>
        <v>40.018000000000001</v>
      </c>
      <c r="AQ148" s="24">
        <f t="shared" si="1692"/>
        <v>1382.44</v>
      </c>
      <c r="AR148" s="39"/>
      <c r="AS148" s="38">
        <f t="shared" ref="AS148:AT148" si="1693">SUM(AS136:AS147)</f>
        <v>1.115</v>
      </c>
      <c r="AT148" s="24">
        <f t="shared" si="1693"/>
        <v>37.619999999999997</v>
      </c>
      <c r="AU148" s="39"/>
      <c r="AV148" s="38">
        <f t="shared" ref="AV148:AW148" si="1694">SUM(AV136:AV147)</f>
        <v>0</v>
      </c>
      <c r="AW148" s="24">
        <f t="shared" si="1694"/>
        <v>0</v>
      </c>
      <c r="AX148" s="39"/>
      <c r="AY148" s="38">
        <f t="shared" ref="AY148:AZ148" si="1695">SUM(AY136:AY147)</f>
        <v>0</v>
      </c>
      <c r="AZ148" s="24">
        <f t="shared" si="1695"/>
        <v>0</v>
      </c>
      <c r="BA148" s="39"/>
      <c r="BB148" s="38">
        <f t="shared" ref="BB148:BC148" si="1696">SUM(BB136:BB147)</f>
        <v>43.330000000000005</v>
      </c>
      <c r="BC148" s="24">
        <f t="shared" si="1696"/>
        <v>2100.16</v>
      </c>
      <c r="BD148" s="39"/>
      <c r="BE148" s="38">
        <f t="shared" ref="BE148:BF148" si="1697">SUM(BE136:BE147)</f>
        <v>0</v>
      </c>
      <c r="BF148" s="24">
        <f t="shared" si="1697"/>
        <v>0</v>
      </c>
      <c r="BG148" s="39"/>
      <c r="BH148" s="38">
        <f t="shared" ref="BH148:BI148" si="1698">SUM(BH136:BH147)</f>
        <v>0</v>
      </c>
      <c r="BI148" s="24">
        <f t="shared" si="1698"/>
        <v>0</v>
      </c>
      <c r="BJ148" s="39"/>
      <c r="BK148" s="38">
        <f t="shared" ref="BK148:BL148" si="1699">SUM(BK136:BK147)</f>
        <v>359.39300000000003</v>
      </c>
      <c r="BL148" s="24">
        <f t="shared" si="1699"/>
        <v>9748.489999999998</v>
      </c>
      <c r="BM148" s="39"/>
      <c r="BN148" s="38">
        <f t="shared" ref="BN148:BO148" si="1700">SUM(BN136:BN147)</f>
        <v>0</v>
      </c>
      <c r="BO148" s="24">
        <f t="shared" si="1700"/>
        <v>0</v>
      </c>
      <c r="BP148" s="39"/>
      <c r="BQ148" s="38">
        <f t="shared" ref="BQ148:BR148" si="1701">SUM(BQ136:BQ147)</f>
        <v>0</v>
      </c>
      <c r="BR148" s="24">
        <f t="shared" si="1701"/>
        <v>0</v>
      </c>
      <c r="BS148" s="39"/>
      <c r="BT148" s="38">
        <f t="shared" ref="BT148:BU148" si="1702">SUM(BT136:BT147)</f>
        <v>0</v>
      </c>
      <c r="BU148" s="24">
        <f t="shared" si="1702"/>
        <v>0</v>
      </c>
      <c r="BV148" s="39"/>
      <c r="BW148" s="38">
        <f t="shared" ref="BW148:BX148" si="1703">SUM(BW136:BW147)</f>
        <v>0</v>
      </c>
      <c r="BX148" s="24">
        <f t="shared" si="1703"/>
        <v>0</v>
      </c>
      <c r="BY148" s="39"/>
      <c r="BZ148" s="38">
        <f t="shared" ref="BZ148:CA148" si="1704">SUM(BZ136:BZ147)</f>
        <v>0</v>
      </c>
      <c r="CA148" s="24">
        <f t="shared" si="1704"/>
        <v>0</v>
      </c>
      <c r="CB148" s="39"/>
      <c r="CC148" s="38">
        <f t="shared" ref="CC148:CD148" si="1705">SUM(CC136:CC147)</f>
        <v>4.3999999999999997E-2</v>
      </c>
      <c r="CD148" s="24">
        <f t="shared" si="1705"/>
        <v>3.4</v>
      </c>
      <c r="CE148" s="39"/>
      <c r="CF148" s="38">
        <f t="shared" ref="CF148:CG148" si="1706">SUM(CF136:CF147)</f>
        <v>67.584000000000003</v>
      </c>
      <c r="CG148" s="24">
        <f t="shared" si="1706"/>
        <v>2663.66</v>
      </c>
      <c r="CH148" s="39"/>
      <c r="CI148" s="38">
        <f t="shared" ref="CI148:CJ148" si="1707">SUM(CI136:CI147)</f>
        <v>2.9000000000000001E-2</v>
      </c>
      <c r="CJ148" s="24">
        <f t="shared" si="1707"/>
        <v>5.78</v>
      </c>
      <c r="CK148" s="39"/>
      <c r="CL148" s="38">
        <f>SUM(CL136:CL147)</f>
        <v>0</v>
      </c>
      <c r="CM148" s="24">
        <f t="shared" ref="CM148" si="1708">SUM(CM136:CM147)</f>
        <v>0</v>
      </c>
      <c r="CN148" s="39"/>
      <c r="CO148" s="38">
        <f t="shared" ref="CO148:CP148" si="1709">SUM(CO136:CO147)</f>
        <v>0.221</v>
      </c>
      <c r="CP148" s="24">
        <f t="shared" si="1709"/>
        <v>6.74</v>
      </c>
      <c r="CQ148" s="39"/>
      <c r="CR148" s="38">
        <f>SUM(CR136:CR147)</f>
        <v>0</v>
      </c>
      <c r="CS148" s="24">
        <f t="shared" ref="CS148" si="1710">SUM(CS136:CS147)</f>
        <v>0</v>
      </c>
      <c r="CT148" s="39"/>
      <c r="CU148" s="38">
        <f t="shared" ref="CU148:CV148" si="1711">SUM(CU136:CU147)</f>
        <v>2E-3</v>
      </c>
      <c r="CV148" s="24">
        <f t="shared" si="1711"/>
        <v>0.34</v>
      </c>
      <c r="CW148" s="39"/>
      <c r="CX148" s="38">
        <f t="shared" ref="CX148:CY148" si="1712">SUM(CX136:CX147)</f>
        <v>435.77399999999994</v>
      </c>
      <c r="CY148" s="24">
        <f t="shared" si="1712"/>
        <v>12177.619999999999</v>
      </c>
      <c r="CZ148" s="39"/>
      <c r="DA148" s="38">
        <f>SUM(DA136:DA147)</f>
        <v>0</v>
      </c>
      <c r="DB148" s="24">
        <f t="shared" ref="DB148" si="1713">SUM(DB136:DB147)</f>
        <v>0</v>
      </c>
      <c r="DC148" s="39"/>
      <c r="DD148" s="38">
        <f t="shared" ref="DD148:DE148" si="1714">SUM(DD136:DD147)</f>
        <v>1044.7089999999998</v>
      </c>
      <c r="DE148" s="24">
        <f t="shared" si="1714"/>
        <v>43169.43</v>
      </c>
      <c r="DF148" s="39"/>
      <c r="DG148" s="38">
        <f t="shared" ref="DG148:DH148" si="1715">SUM(DG136:DG147)</f>
        <v>0</v>
      </c>
      <c r="DH148" s="24">
        <f t="shared" si="1715"/>
        <v>0</v>
      </c>
      <c r="DI148" s="39"/>
      <c r="DJ148" s="38">
        <f t="shared" ref="DJ148:DK148" si="1716">SUM(DJ136:DJ147)</f>
        <v>39.235999999999997</v>
      </c>
      <c r="DK148" s="24">
        <f t="shared" si="1716"/>
        <v>3705.0699999999997</v>
      </c>
      <c r="DL148" s="39"/>
      <c r="DM148" s="38"/>
      <c r="DN148" s="24"/>
      <c r="DO148" s="39"/>
      <c r="DP148" s="38"/>
      <c r="DQ148" s="24"/>
      <c r="DR148" s="39"/>
      <c r="DS148" s="38">
        <f t="shared" ref="DS148:DT148" si="1717">SUM(DS136:DS147)</f>
        <v>0</v>
      </c>
      <c r="DT148" s="24">
        <f t="shared" si="1717"/>
        <v>0</v>
      </c>
      <c r="DU148" s="39"/>
      <c r="DV148" s="38">
        <f t="shared" ref="DV148:DW148" si="1718">SUM(DV136:DV147)</f>
        <v>2.9590000000000005</v>
      </c>
      <c r="DW148" s="24">
        <f t="shared" si="1718"/>
        <v>40.849999999999994</v>
      </c>
      <c r="DX148" s="39"/>
      <c r="DY148" s="38">
        <f t="shared" ref="DY148:DZ148" si="1719">SUM(DY136:DY147)</f>
        <v>484.96099999999996</v>
      </c>
      <c r="DZ148" s="24">
        <f t="shared" si="1719"/>
        <v>12805.08</v>
      </c>
      <c r="EA148" s="39"/>
      <c r="EB148" s="38">
        <f t="shared" ref="EB148:EC148" si="1720">SUM(EB136:EB147)</f>
        <v>224.15700000000001</v>
      </c>
      <c r="EC148" s="24">
        <f t="shared" si="1720"/>
        <v>4764.43</v>
      </c>
      <c r="ED148" s="39"/>
      <c r="EE148" s="38">
        <f t="shared" ref="EE148:EF148" si="1721">SUM(EE136:EE147)</f>
        <v>0.64</v>
      </c>
      <c r="EF148" s="24">
        <f t="shared" si="1721"/>
        <v>4.03</v>
      </c>
      <c r="EG148" s="39"/>
      <c r="EH148" s="38">
        <f t="shared" ref="EH148:EI148" si="1722">SUM(EH136:EH147)</f>
        <v>0.35700000000000004</v>
      </c>
      <c r="EI148" s="24">
        <f t="shared" si="1722"/>
        <v>2.89</v>
      </c>
      <c r="EJ148" s="39"/>
      <c r="EK148" s="38">
        <f t="shared" ref="EK148:EL148" si="1723">SUM(EK136:EK147)</f>
        <v>4.5119999999999996</v>
      </c>
      <c r="EL148" s="24">
        <f t="shared" si="1723"/>
        <v>235.66</v>
      </c>
      <c r="EM148" s="39"/>
      <c r="EN148" s="38">
        <f t="shared" ref="EN148:EO148" si="1724">SUM(EN136:EN147)</f>
        <v>388.89599999999996</v>
      </c>
      <c r="EO148" s="24">
        <f t="shared" si="1724"/>
        <v>12375.310000000001</v>
      </c>
      <c r="EP148" s="39"/>
      <c r="EQ148" s="38">
        <f t="shared" ref="EQ148:ER148" si="1725">SUM(EQ136:EQ147)</f>
        <v>505.02900000000005</v>
      </c>
      <c r="ER148" s="24">
        <f t="shared" si="1725"/>
        <v>27470.489999999994</v>
      </c>
      <c r="ES148" s="39"/>
      <c r="ET148" s="38">
        <f t="shared" ref="ET148:EU148" si="1726">SUM(ET136:ET147)</f>
        <v>0</v>
      </c>
      <c r="EU148" s="24">
        <f t="shared" si="1726"/>
        <v>0</v>
      </c>
      <c r="EV148" s="39"/>
      <c r="EW148" s="38">
        <f t="shared" ref="EW148:EX148" si="1727">SUM(EW136:EW147)</f>
        <v>0.39900000000000002</v>
      </c>
      <c r="EX148" s="24">
        <f t="shared" si="1727"/>
        <v>25</v>
      </c>
      <c r="EY148" s="39"/>
      <c r="EZ148" s="38">
        <f t="shared" ref="EZ148:FA148" si="1728">SUM(EZ136:EZ147)</f>
        <v>0</v>
      </c>
      <c r="FA148" s="24">
        <f t="shared" si="1728"/>
        <v>0</v>
      </c>
      <c r="FB148" s="39"/>
      <c r="FC148" s="38">
        <f t="shared" ref="FC148:FD148" si="1729">SUM(FC136:FC147)</f>
        <v>7.0000000000000001E-3</v>
      </c>
      <c r="FD148" s="24">
        <f t="shared" si="1729"/>
        <v>0.77</v>
      </c>
      <c r="FE148" s="39"/>
      <c r="FF148" s="38">
        <f t="shared" ref="FF148:FG148" si="1730">SUM(FF136:FF147)</f>
        <v>5.9979999999999993</v>
      </c>
      <c r="FG148" s="24">
        <f t="shared" si="1730"/>
        <v>153.31</v>
      </c>
      <c r="FH148" s="39"/>
      <c r="FI148" s="38">
        <f t="shared" ref="FI148:FJ148" si="1731">SUM(FI136:FI147)</f>
        <v>0</v>
      </c>
      <c r="FJ148" s="24">
        <f t="shared" si="1731"/>
        <v>0</v>
      </c>
      <c r="FK148" s="39"/>
      <c r="FL148" s="38">
        <f t="shared" ref="FL148:FM148" si="1732">SUM(FL136:FL147)</f>
        <v>0</v>
      </c>
      <c r="FM148" s="24">
        <f t="shared" si="1732"/>
        <v>0</v>
      </c>
      <c r="FN148" s="39"/>
      <c r="FO148" s="38">
        <f t="shared" ref="FO148:FP148" si="1733">SUM(FO136:FO147)</f>
        <v>0</v>
      </c>
      <c r="FP148" s="24">
        <f t="shared" si="1733"/>
        <v>0</v>
      </c>
      <c r="FQ148" s="39"/>
      <c r="FR148" s="38">
        <f t="shared" ref="FR148:FS148" si="1734">SUM(FR136:FR147)</f>
        <v>511.78699999999998</v>
      </c>
      <c r="FS148" s="24">
        <f t="shared" si="1734"/>
        <v>6273.78</v>
      </c>
      <c r="FT148" s="39"/>
      <c r="FU148" s="38">
        <f t="shared" ref="FU148:FV148" si="1735">SUM(FU136:FU147)</f>
        <v>0</v>
      </c>
      <c r="FV148" s="24">
        <f t="shared" si="1735"/>
        <v>0</v>
      </c>
      <c r="FW148" s="39"/>
      <c r="FX148" s="38">
        <f t="shared" ref="FX148:FY148" si="1736">SUM(FX136:FX147)</f>
        <v>0</v>
      </c>
      <c r="FY148" s="24">
        <f t="shared" si="1736"/>
        <v>0</v>
      </c>
      <c r="FZ148" s="39"/>
      <c r="GA148" s="38">
        <f>SUM(GA136:GA147)</f>
        <v>0</v>
      </c>
      <c r="GB148" s="24">
        <f t="shared" ref="GB148" si="1737">SUM(GB136:GB147)</f>
        <v>0</v>
      </c>
      <c r="GC148" s="39"/>
      <c r="GD148" s="38">
        <f>SUM(GD136:GD147)</f>
        <v>0</v>
      </c>
      <c r="GE148" s="24">
        <f t="shared" ref="GE148" si="1738">SUM(GE136:GE147)</f>
        <v>0</v>
      </c>
      <c r="GF148" s="39"/>
      <c r="GG148" s="38">
        <f>SUM(GG136:GG147)</f>
        <v>0</v>
      </c>
      <c r="GH148" s="24">
        <f t="shared" ref="GH148" si="1739">SUM(GH136:GH147)</f>
        <v>0</v>
      </c>
      <c r="GI148" s="39"/>
      <c r="GJ148" s="38">
        <f>SUM(GJ136:GJ147)</f>
        <v>0</v>
      </c>
      <c r="GK148" s="24">
        <f t="shared" ref="GK148" si="1740">SUM(GK136:GK147)</f>
        <v>0</v>
      </c>
      <c r="GL148" s="39"/>
      <c r="GM148" s="38">
        <f t="shared" ref="GM148:GN148" si="1741">SUM(GM136:GM147)</f>
        <v>1006.9959999999999</v>
      </c>
      <c r="GN148" s="24">
        <f t="shared" si="1741"/>
        <v>43171.12</v>
      </c>
      <c r="GO148" s="39"/>
      <c r="GP148" s="38">
        <f t="shared" ref="GP148:GQ148" si="1742">SUM(GP136:GP147)</f>
        <v>0</v>
      </c>
      <c r="GQ148" s="24">
        <f t="shared" si="1742"/>
        <v>0</v>
      </c>
      <c r="GR148" s="39"/>
      <c r="GS148" s="38">
        <f t="shared" ref="GS148:GT148" si="1743">SUM(GS136:GS147)</f>
        <v>0</v>
      </c>
      <c r="GT148" s="24">
        <f t="shared" si="1743"/>
        <v>0</v>
      </c>
      <c r="GU148" s="39"/>
      <c r="GV148" s="38">
        <f t="shared" ref="GV148:GW148" si="1744">SUM(GV136:GV147)</f>
        <v>0</v>
      </c>
      <c r="GW148" s="24">
        <f t="shared" si="1744"/>
        <v>0</v>
      </c>
      <c r="GX148" s="39"/>
      <c r="GY148" s="38">
        <f t="shared" ref="GY148:GZ148" si="1745">SUM(GY136:GY147)</f>
        <v>0</v>
      </c>
      <c r="GZ148" s="24">
        <f t="shared" si="1745"/>
        <v>0</v>
      </c>
      <c r="HA148" s="39"/>
      <c r="HB148" s="38">
        <f t="shared" ref="HB148:HC148" si="1746">SUM(HB136:HB147)</f>
        <v>0.312</v>
      </c>
      <c r="HC148" s="24">
        <f t="shared" si="1746"/>
        <v>162.56</v>
      </c>
      <c r="HD148" s="39"/>
      <c r="HE148" s="38">
        <f t="shared" ref="HE148:HF148" si="1747">SUM(HE136:HE147)</f>
        <v>0</v>
      </c>
      <c r="HF148" s="24">
        <f t="shared" si="1747"/>
        <v>0</v>
      </c>
      <c r="HG148" s="39"/>
      <c r="HH148" s="38">
        <f>SUM(HH136:HH147)</f>
        <v>0</v>
      </c>
      <c r="HI148" s="24">
        <f t="shared" ref="HI148" si="1748">SUM(HI136:HI147)</f>
        <v>0</v>
      </c>
      <c r="HJ148" s="39"/>
      <c r="HK148" s="38">
        <f t="shared" ref="HK148:HL148" si="1749">SUM(HK136:HK147)</f>
        <v>0</v>
      </c>
      <c r="HL148" s="24">
        <f t="shared" si="1749"/>
        <v>0</v>
      </c>
      <c r="HM148" s="39"/>
      <c r="HN148" s="38">
        <f t="shared" ref="HN148:HO148" si="1750">SUM(HN136:HN147)</f>
        <v>1E-3</v>
      </c>
      <c r="HO148" s="24">
        <f t="shared" si="1750"/>
        <v>0.13</v>
      </c>
      <c r="HP148" s="39"/>
      <c r="HQ148" s="38">
        <f t="shared" ref="HQ148:HR148" si="1751">SUM(HQ136:HQ147)</f>
        <v>0</v>
      </c>
      <c r="HR148" s="24">
        <f t="shared" si="1751"/>
        <v>0</v>
      </c>
      <c r="HS148" s="39"/>
      <c r="HT148" s="38">
        <f t="shared" ref="HT148:HU148" si="1752">SUM(HT136:HT147)</f>
        <v>0.78300000000000003</v>
      </c>
      <c r="HU148" s="24">
        <f t="shared" si="1752"/>
        <v>42.309999999999995</v>
      </c>
      <c r="HV148" s="39"/>
      <c r="HW148" s="38">
        <f t="shared" ref="HW148:HX148" si="1753">SUM(HW136:HW147)</f>
        <v>581.70100000000002</v>
      </c>
      <c r="HX148" s="24">
        <f t="shared" si="1753"/>
        <v>19176.71</v>
      </c>
      <c r="HY148" s="39"/>
      <c r="HZ148" s="38">
        <f t="shared" ref="HZ148:IA148" si="1754">SUM(HZ136:HZ147)</f>
        <v>4.0000000000000001E-3</v>
      </c>
      <c r="IA148" s="24">
        <f t="shared" si="1754"/>
        <v>0.57999999999999996</v>
      </c>
      <c r="IB148" s="39"/>
      <c r="IC148" s="38">
        <f t="shared" ref="IC148:ID148" si="1755">SUM(IC136:IC147)</f>
        <v>0.96299999999999997</v>
      </c>
      <c r="ID148" s="24">
        <f t="shared" si="1755"/>
        <v>1.87</v>
      </c>
      <c r="IE148" s="39"/>
      <c r="IF148" s="38">
        <f t="shared" ref="IF148:IG148" si="1756">SUM(IF136:IF147)</f>
        <v>0</v>
      </c>
      <c r="IG148" s="24">
        <f t="shared" si="1756"/>
        <v>0</v>
      </c>
      <c r="IH148" s="39"/>
      <c r="II148" s="38">
        <f t="shared" ref="II148:IJ148" si="1757">SUM(II136:II147)</f>
        <v>10.478999999999999</v>
      </c>
      <c r="IJ148" s="24">
        <f t="shared" si="1757"/>
        <v>225.90999999999997</v>
      </c>
      <c r="IK148" s="39"/>
      <c r="IL148" s="38">
        <f t="shared" ref="IL148:IM148" si="1758">SUM(IL136:IL147)</f>
        <v>15.593</v>
      </c>
      <c r="IM148" s="24">
        <f t="shared" si="1758"/>
        <v>109.64</v>
      </c>
      <c r="IN148" s="39"/>
      <c r="IO148" s="38">
        <f t="shared" ref="IO148:IP148" si="1759">SUM(IO136:IO147)</f>
        <v>0.42899999999999999</v>
      </c>
      <c r="IP148" s="24">
        <f t="shared" si="1759"/>
        <v>33.82</v>
      </c>
      <c r="IQ148" s="39"/>
      <c r="IR148" s="38">
        <f t="shared" ref="IR148:IS148" si="1760">SUM(IR136:IR147)</f>
        <v>318.14499999999998</v>
      </c>
      <c r="IS148" s="24">
        <f t="shared" si="1760"/>
        <v>16184.750000000004</v>
      </c>
      <c r="IT148" s="39"/>
      <c r="IU148" s="38">
        <f t="shared" ref="IU148:IV148" si="1761">SUM(IU136:IU147)</f>
        <v>11.289</v>
      </c>
      <c r="IV148" s="24">
        <f t="shared" si="1761"/>
        <v>368.18999999999994</v>
      </c>
      <c r="IW148" s="39"/>
      <c r="IX148" s="38">
        <f t="shared" ref="IX148:IY148" si="1762">SUM(IX136:IX147)</f>
        <v>4.0000000000000001E-3</v>
      </c>
      <c r="IY148" s="24">
        <f t="shared" si="1762"/>
        <v>0.25</v>
      </c>
      <c r="IZ148" s="39"/>
      <c r="JA148" s="38">
        <f t="shared" ref="JA148:JB148" si="1763">SUM(JA136:JA147)</f>
        <v>0</v>
      </c>
      <c r="JB148" s="24">
        <f t="shared" si="1763"/>
        <v>0</v>
      </c>
      <c r="JC148" s="39"/>
      <c r="JD148" s="38">
        <f t="shared" ref="JD148:JE148" si="1764">SUM(JD136:JD147)</f>
        <v>1.4999999999999999E-2</v>
      </c>
      <c r="JE148" s="24">
        <f t="shared" si="1764"/>
        <v>0.51</v>
      </c>
      <c r="JF148" s="39"/>
      <c r="JG148" s="38">
        <f t="shared" ref="JG148:JH148" si="1765">SUM(JG136:JG147)</f>
        <v>83.019999999999982</v>
      </c>
      <c r="JH148" s="24">
        <f t="shared" si="1765"/>
        <v>2210.2099999999996</v>
      </c>
      <c r="JI148" s="39"/>
      <c r="JJ148" s="38">
        <f t="shared" ref="JJ148:JK148" si="1766">SUM(JJ136:JJ147)</f>
        <v>0</v>
      </c>
      <c r="JK148" s="24">
        <f t="shared" si="1766"/>
        <v>0</v>
      </c>
      <c r="JL148" s="39"/>
      <c r="JM148" s="38">
        <f t="shared" ref="JM148:JN148" si="1767">SUM(JM136:JM147)</f>
        <v>8.1000000000000003E-2</v>
      </c>
      <c r="JN148" s="24">
        <f t="shared" si="1767"/>
        <v>2.5499999999999998</v>
      </c>
      <c r="JO148" s="39"/>
      <c r="JP148" s="38">
        <f t="shared" ref="JP148:JQ148" si="1768">SUM(JP136:JP147)</f>
        <v>319.98199999999997</v>
      </c>
      <c r="JQ148" s="24">
        <f t="shared" si="1768"/>
        <v>11470.56</v>
      </c>
      <c r="JR148" s="39"/>
      <c r="JS148" s="38">
        <f t="shared" ref="JS148:JT148" si="1769">SUM(JS136:JS147)</f>
        <v>0</v>
      </c>
      <c r="JT148" s="24">
        <f t="shared" si="1769"/>
        <v>0</v>
      </c>
      <c r="JU148" s="39"/>
      <c r="JV148" s="38">
        <f t="shared" ref="JV148:JW148" si="1770">SUM(JV136:JV147)</f>
        <v>0.57599999999999996</v>
      </c>
      <c r="JW148" s="24">
        <f t="shared" si="1770"/>
        <v>40.020000000000003</v>
      </c>
      <c r="JX148" s="39"/>
      <c r="JY148" s="38">
        <f t="shared" ref="JY148:JZ148" si="1771">SUM(JY136:JY147)</f>
        <v>16.159000000000002</v>
      </c>
      <c r="JZ148" s="24">
        <f t="shared" si="1771"/>
        <v>490.42</v>
      </c>
      <c r="KA148" s="39"/>
      <c r="KB148" s="38">
        <f t="shared" ref="KB148:KC148" si="1772">SUM(KB136:KB147)</f>
        <v>0</v>
      </c>
      <c r="KC148" s="24">
        <f t="shared" si="1772"/>
        <v>0</v>
      </c>
      <c r="KD148" s="39"/>
      <c r="KE148" s="38"/>
      <c r="KF148" s="24"/>
      <c r="KG148" s="39"/>
      <c r="KH148" s="38">
        <f t="shared" ref="KH148:KI148" si="1773">SUM(KH136:KH147)</f>
        <v>50.894000000000005</v>
      </c>
      <c r="KI148" s="24">
        <f t="shared" si="1773"/>
        <v>253.26</v>
      </c>
      <c r="KJ148" s="39"/>
      <c r="KK148" s="38">
        <f t="shared" ref="KK148:KL148" si="1774">SUM(KK136:KK147)</f>
        <v>0</v>
      </c>
      <c r="KL148" s="24">
        <f t="shared" si="1774"/>
        <v>0</v>
      </c>
      <c r="KM148" s="39"/>
      <c r="KN148" s="38">
        <f t="shared" ref="KN148:KO148" si="1775">SUM(KN136:KN147)</f>
        <v>321.65700000000004</v>
      </c>
      <c r="KO148" s="24">
        <f t="shared" si="1775"/>
        <v>16110.53</v>
      </c>
      <c r="KP148" s="39"/>
      <c r="KQ148" s="38"/>
      <c r="KR148" s="24"/>
      <c r="KS148" s="39"/>
      <c r="KT148" s="38">
        <f t="shared" ref="KT148:KU148" si="1776">SUM(KT136:KT147)</f>
        <v>0</v>
      </c>
      <c r="KU148" s="24">
        <f t="shared" si="1776"/>
        <v>0</v>
      </c>
      <c r="KV148" s="39"/>
      <c r="KW148" s="38">
        <f t="shared" ref="KW148:KX148" si="1777">SUM(KW136:KW147)</f>
        <v>546.19399999999996</v>
      </c>
      <c r="KX148" s="24">
        <f t="shared" si="1777"/>
        <v>4215.95</v>
      </c>
      <c r="KY148" s="39"/>
      <c r="KZ148" s="38">
        <f t="shared" ref="KZ148:LA148" si="1778">SUM(KZ136:KZ147)</f>
        <v>0</v>
      </c>
      <c r="LA148" s="24">
        <f t="shared" si="1778"/>
        <v>0</v>
      </c>
      <c r="LB148" s="39"/>
      <c r="LC148" s="38">
        <f t="shared" ref="LC148:LD148" si="1779">SUM(LC136:LC147)</f>
        <v>0</v>
      </c>
      <c r="LD148" s="24">
        <f t="shared" si="1779"/>
        <v>0</v>
      </c>
      <c r="LE148" s="39"/>
      <c r="LF148" s="38">
        <f t="shared" ref="LF148:LG148" si="1780">SUM(LF136:LF147)</f>
        <v>70.921999999999997</v>
      </c>
      <c r="LG148" s="24">
        <f t="shared" si="1780"/>
        <v>930.06</v>
      </c>
      <c r="LH148" s="39"/>
      <c r="LI148" s="38">
        <f t="shared" ref="LI148:LJ148" si="1781">SUM(LI136:LI147)</f>
        <v>696.09799999999996</v>
      </c>
      <c r="LJ148" s="24">
        <f t="shared" si="1781"/>
        <v>32366.36</v>
      </c>
      <c r="LK148" s="39"/>
      <c r="LL148" s="38">
        <f t="shared" ref="LL148:LM148" si="1782">SUM(LL136:LL147)</f>
        <v>745.37400000000014</v>
      </c>
      <c r="LM148" s="24">
        <f t="shared" si="1782"/>
        <v>23551.47</v>
      </c>
      <c r="LN148" s="39"/>
      <c r="LO148" s="38">
        <f t="shared" ref="LO148:LP148" si="1783">SUM(LO136:LO147)</f>
        <v>9.2609999999999992</v>
      </c>
      <c r="LP148" s="24">
        <f t="shared" si="1783"/>
        <v>257.20999999999998</v>
      </c>
      <c r="LQ148" s="39"/>
      <c r="LR148" s="38">
        <f t="shared" ref="LR148:LS148" si="1784">SUM(LR136:LR147)</f>
        <v>858.45600000000002</v>
      </c>
      <c r="LS148" s="24">
        <f t="shared" si="1784"/>
        <v>21871.84</v>
      </c>
      <c r="LT148" s="39"/>
      <c r="LU148" s="38">
        <f t="shared" ref="LU148:LV148" si="1785">SUM(LU136:LU147)</f>
        <v>0</v>
      </c>
      <c r="LV148" s="24">
        <f t="shared" si="1785"/>
        <v>0</v>
      </c>
      <c r="LW148" s="39"/>
      <c r="LX148" s="38">
        <f t="shared" ref="LX148:LY148" si="1786">SUM(LX136:LX147)</f>
        <v>0</v>
      </c>
      <c r="LY148" s="24">
        <f t="shared" si="1786"/>
        <v>0</v>
      </c>
      <c r="LZ148" s="39"/>
      <c r="MA148" s="25" t="e">
        <f>L148+O148+R148+AA148+AG148+AP148+AS148+BB148+BH148+BK148+CC148+CF148+CI148+CX148+DJ148+DV148+DY148+EB148+EE148+EH148+EK148+EN148+EQ148+EW148+EZ148+FF148+FU148+GM148+HB148+HQ148+HW148+HZ148+IC148+II148+IL148+IO148+IR148+IU148+IX148+JD148+JG148+JM148+JP148+JV148+JY148+KH148+KN148+KT148+KW148+LF148+LI148+LL148+LR148+LU148+CO148+FC148+AM148+ET148+FO148+FR148+LO148+HT148+HN148+CU148+LC148+KZ148+KB148+JS148+JJ148+IF148+HK148+HH148+HE148+FX148+DG148+DD148+CR148+BZ148+BT148+BN148+BE148+AY148+AJ148+AD148+X148+JA148+GJ148+GG148+CL148+LX148+DA148+GA148+FI148+BW148+GY148+DS148+GD148+FL148+#REF!+GS148</f>
        <v>#REF!</v>
      </c>
      <c r="MB148" s="64" t="e">
        <f>M148+P148+S148+AB148+AH148+AQ148+AT148+BC148+BI148+BL148+CD148+CG148+CJ148+CY148+DK148+DW148+DZ148+EC148+EF148+EI148+EL148+EO148+ER148+EX148+FA148+FG148+FV148+GN148+HC148+HR148+HX148+IA148+ID148+IJ148+IM148+IP148+IS148+IV148+IY148+JE148+JH148+JN148+JQ148+JW148+JZ148+KI148+KO148+KU148+KX148+LG148+LJ148+LM148+LS148+LV148+CP148+FD148+AN148+EU148+FP148+FS148+LP148+HU148+HO148+CV148+LD148+LA148+KC148+JT148+JK148+IG148+HL148+HI148+HF148+FY148+DH148+DE148+CS148+CA148+BU148+BO148+BF148+AZ148+AK148+AE148+Y148+JB148+GK148+GH148+CM148+LY148+DB148+GB148+FJ148+BX148+GZ148+DT148+GE148+FM148+#REF!+GT148</f>
        <v>#REF!</v>
      </c>
    </row>
    <row r="149" spans="1:340" x14ac:dyDescent="0.3">
      <c r="A149" s="52">
        <v>2015</v>
      </c>
      <c r="B149" s="53" t="s">
        <v>5</v>
      </c>
      <c r="C149" s="36"/>
      <c r="D149" s="12"/>
      <c r="E149" s="37"/>
      <c r="F149" s="36">
        <v>0</v>
      </c>
      <c r="G149" s="12">
        <v>0</v>
      </c>
      <c r="H149" s="37">
        <f t="shared" ref="H149:H160" si="1787">IF(F149=0,0,G149/F149*1000)</f>
        <v>0</v>
      </c>
      <c r="I149" s="36"/>
      <c r="J149" s="12"/>
      <c r="K149" s="37"/>
      <c r="L149" s="36">
        <v>0</v>
      </c>
      <c r="M149" s="12">
        <v>0</v>
      </c>
      <c r="N149" s="37">
        <v>0</v>
      </c>
      <c r="O149" s="36">
        <v>16.774000000000001</v>
      </c>
      <c r="P149" s="12">
        <v>997.21</v>
      </c>
      <c r="Q149" s="37">
        <f t="shared" ref="Q149:Q160" si="1788">P149/O149*1000</f>
        <v>59449.743650888282</v>
      </c>
      <c r="R149" s="36">
        <v>12.173999999999999</v>
      </c>
      <c r="S149" s="12">
        <v>458.52</v>
      </c>
      <c r="T149" s="37">
        <f t="shared" ref="T149:T160" si="1789">S149/R149*1000</f>
        <v>37663.87382947265</v>
      </c>
      <c r="U149" s="36">
        <v>0</v>
      </c>
      <c r="V149" s="12">
        <v>0</v>
      </c>
      <c r="W149" s="37">
        <f t="shared" ref="W149:W160" si="1790">IF(U149=0,0,V149/U149*1000)</f>
        <v>0</v>
      </c>
      <c r="X149" s="36">
        <v>0</v>
      </c>
      <c r="Y149" s="12">
        <v>0</v>
      </c>
      <c r="Z149" s="37">
        <v>0</v>
      </c>
      <c r="AA149" s="36">
        <v>0</v>
      </c>
      <c r="AB149" s="12">
        <v>0</v>
      </c>
      <c r="AC149" s="37">
        <v>0</v>
      </c>
      <c r="AD149" s="36">
        <v>0</v>
      </c>
      <c r="AE149" s="12">
        <v>0</v>
      </c>
      <c r="AF149" s="37">
        <v>0</v>
      </c>
      <c r="AG149" s="36">
        <v>0</v>
      </c>
      <c r="AH149" s="12">
        <v>0</v>
      </c>
      <c r="AI149" s="37">
        <v>0</v>
      </c>
      <c r="AJ149" s="36">
        <v>0</v>
      </c>
      <c r="AK149" s="12">
        <v>0</v>
      </c>
      <c r="AL149" s="37">
        <v>0</v>
      </c>
      <c r="AM149" s="36">
        <v>0</v>
      </c>
      <c r="AN149" s="12">
        <v>0</v>
      </c>
      <c r="AO149" s="37">
        <v>0</v>
      </c>
      <c r="AP149" s="36">
        <v>0</v>
      </c>
      <c r="AQ149" s="12">
        <v>0</v>
      </c>
      <c r="AR149" s="37">
        <v>0</v>
      </c>
      <c r="AS149" s="36">
        <v>0</v>
      </c>
      <c r="AT149" s="12">
        <v>0</v>
      </c>
      <c r="AU149" s="37">
        <v>0</v>
      </c>
      <c r="AV149" s="36">
        <v>0</v>
      </c>
      <c r="AW149" s="12">
        <v>0</v>
      </c>
      <c r="AX149" s="37">
        <f t="shared" ref="AX149:AX160" si="1791">IF(AV149=0,0,AW149/AV149*1000)</f>
        <v>0</v>
      </c>
      <c r="AY149" s="36">
        <v>0</v>
      </c>
      <c r="AZ149" s="12">
        <v>0</v>
      </c>
      <c r="BA149" s="37">
        <v>0</v>
      </c>
      <c r="BB149" s="36">
        <v>1E-3</v>
      </c>
      <c r="BC149" s="12">
        <v>0.66</v>
      </c>
      <c r="BD149" s="37">
        <f t="shared" ref="BD149:BD159" si="1792">BC149/BB149*1000</f>
        <v>660000</v>
      </c>
      <c r="BE149" s="36">
        <v>0</v>
      </c>
      <c r="BF149" s="12">
        <v>0</v>
      </c>
      <c r="BG149" s="37">
        <v>0</v>
      </c>
      <c r="BH149" s="36">
        <v>0</v>
      </c>
      <c r="BI149" s="12">
        <v>0</v>
      </c>
      <c r="BJ149" s="37">
        <v>0</v>
      </c>
      <c r="BK149" s="36">
        <v>83.597999999999999</v>
      </c>
      <c r="BL149" s="12">
        <v>2454.2800000000002</v>
      </c>
      <c r="BM149" s="37">
        <f t="shared" ref="BM149:BM160" si="1793">BL149/BK149*1000</f>
        <v>29358.118615277883</v>
      </c>
      <c r="BN149" s="36">
        <v>0</v>
      </c>
      <c r="BO149" s="12">
        <v>0</v>
      </c>
      <c r="BP149" s="37">
        <v>0</v>
      </c>
      <c r="BQ149" s="36">
        <v>0</v>
      </c>
      <c r="BR149" s="12">
        <v>0</v>
      </c>
      <c r="BS149" s="37">
        <f t="shared" ref="BS149:BS160" si="1794">IF(BQ149=0,0,BR149/BQ149*1000)</f>
        <v>0</v>
      </c>
      <c r="BT149" s="36">
        <v>0</v>
      </c>
      <c r="BU149" s="12">
        <v>0</v>
      </c>
      <c r="BV149" s="37">
        <v>0</v>
      </c>
      <c r="BW149" s="36">
        <v>0</v>
      </c>
      <c r="BX149" s="12">
        <v>0</v>
      </c>
      <c r="BY149" s="37">
        <v>0</v>
      </c>
      <c r="BZ149" s="36">
        <v>0</v>
      </c>
      <c r="CA149" s="12">
        <v>0</v>
      </c>
      <c r="CB149" s="37">
        <v>0</v>
      </c>
      <c r="CC149" s="36">
        <v>3.024</v>
      </c>
      <c r="CD149" s="12">
        <v>156.77000000000001</v>
      </c>
      <c r="CE149" s="37">
        <f t="shared" ref="CE149:CE160" si="1795">CD149/CC149*1000</f>
        <v>51841.931216931225</v>
      </c>
      <c r="CF149" s="36">
        <v>0</v>
      </c>
      <c r="CG149" s="12">
        <v>0</v>
      </c>
      <c r="CH149" s="37">
        <v>0</v>
      </c>
      <c r="CI149" s="36">
        <v>0</v>
      </c>
      <c r="CJ149" s="12">
        <v>0</v>
      </c>
      <c r="CK149" s="37">
        <v>0</v>
      </c>
      <c r="CL149" s="36">
        <v>0</v>
      </c>
      <c r="CM149" s="12">
        <v>0</v>
      </c>
      <c r="CN149" s="37">
        <v>0</v>
      </c>
      <c r="CO149" s="36">
        <v>6.0000000000000001E-3</v>
      </c>
      <c r="CP149" s="12">
        <v>0.35</v>
      </c>
      <c r="CQ149" s="37">
        <f t="shared" ref="CQ149:CQ159" si="1796">CP149/CO149*1000</f>
        <v>58333.333333333328</v>
      </c>
      <c r="CR149" s="36">
        <v>0</v>
      </c>
      <c r="CS149" s="12">
        <v>0</v>
      </c>
      <c r="CT149" s="37">
        <v>0</v>
      </c>
      <c r="CU149" s="36">
        <v>1E-3</v>
      </c>
      <c r="CV149" s="12">
        <v>0.06</v>
      </c>
      <c r="CW149" s="37">
        <f t="shared" ref="CW149" si="1797">CV149/CU149*1000</f>
        <v>60000</v>
      </c>
      <c r="CX149" s="36">
        <v>77.012</v>
      </c>
      <c r="CY149" s="12">
        <v>2271.3000000000002</v>
      </c>
      <c r="CZ149" s="37">
        <f t="shared" ref="CZ149:CZ160" si="1798">CY149/CX149*1000</f>
        <v>29492.806315898823</v>
      </c>
      <c r="DA149" s="36">
        <v>0</v>
      </c>
      <c r="DB149" s="12">
        <v>0</v>
      </c>
      <c r="DC149" s="37">
        <v>0</v>
      </c>
      <c r="DD149" s="36">
        <v>42.802999999999997</v>
      </c>
      <c r="DE149" s="12">
        <v>1063.1600000000001</v>
      </c>
      <c r="DF149" s="37">
        <f t="shared" ref="DF149:DF160" si="1799">DE149/DD149*1000</f>
        <v>24838.445903324537</v>
      </c>
      <c r="DG149" s="36">
        <v>0</v>
      </c>
      <c r="DH149" s="12">
        <v>0</v>
      </c>
      <c r="DI149" s="37">
        <v>0</v>
      </c>
      <c r="DJ149" s="36">
        <v>6.673</v>
      </c>
      <c r="DK149" s="12">
        <v>651.08000000000004</v>
      </c>
      <c r="DL149" s="37">
        <f t="shared" ref="DL149:DL160" si="1800">DK149/DJ149*1000</f>
        <v>97569.309156301519</v>
      </c>
      <c r="DM149" s="36"/>
      <c r="DN149" s="12"/>
      <c r="DO149" s="37"/>
      <c r="DP149" s="36"/>
      <c r="DQ149" s="12"/>
      <c r="DR149" s="37"/>
      <c r="DS149" s="36">
        <v>0</v>
      </c>
      <c r="DT149" s="12">
        <v>0</v>
      </c>
      <c r="DU149" s="37">
        <v>0</v>
      </c>
      <c r="DV149" s="36">
        <v>1E-3</v>
      </c>
      <c r="DW149" s="12">
        <v>0.03</v>
      </c>
      <c r="DX149" s="37">
        <f t="shared" ref="DX149:DX159" si="1801">DW149/DV149*1000</f>
        <v>30000</v>
      </c>
      <c r="DY149" s="36">
        <v>25.51</v>
      </c>
      <c r="DZ149" s="12">
        <v>770.78</v>
      </c>
      <c r="EA149" s="37">
        <f t="shared" ref="EA149:EA160" si="1802">DZ149/DY149*1000</f>
        <v>30214.817718541744</v>
      </c>
      <c r="EB149" s="36">
        <v>26.364999999999998</v>
      </c>
      <c r="EC149" s="12">
        <v>512.35</v>
      </c>
      <c r="ED149" s="37">
        <f t="shared" ref="ED149:ED160" si="1803">EC149/EB149*1000</f>
        <v>19432.960364119102</v>
      </c>
      <c r="EE149" s="36">
        <v>0</v>
      </c>
      <c r="EF149" s="12">
        <v>0</v>
      </c>
      <c r="EG149" s="37">
        <v>0</v>
      </c>
      <c r="EH149" s="36">
        <v>0</v>
      </c>
      <c r="EI149" s="12">
        <v>0</v>
      </c>
      <c r="EJ149" s="37">
        <v>0</v>
      </c>
      <c r="EK149" s="36">
        <v>0</v>
      </c>
      <c r="EL149" s="12">
        <v>0</v>
      </c>
      <c r="EM149" s="37">
        <v>0</v>
      </c>
      <c r="EN149" s="36">
        <v>73.680000000000007</v>
      </c>
      <c r="EO149" s="12">
        <v>3116.28</v>
      </c>
      <c r="EP149" s="37">
        <f t="shared" ref="EP149:EP160" si="1804">EO149/EN149*1000</f>
        <v>42294.788273615639</v>
      </c>
      <c r="EQ149" s="36">
        <v>23.439</v>
      </c>
      <c r="ER149" s="12">
        <v>984.65</v>
      </c>
      <c r="ES149" s="37">
        <f t="shared" ref="ES149:ES160" si="1805">ER149/EQ149*1000</f>
        <v>42009.044754469047</v>
      </c>
      <c r="ET149" s="36">
        <v>0</v>
      </c>
      <c r="EU149" s="12">
        <v>0</v>
      </c>
      <c r="EV149" s="37">
        <v>0</v>
      </c>
      <c r="EW149" s="36">
        <v>5.0000000000000001E-3</v>
      </c>
      <c r="EX149" s="12">
        <v>0.11</v>
      </c>
      <c r="EY149" s="37">
        <f t="shared" ref="EY149:EY160" si="1806">EX149/EW149*1000</f>
        <v>22000</v>
      </c>
      <c r="EZ149" s="36">
        <v>0</v>
      </c>
      <c r="FA149" s="12">
        <v>0</v>
      </c>
      <c r="FB149" s="37">
        <v>0</v>
      </c>
      <c r="FC149" s="36">
        <v>0</v>
      </c>
      <c r="FD149" s="12">
        <v>0</v>
      </c>
      <c r="FE149" s="37">
        <v>0</v>
      </c>
      <c r="FF149" s="36">
        <v>2.8000000000000001E-2</v>
      </c>
      <c r="FG149" s="12">
        <v>2.33</v>
      </c>
      <c r="FH149" s="37">
        <f t="shared" ref="FH149:FH160" si="1807">FG149/FF149*1000</f>
        <v>83214.28571428571</v>
      </c>
      <c r="FI149" s="36">
        <v>0</v>
      </c>
      <c r="FJ149" s="12">
        <v>0</v>
      </c>
      <c r="FK149" s="37">
        <v>0</v>
      </c>
      <c r="FL149" s="36">
        <v>0</v>
      </c>
      <c r="FM149" s="12">
        <v>0</v>
      </c>
      <c r="FN149" s="37">
        <v>0</v>
      </c>
      <c r="FO149" s="36">
        <v>0</v>
      </c>
      <c r="FP149" s="12">
        <v>0</v>
      </c>
      <c r="FQ149" s="37">
        <v>0</v>
      </c>
      <c r="FR149" s="36">
        <v>4.6059999999999999</v>
      </c>
      <c r="FS149" s="12">
        <v>107.28</v>
      </c>
      <c r="FT149" s="37">
        <f t="shared" ref="FT149:FT160" si="1808">FS149/FR149*1000</f>
        <v>23291.359096830223</v>
      </c>
      <c r="FU149" s="36">
        <v>0</v>
      </c>
      <c r="FV149" s="12">
        <v>0</v>
      </c>
      <c r="FW149" s="37">
        <v>0</v>
      </c>
      <c r="FX149" s="36">
        <v>6.0000000000000001E-3</v>
      </c>
      <c r="FY149" s="12">
        <v>0.56000000000000005</v>
      </c>
      <c r="FZ149" s="37">
        <f t="shared" ref="FZ149" si="1809">FY149/FX149*1000</f>
        <v>93333.333333333343</v>
      </c>
      <c r="GA149" s="36">
        <v>0</v>
      </c>
      <c r="GB149" s="12">
        <v>0</v>
      </c>
      <c r="GC149" s="37">
        <v>0</v>
      </c>
      <c r="GD149" s="36">
        <v>0</v>
      </c>
      <c r="GE149" s="12">
        <v>0</v>
      </c>
      <c r="GF149" s="37">
        <v>0</v>
      </c>
      <c r="GG149" s="36">
        <v>0</v>
      </c>
      <c r="GH149" s="12">
        <v>0</v>
      </c>
      <c r="GI149" s="37">
        <v>0</v>
      </c>
      <c r="GJ149" s="36">
        <v>0</v>
      </c>
      <c r="GK149" s="12">
        <v>0</v>
      </c>
      <c r="GL149" s="37">
        <v>0</v>
      </c>
      <c r="GM149" s="36">
        <v>111.042</v>
      </c>
      <c r="GN149" s="12">
        <v>5920.36</v>
      </c>
      <c r="GO149" s="37">
        <f t="shared" ref="GO149:GO160" si="1810">GN149/GM149*1000</f>
        <v>53316.402802543183</v>
      </c>
      <c r="GP149" s="36">
        <v>0</v>
      </c>
      <c r="GQ149" s="12">
        <v>0</v>
      </c>
      <c r="GR149" s="37">
        <f t="shared" ref="GR149:GR160" si="1811">IF(GP149=0,0,GQ149/GP149*1000)</f>
        <v>0</v>
      </c>
      <c r="GS149" s="36">
        <v>0</v>
      </c>
      <c r="GT149" s="12">
        <v>0</v>
      </c>
      <c r="GU149" s="37">
        <f t="shared" ref="GU149:GU160" si="1812">IF(GS149=0,0,GT149/GS149*1000)</f>
        <v>0</v>
      </c>
      <c r="GV149" s="36">
        <v>0</v>
      </c>
      <c r="GW149" s="12">
        <v>0</v>
      </c>
      <c r="GX149" s="37">
        <f t="shared" ref="GX149:GX160" si="1813">IF(GV149=0,0,GW149/GV149*1000)</f>
        <v>0</v>
      </c>
      <c r="GY149" s="36">
        <v>0</v>
      </c>
      <c r="GZ149" s="12">
        <v>0</v>
      </c>
      <c r="HA149" s="37">
        <v>0</v>
      </c>
      <c r="HB149" s="36">
        <v>0</v>
      </c>
      <c r="HC149" s="12">
        <v>0</v>
      </c>
      <c r="HD149" s="37">
        <v>0</v>
      </c>
      <c r="HE149" s="36">
        <v>0</v>
      </c>
      <c r="HF149" s="12">
        <v>0</v>
      </c>
      <c r="HG149" s="37">
        <v>0</v>
      </c>
      <c r="HH149" s="36">
        <v>0</v>
      </c>
      <c r="HI149" s="12">
        <v>0</v>
      </c>
      <c r="HJ149" s="37">
        <v>0</v>
      </c>
      <c r="HK149" s="36">
        <v>0</v>
      </c>
      <c r="HL149" s="12">
        <v>0</v>
      </c>
      <c r="HM149" s="37">
        <v>0</v>
      </c>
      <c r="HN149" s="36">
        <v>0</v>
      </c>
      <c r="HO149" s="12">
        <v>0</v>
      </c>
      <c r="HP149" s="37">
        <v>0</v>
      </c>
      <c r="HQ149" s="36">
        <v>0</v>
      </c>
      <c r="HR149" s="12">
        <v>0</v>
      </c>
      <c r="HS149" s="37">
        <v>0</v>
      </c>
      <c r="HT149" s="36">
        <v>0</v>
      </c>
      <c r="HU149" s="12">
        <v>0</v>
      </c>
      <c r="HV149" s="37">
        <v>0</v>
      </c>
      <c r="HW149" s="36">
        <v>11.84</v>
      </c>
      <c r="HX149" s="12">
        <v>1044.6600000000001</v>
      </c>
      <c r="HY149" s="37">
        <f t="shared" ref="HY149:HY160" si="1814">HX149/HW149*1000</f>
        <v>88231.418918918935</v>
      </c>
      <c r="HZ149" s="36">
        <v>2E-3</v>
      </c>
      <c r="IA149" s="12">
        <v>1.88</v>
      </c>
      <c r="IB149" s="37">
        <f t="shared" ref="IB149:IB159" si="1815">IA149/HZ149*1000</f>
        <v>939999.99999999988</v>
      </c>
      <c r="IC149" s="36">
        <v>0</v>
      </c>
      <c r="ID149" s="12">
        <v>0</v>
      </c>
      <c r="IE149" s="37">
        <v>0</v>
      </c>
      <c r="IF149" s="36">
        <v>0</v>
      </c>
      <c r="IG149" s="12">
        <v>0</v>
      </c>
      <c r="IH149" s="37">
        <v>0</v>
      </c>
      <c r="II149" s="36">
        <v>0</v>
      </c>
      <c r="IJ149" s="12">
        <v>0</v>
      </c>
      <c r="IK149" s="37">
        <v>0</v>
      </c>
      <c r="IL149" s="36">
        <v>12.997</v>
      </c>
      <c r="IM149" s="12">
        <v>63.25</v>
      </c>
      <c r="IN149" s="37">
        <f t="shared" ref="IN149:IN160" si="1816">IM149/IL149*1000</f>
        <v>4866.5076556128333</v>
      </c>
      <c r="IO149" s="36">
        <v>0</v>
      </c>
      <c r="IP149" s="12">
        <v>0</v>
      </c>
      <c r="IQ149" s="37">
        <v>0</v>
      </c>
      <c r="IR149" s="36">
        <v>35.814999999999998</v>
      </c>
      <c r="IS149" s="12">
        <v>1977.23</v>
      </c>
      <c r="IT149" s="37">
        <f t="shared" ref="IT149:IT160" si="1817">IS149/IR149*1000</f>
        <v>55206.756945413938</v>
      </c>
      <c r="IU149" s="36">
        <v>0</v>
      </c>
      <c r="IV149" s="12">
        <v>0</v>
      </c>
      <c r="IW149" s="37">
        <v>0</v>
      </c>
      <c r="IX149" s="36">
        <v>0</v>
      </c>
      <c r="IY149" s="12">
        <v>0</v>
      </c>
      <c r="IZ149" s="37">
        <v>0</v>
      </c>
      <c r="JA149" s="36">
        <v>0</v>
      </c>
      <c r="JB149" s="12">
        <v>0</v>
      </c>
      <c r="JC149" s="37">
        <v>0</v>
      </c>
      <c r="JD149" s="36">
        <v>1E-3</v>
      </c>
      <c r="JE149" s="12">
        <v>0.02</v>
      </c>
      <c r="JF149" s="37">
        <f t="shared" ref="JF149:JF160" si="1818">JE149/JD149*1000</f>
        <v>20000</v>
      </c>
      <c r="JG149" s="36">
        <v>3.7829999999999999</v>
      </c>
      <c r="JH149" s="12">
        <v>99.3</v>
      </c>
      <c r="JI149" s="37">
        <f t="shared" ref="JI149:JI159" si="1819">JH149/JG149*1000</f>
        <v>26249.008723235525</v>
      </c>
      <c r="JJ149" s="36">
        <v>0</v>
      </c>
      <c r="JK149" s="12">
        <v>0</v>
      </c>
      <c r="JL149" s="37">
        <v>0</v>
      </c>
      <c r="JM149" s="36">
        <v>0</v>
      </c>
      <c r="JN149" s="12">
        <v>0</v>
      </c>
      <c r="JO149" s="37">
        <v>0</v>
      </c>
      <c r="JP149" s="36">
        <v>42.692</v>
      </c>
      <c r="JQ149" s="12">
        <v>1520.54</v>
      </c>
      <c r="JR149" s="37">
        <f t="shared" ref="JR149:JR160" si="1820">JQ149/JP149*1000</f>
        <v>35616.508947812239</v>
      </c>
      <c r="JS149" s="36">
        <v>0</v>
      </c>
      <c r="JT149" s="12">
        <v>0</v>
      </c>
      <c r="JU149" s="37">
        <v>0</v>
      </c>
      <c r="JV149" s="36">
        <v>0</v>
      </c>
      <c r="JW149" s="12">
        <v>0</v>
      </c>
      <c r="JX149" s="37">
        <v>0</v>
      </c>
      <c r="JY149" s="36">
        <v>2E-3</v>
      </c>
      <c r="JZ149" s="12">
        <v>0.68</v>
      </c>
      <c r="KA149" s="37">
        <f t="shared" ref="KA149:KA160" si="1821">JZ149/JY149*1000</f>
        <v>340000</v>
      </c>
      <c r="KB149" s="36">
        <v>0</v>
      </c>
      <c r="KC149" s="12">
        <v>0</v>
      </c>
      <c r="KD149" s="37">
        <v>0</v>
      </c>
      <c r="KE149" s="36"/>
      <c r="KF149" s="12"/>
      <c r="KG149" s="37"/>
      <c r="KH149" s="36">
        <v>1.5920000000000001</v>
      </c>
      <c r="KI149" s="12">
        <v>10.49</v>
      </c>
      <c r="KJ149" s="37">
        <f t="shared" ref="KJ149:KJ160" si="1822">KI149/KH149*1000</f>
        <v>6589.1959798994976</v>
      </c>
      <c r="KK149" s="36">
        <v>0</v>
      </c>
      <c r="KL149" s="12">
        <v>0</v>
      </c>
      <c r="KM149" s="37">
        <f t="shared" ref="KM149:KM160" si="1823">IF(KK149=0,0,KL149/KK149*1000)</f>
        <v>0</v>
      </c>
      <c r="KN149" s="36">
        <v>33.429000000000002</v>
      </c>
      <c r="KO149" s="12">
        <v>1932.36</v>
      </c>
      <c r="KP149" s="37">
        <f t="shared" ref="KP149:KP160" si="1824">KO149/KN149*1000</f>
        <v>57804.899937180286</v>
      </c>
      <c r="KQ149" s="36"/>
      <c r="KR149" s="12"/>
      <c r="KS149" s="37"/>
      <c r="KT149" s="36">
        <v>0</v>
      </c>
      <c r="KU149" s="12">
        <v>0</v>
      </c>
      <c r="KV149" s="37">
        <v>0</v>
      </c>
      <c r="KW149" s="36">
        <v>54.737000000000002</v>
      </c>
      <c r="KX149" s="12">
        <v>203.5</v>
      </c>
      <c r="KY149" s="37">
        <f t="shared" ref="KY149:KY160" si="1825">KX149/KW149*1000</f>
        <v>3717.7777371796042</v>
      </c>
      <c r="KZ149" s="36">
        <v>0</v>
      </c>
      <c r="LA149" s="12">
        <v>0</v>
      </c>
      <c r="LB149" s="37">
        <v>0</v>
      </c>
      <c r="LC149" s="36">
        <v>0</v>
      </c>
      <c r="LD149" s="12">
        <v>0</v>
      </c>
      <c r="LE149" s="37">
        <v>0</v>
      </c>
      <c r="LF149" s="36">
        <v>3.0000000000000001E-3</v>
      </c>
      <c r="LG149" s="12">
        <v>1.08</v>
      </c>
      <c r="LH149" s="37">
        <f t="shared" ref="LH149:LH160" si="1826">LG149/LF149*1000</f>
        <v>360000</v>
      </c>
      <c r="LI149" s="36">
        <v>29.667000000000002</v>
      </c>
      <c r="LJ149" s="12">
        <v>1169.1199999999999</v>
      </c>
      <c r="LK149" s="37">
        <f t="shared" ref="LK149:LK160" si="1827">LJ149/LI149*1000</f>
        <v>39408.096538241138</v>
      </c>
      <c r="LL149" s="36">
        <v>11.785</v>
      </c>
      <c r="LM149" s="12">
        <v>204.02</v>
      </c>
      <c r="LN149" s="37">
        <f t="shared" ref="LN149:LN160" si="1828">LM149/LL149*1000</f>
        <v>17311.837081035213</v>
      </c>
      <c r="LO149" s="36">
        <v>0</v>
      </c>
      <c r="LP149" s="12">
        <v>0</v>
      </c>
      <c r="LQ149" s="37">
        <v>0</v>
      </c>
      <c r="LR149" s="36">
        <v>118.742</v>
      </c>
      <c r="LS149" s="12">
        <v>3373.84</v>
      </c>
      <c r="LT149" s="37">
        <f t="shared" ref="LT149:LT158" si="1829">LS149/LR149*1000</f>
        <v>28413.198362837076</v>
      </c>
      <c r="LU149" s="36">
        <v>0</v>
      </c>
      <c r="LV149" s="12">
        <v>0</v>
      </c>
      <c r="LW149" s="37">
        <v>0</v>
      </c>
      <c r="LX149" s="36">
        <v>0</v>
      </c>
      <c r="LY149" s="12">
        <v>0</v>
      </c>
      <c r="LZ149" s="37">
        <v>0</v>
      </c>
      <c r="MA149" s="6" t="e">
        <f>L149+O149+R149+AA149+AG149+AP149+AS149+BB149+BH149+BK149+CC149+CF149+CI149+CX149+DJ149+DV149+DY149+EB149+EE149+EH149+EK149+EN149+EQ149+EW149+EZ149+FF149+FU149+GM149+HB149+HQ149+HW149+HZ149+IC149+II149+IL149+IO149+IR149+IU149+IX149+JD149+JG149+JM149+JP149+JV149+JY149+KH149+KN149+KT149+KW149+LF149+LI149+LL149+LR149+LU149+CO149+FC149+AM149+ET149+FO149+FR149+LO149+HT149+HN149+CU149+LC149+KZ149+KB149+JS149+JJ149+IF149+HK149+HH149+HE149+FX149+DG149+DD149+CR149+BZ149+BT149+BN149+BE149+AY149+AJ149+AD149+X149+JA149+GJ149+GG149+CL149+LX149+DA149+GA149+FI149+BW149+GY149+DS149+GD149+FL149+#REF!+GS149</f>
        <v>#REF!</v>
      </c>
      <c r="MB149" s="63" t="e">
        <f>M149+P149+S149+AB149+AH149+AQ149+AT149+BC149+BI149+BL149+CD149+CG149+CJ149+CY149+DK149+DW149+DZ149+EC149+EF149+EI149+EL149+EO149+ER149+EX149+FA149+FG149+FV149+GN149+HC149+HR149+HX149+IA149+ID149+IJ149+IM149+IP149+IS149+IV149+IY149+JE149+JH149+JN149+JQ149+JW149+JZ149+KI149+KO149+KU149+KX149+LG149+LJ149+LM149+LS149+LV149+CP149+FD149+AN149+EU149+FP149+FS149+LP149+HU149+HO149+CV149+LD149+LA149+KC149+JT149+JK149+IG149+HL149+HI149+HF149+FY149+DH149+DE149+CS149+CA149+BU149+BO149+BF149+AZ149+AK149+AE149+Y149+JB149+GK149+GH149+CM149+LY149+DB149+GB149+FJ149+BX149+GZ149+DT149+GE149+FM149+#REF!+GT149</f>
        <v>#REF!</v>
      </c>
    </row>
    <row r="150" spans="1:340" x14ac:dyDescent="0.3">
      <c r="A150" s="52">
        <v>2015</v>
      </c>
      <c r="B150" s="53" t="s">
        <v>6</v>
      </c>
      <c r="C150" s="36"/>
      <c r="D150" s="12"/>
      <c r="E150" s="37"/>
      <c r="F150" s="36">
        <v>0</v>
      </c>
      <c r="G150" s="12">
        <v>0</v>
      </c>
      <c r="H150" s="37">
        <f t="shared" si="1787"/>
        <v>0</v>
      </c>
      <c r="I150" s="36"/>
      <c r="J150" s="12"/>
      <c r="K150" s="37"/>
      <c r="L150" s="36">
        <v>0</v>
      </c>
      <c r="M150" s="12">
        <v>0</v>
      </c>
      <c r="N150" s="37">
        <v>0</v>
      </c>
      <c r="O150" s="36">
        <v>5.5869999999999997</v>
      </c>
      <c r="P150" s="12">
        <v>332.85</v>
      </c>
      <c r="Q150" s="37">
        <f t="shared" si="1788"/>
        <v>59575.800966529452</v>
      </c>
      <c r="R150" s="36">
        <v>1E-3</v>
      </c>
      <c r="S150" s="12">
        <v>0.52</v>
      </c>
      <c r="T150" s="37">
        <f t="shared" si="1789"/>
        <v>520000</v>
      </c>
      <c r="U150" s="36">
        <v>0</v>
      </c>
      <c r="V150" s="12">
        <v>0</v>
      </c>
      <c r="W150" s="37">
        <f t="shared" si="1790"/>
        <v>0</v>
      </c>
      <c r="X150" s="36">
        <v>0</v>
      </c>
      <c r="Y150" s="12">
        <v>0</v>
      </c>
      <c r="Z150" s="37">
        <v>0</v>
      </c>
      <c r="AA150" s="36">
        <v>6.88</v>
      </c>
      <c r="AB150" s="12">
        <v>34.450000000000003</v>
      </c>
      <c r="AC150" s="37">
        <f t="shared" ref="AC150:AC160" si="1830">AB150/AA150*1000</f>
        <v>5007.2674418604656</v>
      </c>
      <c r="AD150" s="36">
        <v>0</v>
      </c>
      <c r="AE150" s="12">
        <v>0</v>
      </c>
      <c r="AF150" s="37">
        <v>0</v>
      </c>
      <c r="AG150" s="36">
        <v>0</v>
      </c>
      <c r="AH150" s="12">
        <v>0</v>
      </c>
      <c r="AI150" s="37">
        <v>0</v>
      </c>
      <c r="AJ150" s="36">
        <v>0</v>
      </c>
      <c r="AK150" s="12">
        <v>0</v>
      </c>
      <c r="AL150" s="37">
        <v>0</v>
      </c>
      <c r="AM150" s="36">
        <v>0</v>
      </c>
      <c r="AN150" s="12">
        <v>0</v>
      </c>
      <c r="AO150" s="37">
        <v>0</v>
      </c>
      <c r="AP150" s="36">
        <v>13.407</v>
      </c>
      <c r="AQ150" s="12">
        <v>293.10000000000002</v>
      </c>
      <c r="AR150" s="37">
        <f t="shared" ref="AR150:AR159" si="1831">AQ150/AP150*1000</f>
        <v>21861.714029984338</v>
      </c>
      <c r="AS150" s="36">
        <v>0</v>
      </c>
      <c r="AT150" s="12">
        <v>0</v>
      </c>
      <c r="AU150" s="37">
        <v>0</v>
      </c>
      <c r="AV150" s="36">
        <v>0</v>
      </c>
      <c r="AW150" s="12">
        <v>0</v>
      </c>
      <c r="AX150" s="37">
        <f t="shared" si="1791"/>
        <v>0</v>
      </c>
      <c r="AY150" s="36">
        <v>0</v>
      </c>
      <c r="AZ150" s="12">
        <v>0</v>
      </c>
      <c r="BA150" s="37">
        <v>0</v>
      </c>
      <c r="BB150" s="36">
        <v>14.718</v>
      </c>
      <c r="BC150" s="12">
        <v>786.3</v>
      </c>
      <c r="BD150" s="37">
        <f t="shared" si="1792"/>
        <v>53424.378312270681</v>
      </c>
      <c r="BE150" s="36">
        <v>0</v>
      </c>
      <c r="BF150" s="12">
        <v>0</v>
      </c>
      <c r="BG150" s="37">
        <v>0</v>
      </c>
      <c r="BH150" s="36">
        <v>0</v>
      </c>
      <c r="BI150" s="12">
        <v>0</v>
      </c>
      <c r="BJ150" s="37">
        <v>0</v>
      </c>
      <c r="BK150" s="36">
        <v>32.363</v>
      </c>
      <c r="BL150" s="12">
        <v>777.42</v>
      </c>
      <c r="BM150" s="37">
        <f t="shared" si="1793"/>
        <v>24021.876834656861</v>
      </c>
      <c r="BN150" s="36">
        <v>0</v>
      </c>
      <c r="BO150" s="12">
        <v>0</v>
      </c>
      <c r="BP150" s="37">
        <v>0</v>
      </c>
      <c r="BQ150" s="36">
        <v>0</v>
      </c>
      <c r="BR150" s="12">
        <v>0</v>
      </c>
      <c r="BS150" s="37">
        <f t="shared" si="1794"/>
        <v>0</v>
      </c>
      <c r="BT150" s="36">
        <v>0</v>
      </c>
      <c r="BU150" s="12">
        <v>0</v>
      </c>
      <c r="BV150" s="37">
        <v>0</v>
      </c>
      <c r="BW150" s="36">
        <v>0</v>
      </c>
      <c r="BX150" s="12">
        <v>0</v>
      </c>
      <c r="BY150" s="37">
        <v>0</v>
      </c>
      <c r="BZ150" s="36">
        <v>0</v>
      </c>
      <c r="CA150" s="12">
        <v>0</v>
      </c>
      <c r="CB150" s="37">
        <v>0</v>
      </c>
      <c r="CC150" s="36">
        <v>0</v>
      </c>
      <c r="CD150" s="12">
        <v>0</v>
      </c>
      <c r="CE150" s="37">
        <v>0</v>
      </c>
      <c r="CF150" s="36">
        <v>0</v>
      </c>
      <c r="CG150" s="12">
        <v>0</v>
      </c>
      <c r="CH150" s="37">
        <v>0</v>
      </c>
      <c r="CI150" s="36">
        <v>0</v>
      </c>
      <c r="CJ150" s="12">
        <v>0</v>
      </c>
      <c r="CK150" s="37">
        <v>0</v>
      </c>
      <c r="CL150" s="36">
        <v>0</v>
      </c>
      <c r="CM150" s="12">
        <v>0</v>
      </c>
      <c r="CN150" s="37">
        <v>0</v>
      </c>
      <c r="CO150" s="36">
        <v>0</v>
      </c>
      <c r="CP150" s="12">
        <v>0</v>
      </c>
      <c r="CQ150" s="37">
        <v>0</v>
      </c>
      <c r="CR150" s="36">
        <v>0</v>
      </c>
      <c r="CS150" s="12">
        <v>0</v>
      </c>
      <c r="CT150" s="37">
        <v>0</v>
      </c>
      <c r="CU150" s="36">
        <v>0</v>
      </c>
      <c r="CV150" s="12">
        <v>0</v>
      </c>
      <c r="CW150" s="37">
        <v>0</v>
      </c>
      <c r="CX150" s="36">
        <v>157.499</v>
      </c>
      <c r="CY150" s="12">
        <v>5162.78</v>
      </c>
      <c r="CZ150" s="37">
        <f t="shared" si="1798"/>
        <v>32779.763681039243</v>
      </c>
      <c r="DA150" s="36">
        <v>0</v>
      </c>
      <c r="DB150" s="12">
        <v>0</v>
      </c>
      <c r="DC150" s="37">
        <v>0</v>
      </c>
      <c r="DD150" s="36">
        <v>115.096</v>
      </c>
      <c r="DE150" s="12">
        <v>3748.08</v>
      </c>
      <c r="DF150" s="37">
        <f t="shared" si="1799"/>
        <v>32564.815458399942</v>
      </c>
      <c r="DG150" s="36">
        <v>0</v>
      </c>
      <c r="DH150" s="12">
        <v>0</v>
      </c>
      <c r="DI150" s="37">
        <v>0</v>
      </c>
      <c r="DJ150" s="36">
        <v>0</v>
      </c>
      <c r="DK150" s="12">
        <v>0</v>
      </c>
      <c r="DL150" s="37">
        <v>0</v>
      </c>
      <c r="DM150" s="36"/>
      <c r="DN150" s="12"/>
      <c r="DO150" s="37"/>
      <c r="DP150" s="36"/>
      <c r="DQ150" s="12"/>
      <c r="DR150" s="37"/>
      <c r="DS150" s="36">
        <v>0</v>
      </c>
      <c r="DT150" s="12">
        <v>0</v>
      </c>
      <c r="DU150" s="37">
        <v>0</v>
      </c>
      <c r="DV150" s="36">
        <v>0</v>
      </c>
      <c r="DW150" s="12">
        <v>0</v>
      </c>
      <c r="DX150" s="37">
        <v>0</v>
      </c>
      <c r="DY150" s="36">
        <v>7.89</v>
      </c>
      <c r="DZ150" s="12">
        <v>165.54</v>
      </c>
      <c r="EA150" s="37">
        <f t="shared" si="1802"/>
        <v>20980.988593155893</v>
      </c>
      <c r="EB150" s="36">
        <v>16.327999999999999</v>
      </c>
      <c r="EC150" s="12">
        <v>624.91</v>
      </c>
      <c r="ED150" s="37">
        <f t="shared" si="1803"/>
        <v>38272.292993630574</v>
      </c>
      <c r="EE150" s="36">
        <v>0</v>
      </c>
      <c r="EF150" s="12">
        <v>0</v>
      </c>
      <c r="EG150" s="37">
        <v>0</v>
      </c>
      <c r="EH150" s="36">
        <v>0</v>
      </c>
      <c r="EI150" s="12">
        <v>0</v>
      </c>
      <c r="EJ150" s="37">
        <v>0</v>
      </c>
      <c r="EK150" s="36">
        <v>0</v>
      </c>
      <c r="EL150" s="12">
        <v>0</v>
      </c>
      <c r="EM150" s="37">
        <v>0</v>
      </c>
      <c r="EN150" s="36">
        <v>40.981999999999999</v>
      </c>
      <c r="EO150" s="12">
        <v>1740.37</v>
      </c>
      <c r="EP150" s="37">
        <f t="shared" si="1804"/>
        <v>42466.692694353616</v>
      </c>
      <c r="EQ150" s="36">
        <v>18.427</v>
      </c>
      <c r="ER150" s="12">
        <v>962.5</v>
      </c>
      <c r="ES150" s="37">
        <f t="shared" si="1805"/>
        <v>52233.136158897272</v>
      </c>
      <c r="ET150" s="36">
        <v>0</v>
      </c>
      <c r="EU150" s="12">
        <v>0</v>
      </c>
      <c r="EV150" s="37">
        <v>0</v>
      </c>
      <c r="EW150" s="36">
        <v>3.0000000000000001E-3</v>
      </c>
      <c r="EX150" s="12">
        <v>0.08</v>
      </c>
      <c r="EY150" s="37">
        <f t="shared" si="1806"/>
        <v>26666.666666666668</v>
      </c>
      <c r="EZ150" s="36">
        <v>0</v>
      </c>
      <c r="FA150" s="12">
        <v>0</v>
      </c>
      <c r="FB150" s="37">
        <v>0</v>
      </c>
      <c r="FC150" s="36">
        <v>0</v>
      </c>
      <c r="FD150" s="12">
        <v>0</v>
      </c>
      <c r="FE150" s="37">
        <v>0</v>
      </c>
      <c r="FF150" s="36">
        <v>0.24399999999999999</v>
      </c>
      <c r="FG150" s="12">
        <v>15.93</v>
      </c>
      <c r="FH150" s="37">
        <f t="shared" si="1807"/>
        <v>65286.885245901642</v>
      </c>
      <c r="FI150" s="36">
        <v>0</v>
      </c>
      <c r="FJ150" s="12">
        <v>0</v>
      </c>
      <c r="FK150" s="37">
        <v>0</v>
      </c>
      <c r="FL150" s="36">
        <v>0</v>
      </c>
      <c r="FM150" s="12">
        <v>0</v>
      </c>
      <c r="FN150" s="37">
        <v>0</v>
      </c>
      <c r="FO150" s="36">
        <v>0</v>
      </c>
      <c r="FP150" s="12">
        <v>0</v>
      </c>
      <c r="FQ150" s="37">
        <v>0</v>
      </c>
      <c r="FR150" s="36">
        <v>1.895</v>
      </c>
      <c r="FS150" s="12">
        <v>46.28</v>
      </c>
      <c r="FT150" s="37">
        <f t="shared" si="1808"/>
        <v>24422.1635883905</v>
      </c>
      <c r="FU150" s="36">
        <v>0</v>
      </c>
      <c r="FV150" s="12">
        <v>0</v>
      </c>
      <c r="FW150" s="37">
        <v>0</v>
      </c>
      <c r="FX150" s="36">
        <v>0</v>
      </c>
      <c r="FY150" s="12">
        <v>0</v>
      </c>
      <c r="FZ150" s="37">
        <v>0</v>
      </c>
      <c r="GA150" s="36">
        <v>0</v>
      </c>
      <c r="GB150" s="12">
        <v>0</v>
      </c>
      <c r="GC150" s="37">
        <v>0</v>
      </c>
      <c r="GD150" s="36">
        <v>0</v>
      </c>
      <c r="GE150" s="12">
        <v>0</v>
      </c>
      <c r="GF150" s="37">
        <v>0</v>
      </c>
      <c r="GG150" s="36">
        <v>0</v>
      </c>
      <c r="GH150" s="12">
        <v>0</v>
      </c>
      <c r="GI150" s="37">
        <v>0</v>
      </c>
      <c r="GJ150" s="36">
        <v>0</v>
      </c>
      <c r="GK150" s="12">
        <v>0</v>
      </c>
      <c r="GL150" s="37">
        <v>0</v>
      </c>
      <c r="GM150" s="36">
        <v>162.44800000000001</v>
      </c>
      <c r="GN150" s="12">
        <v>4786.3</v>
      </c>
      <c r="GO150" s="37">
        <f t="shared" si="1810"/>
        <v>29463.582192455429</v>
      </c>
      <c r="GP150" s="36">
        <v>0</v>
      </c>
      <c r="GQ150" s="12">
        <v>0</v>
      </c>
      <c r="GR150" s="37">
        <f t="shared" si="1811"/>
        <v>0</v>
      </c>
      <c r="GS150" s="36">
        <v>0</v>
      </c>
      <c r="GT150" s="12">
        <v>0</v>
      </c>
      <c r="GU150" s="37">
        <f t="shared" si="1812"/>
        <v>0</v>
      </c>
      <c r="GV150" s="36">
        <v>0</v>
      </c>
      <c r="GW150" s="12">
        <v>0</v>
      </c>
      <c r="GX150" s="37">
        <f t="shared" si="1813"/>
        <v>0</v>
      </c>
      <c r="GY150" s="36">
        <v>0</v>
      </c>
      <c r="GZ150" s="12">
        <v>0</v>
      </c>
      <c r="HA150" s="37">
        <v>0</v>
      </c>
      <c r="HB150" s="36">
        <v>0</v>
      </c>
      <c r="HC150" s="12">
        <v>0</v>
      </c>
      <c r="HD150" s="37">
        <v>0</v>
      </c>
      <c r="HE150" s="36">
        <v>0</v>
      </c>
      <c r="HF150" s="12">
        <v>0</v>
      </c>
      <c r="HG150" s="37">
        <v>0</v>
      </c>
      <c r="HH150" s="36">
        <v>0</v>
      </c>
      <c r="HI150" s="12">
        <v>0</v>
      </c>
      <c r="HJ150" s="37">
        <v>0</v>
      </c>
      <c r="HK150" s="36">
        <v>0</v>
      </c>
      <c r="HL150" s="12">
        <v>0</v>
      </c>
      <c r="HM150" s="37">
        <v>0</v>
      </c>
      <c r="HN150" s="36">
        <v>0</v>
      </c>
      <c r="HO150" s="12">
        <v>0</v>
      </c>
      <c r="HP150" s="37">
        <v>0</v>
      </c>
      <c r="HQ150" s="36">
        <v>0</v>
      </c>
      <c r="HR150" s="12">
        <v>0</v>
      </c>
      <c r="HS150" s="37">
        <v>0</v>
      </c>
      <c r="HT150" s="36">
        <v>1E-3</v>
      </c>
      <c r="HU150" s="12">
        <v>0.1</v>
      </c>
      <c r="HV150" s="37">
        <f t="shared" ref="HV150:HV160" si="1832">HU150/HT150*1000</f>
        <v>100000</v>
      </c>
      <c r="HW150" s="36">
        <v>48.902999999999999</v>
      </c>
      <c r="HX150" s="12">
        <v>1503.66</v>
      </c>
      <c r="HY150" s="37">
        <f t="shared" si="1814"/>
        <v>30747.806883013316</v>
      </c>
      <c r="HZ150" s="36">
        <v>0</v>
      </c>
      <c r="IA150" s="12">
        <v>0</v>
      </c>
      <c r="IB150" s="37">
        <v>0</v>
      </c>
      <c r="IC150" s="36">
        <v>0</v>
      </c>
      <c r="ID150" s="12">
        <v>0</v>
      </c>
      <c r="IE150" s="37">
        <v>0</v>
      </c>
      <c r="IF150" s="36">
        <v>0</v>
      </c>
      <c r="IG150" s="12">
        <v>0</v>
      </c>
      <c r="IH150" s="37">
        <v>0</v>
      </c>
      <c r="II150" s="36">
        <v>0</v>
      </c>
      <c r="IJ150" s="12">
        <v>0</v>
      </c>
      <c r="IK150" s="37">
        <v>0</v>
      </c>
      <c r="IL150" s="36">
        <v>0</v>
      </c>
      <c r="IM150" s="12">
        <v>0</v>
      </c>
      <c r="IN150" s="37">
        <v>0</v>
      </c>
      <c r="IO150" s="36">
        <v>0</v>
      </c>
      <c r="IP150" s="12">
        <v>0</v>
      </c>
      <c r="IQ150" s="37">
        <v>0</v>
      </c>
      <c r="IR150" s="36">
        <v>67.52</v>
      </c>
      <c r="IS150" s="12">
        <v>2876.87</v>
      </c>
      <c r="IT150" s="37">
        <f t="shared" si="1817"/>
        <v>42607.671800947872</v>
      </c>
      <c r="IU150" s="36">
        <v>0</v>
      </c>
      <c r="IV150" s="12">
        <v>0</v>
      </c>
      <c r="IW150" s="37">
        <v>0</v>
      </c>
      <c r="IX150" s="36">
        <v>0</v>
      </c>
      <c r="IY150" s="12">
        <v>0</v>
      </c>
      <c r="IZ150" s="37">
        <v>0</v>
      </c>
      <c r="JA150" s="36">
        <v>0</v>
      </c>
      <c r="JB150" s="12">
        <v>0</v>
      </c>
      <c r="JC150" s="37">
        <v>0</v>
      </c>
      <c r="JD150" s="36">
        <v>0</v>
      </c>
      <c r="JE150" s="12">
        <v>0</v>
      </c>
      <c r="JF150" s="37">
        <v>0</v>
      </c>
      <c r="JG150" s="36">
        <v>3.6659999999999999</v>
      </c>
      <c r="JH150" s="12">
        <v>94.12</v>
      </c>
      <c r="JI150" s="37">
        <f t="shared" si="1819"/>
        <v>25673.758865248226</v>
      </c>
      <c r="JJ150" s="36">
        <v>0</v>
      </c>
      <c r="JK150" s="12">
        <v>0</v>
      </c>
      <c r="JL150" s="37">
        <v>0</v>
      </c>
      <c r="JM150" s="36">
        <v>0</v>
      </c>
      <c r="JN150" s="12">
        <v>0</v>
      </c>
      <c r="JO150" s="37">
        <v>0</v>
      </c>
      <c r="JP150" s="36">
        <v>5.0000000000000001E-3</v>
      </c>
      <c r="JQ150" s="12">
        <v>0.46</v>
      </c>
      <c r="JR150" s="37">
        <f t="shared" si="1820"/>
        <v>92000</v>
      </c>
      <c r="JS150" s="36">
        <v>0</v>
      </c>
      <c r="JT150" s="12">
        <v>0</v>
      </c>
      <c r="JU150" s="37">
        <v>0</v>
      </c>
      <c r="JV150" s="36">
        <v>0</v>
      </c>
      <c r="JW150" s="12">
        <v>0</v>
      </c>
      <c r="JX150" s="37">
        <v>0</v>
      </c>
      <c r="JY150" s="36">
        <v>1.2999999999999999E-2</v>
      </c>
      <c r="JZ150" s="12">
        <v>0.96</v>
      </c>
      <c r="KA150" s="37">
        <f t="shared" si="1821"/>
        <v>73846.153846153858</v>
      </c>
      <c r="KB150" s="36">
        <v>0</v>
      </c>
      <c r="KC150" s="12">
        <v>0</v>
      </c>
      <c r="KD150" s="37">
        <v>0</v>
      </c>
      <c r="KE150" s="36"/>
      <c r="KF150" s="12"/>
      <c r="KG150" s="37"/>
      <c r="KH150" s="36">
        <v>5.5460000000000003</v>
      </c>
      <c r="KI150" s="12">
        <v>16.43</v>
      </c>
      <c r="KJ150" s="37">
        <f t="shared" si="1822"/>
        <v>2962.4954922466641</v>
      </c>
      <c r="KK150" s="36">
        <v>0</v>
      </c>
      <c r="KL150" s="12">
        <v>0</v>
      </c>
      <c r="KM150" s="37">
        <f t="shared" si="1823"/>
        <v>0</v>
      </c>
      <c r="KN150" s="36">
        <v>25.411999999999999</v>
      </c>
      <c r="KO150" s="12">
        <v>1365.12</v>
      </c>
      <c r="KP150" s="37">
        <f t="shared" si="1824"/>
        <v>53719.502597198174</v>
      </c>
      <c r="KQ150" s="36"/>
      <c r="KR150" s="12"/>
      <c r="KS150" s="37"/>
      <c r="KT150" s="36">
        <v>0</v>
      </c>
      <c r="KU150" s="12">
        <v>0</v>
      </c>
      <c r="KV150" s="37">
        <v>0</v>
      </c>
      <c r="KW150" s="36">
        <v>51.664000000000001</v>
      </c>
      <c r="KX150" s="12">
        <v>480.65</v>
      </c>
      <c r="KY150" s="37">
        <f t="shared" si="1825"/>
        <v>9303.3834004335713</v>
      </c>
      <c r="KZ150" s="36">
        <v>0</v>
      </c>
      <c r="LA150" s="12">
        <v>0</v>
      </c>
      <c r="LB150" s="37">
        <v>0</v>
      </c>
      <c r="LC150" s="36">
        <v>0</v>
      </c>
      <c r="LD150" s="12">
        <v>0</v>
      </c>
      <c r="LE150" s="37">
        <v>0</v>
      </c>
      <c r="LF150" s="36">
        <v>0</v>
      </c>
      <c r="LG150" s="12">
        <v>0</v>
      </c>
      <c r="LH150" s="37">
        <v>0</v>
      </c>
      <c r="LI150" s="36">
        <v>30.033000000000001</v>
      </c>
      <c r="LJ150" s="12">
        <v>1272.24</v>
      </c>
      <c r="LK150" s="37">
        <f t="shared" si="1827"/>
        <v>42361.402457296972</v>
      </c>
      <c r="LL150" s="36">
        <v>83.195999999999998</v>
      </c>
      <c r="LM150" s="12">
        <v>1847.31</v>
      </c>
      <c r="LN150" s="37">
        <f t="shared" si="1828"/>
        <v>22204.312707341698</v>
      </c>
      <c r="LO150" s="36">
        <v>0</v>
      </c>
      <c r="LP150" s="12">
        <v>0</v>
      </c>
      <c r="LQ150" s="37">
        <v>0</v>
      </c>
      <c r="LR150" s="36">
        <v>73.180999999999997</v>
      </c>
      <c r="LS150" s="12">
        <v>2073.31</v>
      </c>
      <c r="LT150" s="37">
        <f t="shared" si="1829"/>
        <v>28331.260846394558</v>
      </c>
      <c r="LU150" s="36">
        <v>0</v>
      </c>
      <c r="LV150" s="12">
        <v>0</v>
      </c>
      <c r="LW150" s="37">
        <v>0</v>
      </c>
      <c r="LX150" s="36">
        <v>0</v>
      </c>
      <c r="LY150" s="12">
        <v>0</v>
      </c>
      <c r="LZ150" s="37">
        <v>0</v>
      </c>
      <c r="MA150" s="6" t="e">
        <f>L150+O150+R150+AA150+AG150+AP150+AS150+BB150+BH150+BK150+CC150+CF150+CI150+CX150+DJ150+DV150+DY150+EB150+EE150+EH150+EK150+EN150+EQ150+EW150+EZ150+FF150+FU150+GM150+HB150+HQ150+HW150+HZ150+IC150+II150+IL150+IO150+IR150+IU150+IX150+JD150+JG150+JM150+JP150+JV150+JY150+KH150+KN150+KT150+KW150+LF150+LI150+LL150+LR150+LU150+CO150+FC150+AM150+ET150+FO150+FR150+LO150+HT150+HN150+CU150+LC150+KZ150+KB150+JS150+JJ150+IF150+HK150+HH150+HE150+FX150+DG150+DD150+CR150+BZ150+BT150+BN150+BE150+AY150+AJ150+AD150+X150+JA150+GJ150+GG150+CL150+LX150+DA150+GA150+FI150+BW150+GY150+DS150+GD150+FL150+#REF!+GS150</f>
        <v>#REF!</v>
      </c>
      <c r="MB150" s="63" t="e">
        <f>M150+P150+S150+AB150+AH150+AQ150+AT150+BC150+BI150+BL150+CD150+CG150+CJ150+CY150+DK150+DW150+DZ150+EC150+EF150+EI150+EL150+EO150+ER150+EX150+FA150+FG150+FV150+GN150+HC150+HR150+HX150+IA150+ID150+IJ150+IM150+IP150+IS150+IV150+IY150+JE150+JH150+JN150+JQ150+JW150+JZ150+KI150+KO150+KU150+KX150+LG150+LJ150+LM150+LS150+LV150+CP150+FD150+AN150+EU150+FP150+FS150+LP150+HU150+HO150+CV150+LD150+LA150+KC150+JT150+JK150+IG150+HL150+HI150+HF150+FY150+DH150+DE150+CS150+CA150+BU150+BO150+BF150+AZ150+AK150+AE150+Y150+JB150+GK150+GH150+CM150+LY150+DB150+GB150+FJ150+BX150+GZ150+DT150+GE150+FM150+#REF!+GT150</f>
        <v>#REF!</v>
      </c>
    </row>
    <row r="151" spans="1:340" x14ac:dyDescent="0.3">
      <c r="A151" s="52">
        <v>2015</v>
      </c>
      <c r="B151" s="53" t="s">
        <v>7</v>
      </c>
      <c r="C151" s="36"/>
      <c r="D151" s="12"/>
      <c r="E151" s="37"/>
      <c r="F151" s="36">
        <v>0</v>
      </c>
      <c r="G151" s="12">
        <v>0</v>
      </c>
      <c r="H151" s="37">
        <f t="shared" si="1787"/>
        <v>0</v>
      </c>
      <c r="I151" s="36"/>
      <c r="J151" s="12"/>
      <c r="K151" s="37"/>
      <c r="L151" s="36">
        <v>0</v>
      </c>
      <c r="M151" s="12">
        <v>0</v>
      </c>
      <c r="N151" s="37">
        <v>0</v>
      </c>
      <c r="O151" s="36">
        <v>0.04</v>
      </c>
      <c r="P151" s="12">
        <v>1.63</v>
      </c>
      <c r="Q151" s="37">
        <f t="shared" si="1788"/>
        <v>40750</v>
      </c>
      <c r="R151" s="36">
        <v>16.373999999999999</v>
      </c>
      <c r="S151" s="12">
        <v>509.36</v>
      </c>
      <c r="T151" s="37">
        <f t="shared" si="1789"/>
        <v>31107.853914742889</v>
      </c>
      <c r="U151" s="36">
        <v>0</v>
      </c>
      <c r="V151" s="12">
        <v>0</v>
      </c>
      <c r="W151" s="37">
        <f t="shared" si="1790"/>
        <v>0</v>
      </c>
      <c r="X151" s="36">
        <v>0</v>
      </c>
      <c r="Y151" s="12">
        <v>0</v>
      </c>
      <c r="Z151" s="37">
        <v>0</v>
      </c>
      <c r="AA151" s="36">
        <v>4.976</v>
      </c>
      <c r="AB151" s="12">
        <v>48.68</v>
      </c>
      <c r="AC151" s="37">
        <f t="shared" si="1830"/>
        <v>9782.9581993569136</v>
      </c>
      <c r="AD151" s="36">
        <v>0</v>
      </c>
      <c r="AE151" s="12">
        <v>0</v>
      </c>
      <c r="AF151" s="37">
        <v>0</v>
      </c>
      <c r="AG151" s="36">
        <v>0.78100000000000003</v>
      </c>
      <c r="AH151" s="12">
        <v>64.099999999999994</v>
      </c>
      <c r="AI151" s="37">
        <f t="shared" ref="AI151:AI160" si="1833">AH151/AG151*1000</f>
        <v>82074.263764404604</v>
      </c>
      <c r="AJ151" s="36">
        <v>0</v>
      </c>
      <c r="AK151" s="12">
        <v>0</v>
      </c>
      <c r="AL151" s="37">
        <v>0</v>
      </c>
      <c r="AM151" s="36">
        <v>0</v>
      </c>
      <c r="AN151" s="12">
        <v>0</v>
      </c>
      <c r="AO151" s="37">
        <v>0</v>
      </c>
      <c r="AP151" s="36">
        <v>0</v>
      </c>
      <c r="AQ151" s="12">
        <v>0</v>
      </c>
      <c r="AR151" s="37">
        <v>0</v>
      </c>
      <c r="AS151" s="36">
        <v>0</v>
      </c>
      <c r="AT151" s="12">
        <v>0</v>
      </c>
      <c r="AU151" s="37">
        <v>0</v>
      </c>
      <c r="AV151" s="36">
        <v>0</v>
      </c>
      <c r="AW151" s="12">
        <v>0</v>
      </c>
      <c r="AX151" s="37">
        <f t="shared" si="1791"/>
        <v>0</v>
      </c>
      <c r="AY151" s="36">
        <v>0</v>
      </c>
      <c r="AZ151" s="12">
        <v>0</v>
      </c>
      <c r="BA151" s="37">
        <v>0</v>
      </c>
      <c r="BB151" s="36">
        <v>7.3999999999999996E-2</v>
      </c>
      <c r="BC151" s="12">
        <v>32.909999999999997</v>
      </c>
      <c r="BD151" s="37">
        <f t="shared" si="1792"/>
        <v>444729.7297297297</v>
      </c>
      <c r="BE151" s="36">
        <v>0</v>
      </c>
      <c r="BF151" s="12">
        <v>0</v>
      </c>
      <c r="BG151" s="37">
        <v>0</v>
      </c>
      <c r="BH151" s="36">
        <v>2E-3</v>
      </c>
      <c r="BI151" s="12">
        <v>0.18</v>
      </c>
      <c r="BJ151" s="37">
        <f t="shared" ref="BJ151" si="1834">BI151/BH151*1000</f>
        <v>90000</v>
      </c>
      <c r="BK151" s="36">
        <v>14.433</v>
      </c>
      <c r="BL151" s="12">
        <v>31.56</v>
      </c>
      <c r="BM151" s="37">
        <f t="shared" si="1793"/>
        <v>2186.6555809602996</v>
      </c>
      <c r="BN151" s="36">
        <v>0</v>
      </c>
      <c r="BO151" s="12">
        <v>0</v>
      </c>
      <c r="BP151" s="37">
        <v>0</v>
      </c>
      <c r="BQ151" s="36">
        <v>0</v>
      </c>
      <c r="BR151" s="12">
        <v>0</v>
      </c>
      <c r="BS151" s="37">
        <f t="shared" si="1794"/>
        <v>0</v>
      </c>
      <c r="BT151" s="36">
        <v>0</v>
      </c>
      <c r="BU151" s="12">
        <v>0</v>
      </c>
      <c r="BV151" s="37">
        <v>0</v>
      </c>
      <c r="BW151" s="36">
        <v>0</v>
      </c>
      <c r="BX151" s="12">
        <v>0</v>
      </c>
      <c r="BY151" s="37">
        <v>0</v>
      </c>
      <c r="BZ151" s="36">
        <v>0</v>
      </c>
      <c r="CA151" s="12">
        <v>0</v>
      </c>
      <c r="CB151" s="37">
        <v>0</v>
      </c>
      <c r="CC151" s="36">
        <v>1.032</v>
      </c>
      <c r="CD151" s="12">
        <v>48.59</v>
      </c>
      <c r="CE151" s="37">
        <f t="shared" si="1795"/>
        <v>47083.333333333336</v>
      </c>
      <c r="CF151" s="36">
        <v>0</v>
      </c>
      <c r="CG151" s="12">
        <v>0</v>
      </c>
      <c r="CH151" s="37">
        <v>0</v>
      </c>
      <c r="CI151" s="36">
        <v>0</v>
      </c>
      <c r="CJ151" s="12">
        <v>0</v>
      </c>
      <c r="CK151" s="37">
        <v>0</v>
      </c>
      <c r="CL151" s="36">
        <v>0</v>
      </c>
      <c r="CM151" s="12">
        <v>0</v>
      </c>
      <c r="CN151" s="37">
        <v>0</v>
      </c>
      <c r="CO151" s="36">
        <v>0.29199999999999998</v>
      </c>
      <c r="CP151" s="12">
        <v>12.24</v>
      </c>
      <c r="CQ151" s="37">
        <f t="shared" si="1796"/>
        <v>41917.808219178085</v>
      </c>
      <c r="CR151" s="36">
        <v>2.117</v>
      </c>
      <c r="CS151" s="12">
        <v>18.46</v>
      </c>
      <c r="CT151" s="37">
        <f t="shared" ref="CT151:CT160" si="1835">CS151/CR151*1000</f>
        <v>8719.8866320264533</v>
      </c>
      <c r="CU151" s="36">
        <v>0</v>
      </c>
      <c r="CV151" s="12">
        <v>0</v>
      </c>
      <c r="CW151" s="37">
        <v>0</v>
      </c>
      <c r="CX151" s="36">
        <v>126.712</v>
      </c>
      <c r="CY151" s="12">
        <v>3320.46</v>
      </c>
      <c r="CZ151" s="37">
        <f t="shared" si="1798"/>
        <v>26204.779342130183</v>
      </c>
      <c r="DA151" s="36">
        <v>0</v>
      </c>
      <c r="DB151" s="12">
        <v>0</v>
      </c>
      <c r="DC151" s="37">
        <v>0</v>
      </c>
      <c r="DD151" s="36">
        <v>47.710999999999999</v>
      </c>
      <c r="DE151" s="12">
        <v>1334.94</v>
      </c>
      <c r="DF151" s="37">
        <f t="shared" si="1799"/>
        <v>27979.711177715832</v>
      </c>
      <c r="DG151" s="36">
        <v>0</v>
      </c>
      <c r="DH151" s="12">
        <v>0</v>
      </c>
      <c r="DI151" s="37">
        <v>0</v>
      </c>
      <c r="DJ151" s="36">
        <v>3.8809999999999998</v>
      </c>
      <c r="DK151" s="12">
        <v>340.71</v>
      </c>
      <c r="DL151" s="37">
        <f t="shared" si="1800"/>
        <v>87789.229580005151</v>
      </c>
      <c r="DM151" s="36"/>
      <c r="DN151" s="12"/>
      <c r="DO151" s="37"/>
      <c r="DP151" s="36"/>
      <c r="DQ151" s="12"/>
      <c r="DR151" s="37"/>
      <c r="DS151" s="36">
        <v>0</v>
      </c>
      <c r="DT151" s="12">
        <v>0</v>
      </c>
      <c r="DU151" s="37">
        <v>0</v>
      </c>
      <c r="DV151" s="36">
        <v>0.2</v>
      </c>
      <c r="DW151" s="12">
        <v>0.73</v>
      </c>
      <c r="DX151" s="37">
        <f t="shared" si="1801"/>
        <v>3650</v>
      </c>
      <c r="DY151" s="36">
        <v>34.606000000000002</v>
      </c>
      <c r="DZ151" s="12">
        <v>791.33</v>
      </c>
      <c r="EA151" s="37">
        <f t="shared" si="1802"/>
        <v>22866.843899901753</v>
      </c>
      <c r="EB151" s="36">
        <v>10.345000000000001</v>
      </c>
      <c r="EC151" s="12">
        <v>174.19</v>
      </c>
      <c r="ED151" s="37">
        <f t="shared" si="1803"/>
        <v>16838.086031899467</v>
      </c>
      <c r="EE151" s="36">
        <v>0</v>
      </c>
      <c r="EF151" s="12">
        <v>0</v>
      </c>
      <c r="EG151" s="37">
        <v>0</v>
      </c>
      <c r="EH151" s="36">
        <v>0</v>
      </c>
      <c r="EI151" s="12">
        <v>0</v>
      </c>
      <c r="EJ151" s="37">
        <v>0</v>
      </c>
      <c r="EK151" s="36">
        <v>19.428999999999998</v>
      </c>
      <c r="EL151" s="12">
        <v>484.17</v>
      </c>
      <c r="EM151" s="37">
        <f t="shared" ref="EM151:EM160" si="1836">EL151/EK151*1000</f>
        <v>24919.965000772045</v>
      </c>
      <c r="EN151" s="36">
        <v>56.487000000000002</v>
      </c>
      <c r="EO151" s="12">
        <v>1549.96</v>
      </c>
      <c r="EP151" s="37">
        <f t="shared" si="1804"/>
        <v>27439.233806008462</v>
      </c>
      <c r="EQ151" s="36">
        <v>20.850999999999999</v>
      </c>
      <c r="ER151" s="12">
        <v>891.47</v>
      </c>
      <c r="ES151" s="37">
        <f t="shared" si="1805"/>
        <v>42754.304349911283</v>
      </c>
      <c r="ET151" s="36">
        <v>1.9E-2</v>
      </c>
      <c r="EU151" s="12">
        <v>1.27</v>
      </c>
      <c r="EV151" s="37">
        <f t="shared" ref="EV151" si="1837">EU151/ET151*1000</f>
        <v>66842.105263157893</v>
      </c>
      <c r="EW151" s="36">
        <v>0</v>
      </c>
      <c r="EX151" s="12">
        <v>0</v>
      </c>
      <c r="EY151" s="37">
        <v>0</v>
      </c>
      <c r="EZ151" s="36">
        <v>0</v>
      </c>
      <c r="FA151" s="12">
        <v>0</v>
      </c>
      <c r="FB151" s="37">
        <v>0</v>
      </c>
      <c r="FC151" s="36">
        <v>0</v>
      </c>
      <c r="FD151" s="12">
        <v>0</v>
      </c>
      <c r="FE151" s="37">
        <v>0</v>
      </c>
      <c r="FF151" s="36">
        <v>0.19500000000000001</v>
      </c>
      <c r="FG151" s="12">
        <v>2.08</v>
      </c>
      <c r="FH151" s="37">
        <f t="shared" si="1807"/>
        <v>10666.666666666666</v>
      </c>
      <c r="FI151" s="36">
        <v>0</v>
      </c>
      <c r="FJ151" s="12">
        <v>0</v>
      </c>
      <c r="FK151" s="37">
        <v>0</v>
      </c>
      <c r="FL151" s="36">
        <v>0</v>
      </c>
      <c r="FM151" s="12">
        <v>0</v>
      </c>
      <c r="FN151" s="37">
        <v>0</v>
      </c>
      <c r="FO151" s="36">
        <v>0</v>
      </c>
      <c r="FP151" s="12">
        <v>0</v>
      </c>
      <c r="FQ151" s="37">
        <v>0</v>
      </c>
      <c r="FR151" s="36">
        <v>1.3759999999999999</v>
      </c>
      <c r="FS151" s="12">
        <v>29.53</v>
      </c>
      <c r="FT151" s="37">
        <f t="shared" si="1808"/>
        <v>21460.755813953489</v>
      </c>
      <c r="FU151" s="36">
        <v>0</v>
      </c>
      <c r="FV151" s="12">
        <v>0</v>
      </c>
      <c r="FW151" s="37">
        <v>0</v>
      </c>
      <c r="FX151" s="36">
        <v>0</v>
      </c>
      <c r="FY151" s="12">
        <v>0</v>
      </c>
      <c r="FZ151" s="37">
        <v>0</v>
      </c>
      <c r="GA151" s="36">
        <v>0</v>
      </c>
      <c r="GB151" s="12">
        <v>0</v>
      </c>
      <c r="GC151" s="37">
        <v>0</v>
      </c>
      <c r="GD151" s="36">
        <v>0</v>
      </c>
      <c r="GE151" s="12">
        <v>0</v>
      </c>
      <c r="GF151" s="37">
        <v>0</v>
      </c>
      <c r="GG151" s="36">
        <v>0</v>
      </c>
      <c r="GH151" s="12">
        <v>0</v>
      </c>
      <c r="GI151" s="37">
        <v>0</v>
      </c>
      <c r="GJ151" s="36">
        <v>0</v>
      </c>
      <c r="GK151" s="12">
        <v>0</v>
      </c>
      <c r="GL151" s="37">
        <v>0</v>
      </c>
      <c r="GM151" s="36">
        <v>5.4610000000000003</v>
      </c>
      <c r="GN151" s="12">
        <v>307.52999999999997</v>
      </c>
      <c r="GO151" s="37">
        <f t="shared" si="1810"/>
        <v>56313.861930049432</v>
      </c>
      <c r="GP151" s="36">
        <v>0</v>
      </c>
      <c r="GQ151" s="12">
        <v>0</v>
      </c>
      <c r="GR151" s="37">
        <f t="shared" si="1811"/>
        <v>0</v>
      </c>
      <c r="GS151" s="36">
        <v>0</v>
      </c>
      <c r="GT151" s="12">
        <v>0</v>
      </c>
      <c r="GU151" s="37">
        <f t="shared" si="1812"/>
        <v>0</v>
      </c>
      <c r="GV151" s="36">
        <v>0</v>
      </c>
      <c r="GW151" s="12">
        <v>0</v>
      </c>
      <c r="GX151" s="37">
        <f t="shared" si="1813"/>
        <v>0</v>
      </c>
      <c r="GY151" s="36">
        <v>0</v>
      </c>
      <c r="GZ151" s="12">
        <v>0</v>
      </c>
      <c r="HA151" s="37">
        <v>0</v>
      </c>
      <c r="HB151" s="36">
        <v>0.129</v>
      </c>
      <c r="HC151" s="12">
        <v>85.41</v>
      </c>
      <c r="HD151" s="37">
        <f t="shared" ref="HD151:HD158" si="1838">HC151/HB151*1000</f>
        <v>662093.02325581398</v>
      </c>
      <c r="HE151" s="36">
        <v>0</v>
      </c>
      <c r="HF151" s="12">
        <v>0</v>
      </c>
      <c r="HG151" s="37">
        <v>0</v>
      </c>
      <c r="HH151" s="36">
        <v>0</v>
      </c>
      <c r="HI151" s="12">
        <v>0</v>
      </c>
      <c r="HJ151" s="37">
        <v>0</v>
      </c>
      <c r="HK151" s="36">
        <v>0</v>
      </c>
      <c r="HL151" s="12">
        <v>0</v>
      </c>
      <c r="HM151" s="37">
        <v>0</v>
      </c>
      <c r="HN151" s="36">
        <v>0</v>
      </c>
      <c r="HO151" s="12">
        <v>0</v>
      </c>
      <c r="HP151" s="37">
        <v>0</v>
      </c>
      <c r="HQ151" s="36">
        <v>0</v>
      </c>
      <c r="HR151" s="12">
        <v>0</v>
      </c>
      <c r="HS151" s="37">
        <v>0</v>
      </c>
      <c r="HT151" s="36">
        <v>0.191</v>
      </c>
      <c r="HU151" s="12">
        <v>11.54</v>
      </c>
      <c r="HV151" s="37">
        <f t="shared" si="1832"/>
        <v>60418.848167539261</v>
      </c>
      <c r="HW151" s="36">
        <v>12.475</v>
      </c>
      <c r="HX151" s="12">
        <v>909.17</v>
      </c>
      <c r="HY151" s="37">
        <f t="shared" si="1814"/>
        <v>72879.358717434865</v>
      </c>
      <c r="HZ151" s="36">
        <v>0</v>
      </c>
      <c r="IA151" s="12">
        <v>0</v>
      </c>
      <c r="IB151" s="37">
        <v>0</v>
      </c>
      <c r="IC151" s="36">
        <v>0</v>
      </c>
      <c r="ID151" s="12">
        <v>0</v>
      </c>
      <c r="IE151" s="37">
        <v>0</v>
      </c>
      <c r="IF151" s="36">
        <v>0</v>
      </c>
      <c r="IG151" s="12">
        <v>0</v>
      </c>
      <c r="IH151" s="37">
        <v>0</v>
      </c>
      <c r="II151" s="36">
        <v>0</v>
      </c>
      <c r="IJ151" s="12">
        <v>0</v>
      </c>
      <c r="IK151" s="37">
        <v>0</v>
      </c>
      <c r="IL151" s="36">
        <v>0</v>
      </c>
      <c r="IM151" s="12">
        <v>0</v>
      </c>
      <c r="IN151" s="37">
        <v>0</v>
      </c>
      <c r="IO151" s="36">
        <v>0</v>
      </c>
      <c r="IP151" s="12">
        <v>0</v>
      </c>
      <c r="IQ151" s="37">
        <v>0</v>
      </c>
      <c r="IR151" s="36">
        <v>36.155000000000001</v>
      </c>
      <c r="IS151" s="12">
        <v>2587.4699999999998</v>
      </c>
      <c r="IT151" s="37">
        <f t="shared" si="1817"/>
        <v>71566.035126538511</v>
      </c>
      <c r="IU151" s="36">
        <v>0.05</v>
      </c>
      <c r="IV151" s="12">
        <v>8.15</v>
      </c>
      <c r="IW151" s="37">
        <f t="shared" ref="IW151:IW159" si="1839">IV151/IU151*1000</f>
        <v>163000</v>
      </c>
      <c r="IX151" s="36">
        <v>0</v>
      </c>
      <c r="IY151" s="12">
        <v>0</v>
      </c>
      <c r="IZ151" s="37">
        <v>0</v>
      </c>
      <c r="JA151" s="36">
        <v>0</v>
      </c>
      <c r="JB151" s="12">
        <v>0</v>
      </c>
      <c r="JC151" s="37">
        <v>0</v>
      </c>
      <c r="JD151" s="36">
        <v>0</v>
      </c>
      <c r="JE151" s="12">
        <v>0</v>
      </c>
      <c r="JF151" s="37">
        <v>0</v>
      </c>
      <c r="JG151" s="36">
        <v>0</v>
      </c>
      <c r="JH151" s="12">
        <v>0</v>
      </c>
      <c r="JI151" s="37">
        <v>0</v>
      </c>
      <c r="JJ151" s="36">
        <v>0</v>
      </c>
      <c r="JK151" s="12">
        <v>0</v>
      </c>
      <c r="JL151" s="37">
        <v>0</v>
      </c>
      <c r="JM151" s="36">
        <v>0</v>
      </c>
      <c r="JN151" s="12">
        <v>0</v>
      </c>
      <c r="JO151" s="37">
        <v>0</v>
      </c>
      <c r="JP151" s="36">
        <v>40.006</v>
      </c>
      <c r="JQ151" s="12">
        <v>1234.3499999999999</v>
      </c>
      <c r="JR151" s="37">
        <f t="shared" si="1820"/>
        <v>30854.121881717743</v>
      </c>
      <c r="JS151" s="36">
        <v>0</v>
      </c>
      <c r="JT151" s="12">
        <v>0</v>
      </c>
      <c r="JU151" s="37">
        <v>0</v>
      </c>
      <c r="JV151" s="36">
        <v>0</v>
      </c>
      <c r="JW151" s="12">
        <v>0</v>
      </c>
      <c r="JX151" s="37">
        <v>0</v>
      </c>
      <c r="JY151" s="36">
        <v>0</v>
      </c>
      <c r="JZ151" s="12">
        <v>0</v>
      </c>
      <c r="KA151" s="37">
        <v>0</v>
      </c>
      <c r="KB151" s="36">
        <v>0</v>
      </c>
      <c r="KC151" s="12">
        <v>0</v>
      </c>
      <c r="KD151" s="37">
        <v>0</v>
      </c>
      <c r="KE151" s="36"/>
      <c r="KF151" s="12"/>
      <c r="KG151" s="37"/>
      <c r="KH151" s="36">
        <v>0.66</v>
      </c>
      <c r="KI151" s="12">
        <v>5.57</v>
      </c>
      <c r="KJ151" s="37">
        <f t="shared" si="1822"/>
        <v>8439.3939393939399</v>
      </c>
      <c r="KK151" s="36">
        <v>0</v>
      </c>
      <c r="KL151" s="12">
        <v>0</v>
      </c>
      <c r="KM151" s="37">
        <f t="shared" si="1823"/>
        <v>0</v>
      </c>
      <c r="KN151" s="36">
        <v>37.363</v>
      </c>
      <c r="KO151" s="12">
        <v>2021.06</v>
      </c>
      <c r="KP151" s="37">
        <f t="shared" si="1824"/>
        <v>54092.551454647648</v>
      </c>
      <c r="KQ151" s="36"/>
      <c r="KR151" s="12"/>
      <c r="KS151" s="37"/>
      <c r="KT151" s="36">
        <v>0</v>
      </c>
      <c r="KU151" s="12">
        <v>0</v>
      </c>
      <c r="KV151" s="37">
        <v>0</v>
      </c>
      <c r="KW151" s="36">
        <v>158.33199999999999</v>
      </c>
      <c r="KX151" s="12">
        <v>912.78</v>
      </c>
      <c r="KY151" s="37">
        <f t="shared" si="1825"/>
        <v>5764.9748629462147</v>
      </c>
      <c r="KZ151" s="36">
        <v>0</v>
      </c>
      <c r="LA151" s="12">
        <v>0</v>
      </c>
      <c r="LB151" s="37">
        <v>0</v>
      </c>
      <c r="LC151" s="36">
        <v>0</v>
      </c>
      <c r="LD151" s="12">
        <v>0</v>
      </c>
      <c r="LE151" s="37">
        <v>0</v>
      </c>
      <c r="LF151" s="36">
        <v>6.0000000000000001E-3</v>
      </c>
      <c r="LG151" s="12">
        <v>0.6</v>
      </c>
      <c r="LH151" s="37">
        <f t="shared" si="1826"/>
        <v>100000</v>
      </c>
      <c r="LI151" s="36">
        <v>27.29</v>
      </c>
      <c r="LJ151" s="12">
        <v>1577.82</v>
      </c>
      <c r="LK151" s="37">
        <f t="shared" si="1827"/>
        <v>57816.782704287281</v>
      </c>
      <c r="LL151" s="36">
        <v>91.12</v>
      </c>
      <c r="LM151" s="12">
        <v>2724.75</v>
      </c>
      <c r="LN151" s="37">
        <f t="shared" si="1828"/>
        <v>29902.875329236169</v>
      </c>
      <c r="LO151" s="36">
        <v>2E-3</v>
      </c>
      <c r="LP151" s="12">
        <v>0.08</v>
      </c>
      <c r="LQ151" s="37">
        <f t="shared" ref="LQ151" si="1840">LP151/LO151*1000</f>
        <v>40000</v>
      </c>
      <c r="LR151" s="36">
        <v>39.917000000000002</v>
      </c>
      <c r="LS151" s="12">
        <v>1117.17</v>
      </c>
      <c r="LT151" s="37">
        <f t="shared" si="1829"/>
        <v>27987.323696670592</v>
      </c>
      <c r="LU151" s="36">
        <v>2.4E-2</v>
      </c>
      <c r="LV151" s="12">
        <v>0.8</v>
      </c>
      <c r="LW151" s="37">
        <f t="shared" ref="LW151" si="1841">LV151/LU151*1000</f>
        <v>33333.333333333336</v>
      </c>
      <c r="LX151" s="36">
        <v>0</v>
      </c>
      <c r="LY151" s="12">
        <v>0</v>
      </c>
      <c r="LZ151" s="37">
        <v>0</v>
      </c>
      <c r="MA151" s="6" t="e">
        <f>L151+O151+R151+AA151+AG151+AP151+AS151+BB151+BH151+BK151+CC151+CF151+CI151+CX151+DJ151+DV151+DY151+EB151+EE151+EH151+EK151+EN151+EQ151+EW151+EZ151+FF151+FU151+GM151+HB151+HQ151+HW151+HZ151+IC151+II151+IL151+IO151+IR151+IU151+IX151+JD151+JG151+JM151+JP151+JV151+JY151+KH151+KN151+KT151+KW151+LF151+LI151+LL151+LR151+LU151+CO151+FC151+AM151+ET151+FO151+FR151+LO151+HT151+HN151+CU151+LC151+KZ151+KB151+JS151+JJ151+IF151+HK151+HH151+HE151+FX151+DG151+DD151+CR151+BZ151+BT151+BN151+BE151+AY151+AJ151+AD151+X151+JA151+GJ151+GG151+CL151+LX151+DA151+GA151+FI151+BW151+GY151+DS151+GD151+FL151+#REF!+GS151</f>
        <v>#REF!</v>
      </c>
      <c r="MB151" s="63" t="e">
        <f>M151+P151+S151+AB151+AH151+AQ151+AT151+BC151+BI151+BL151+CD151+CG151+CJ151+CY151+DK151+DW151+DZ151+EC151+EF151+EI151+EL151+EO151+ER151+EX151+FA151+FG151+FV151+GN151+HC151+HR151+HX151+IA151+ID151+IJ151+IM151+IP151+IS151+IV151+IY151+JE151+JH151+JN151+JQ151+JW151+JZ151+KI151+KO151+KU151+KX151+LG151+LJ151+LM151+LS151+LV151+CP151+FD151+AN151+EU151+FP151+FS151+LP151+HU151+HO151+CV151+LD151+LA151+KC151+JT151+JK151+IG151+HL151+HI151+HF151+FY151+DH151+DE151+CS151+CA151+BU151+BO151+BF151+AZ151+AK151+AE151+Y151+JB151+GK151+GH151+CM151+LY151+DB151+GB151+FJ151+BX151+GZ151+DT151+GE151+FM151+#REF!+GT151</f>
        <v>#REF!</v>
      </c>
    </row>
    <row r="152" spans="1:340" x14ac:dyDescent="0.3">
      <c r="A152" s="52">
        <v>2015</v>
      </c>
      <c r="B152" s="53" t="s">
        <v>8</v>
      </c>
      <c r="C152" s="36"/>
      <c r="D152" s="12"/>
      <c r="E152" s="37"/>
      <c r="F152" s="36">
        <v>0</v>
      </c>
      <c r="G152" s="12">
        <v>0</v>
      </c>
      <c r="H152" s="37">
        <f t="shared" si="1787"/>
        <v>0</v>
      </c>
      <c r="I152" s="36"/>
      <c r="J152" s="12"/>
      <c r="K152" s="37"/>
      <c r="L152" s="36">
        <v>0</v>
      </c>
      <c r="M152" s="12">
        <v>0</v>
      </c>
      <c r="N152" s="37">
        <v>0</v>
      </c>
      <c r="O152" s="36">
        <v>13.137</v>
      </c>
      <c r="P152" s="12">
        <v>742.14</v>
      </c>
      <c r="Q152" s="37">
        <f t="shared" si="1788"/>
        <v>56492.349851564279</v>
      </c>
      <c r="R152" s="36">
        <v>2.8000000000000001E-2</v>
      </c>
      <c r="S152" s="12">
        <v>1.82</v>
      </c>
      <c r="T152" s="37">
        <f t="shared" si="1789"/>
        <v>65000</v>
      </c>
      <c r="U152" s="36">
        <v>0</v>
      </c>
      <c r="V152" s="12">
        <v>0</v>
      </c>
      <c r="W152" s="37">
        <f t="shared" si="1790"/>
        <v>0</v>
      </c>
      <c r="X152" s="36">
        <v>0</v>
      </c>
      <c r="Y152" s="12">
        <v>0</v>
      </c>
      <c r="Z152" s="37">
        <v>0</v>
      </c>
      <c r="AA152" s="36">
        <v>3.9670000000000001</v>
      </c>
      <c r="AB152" s="12">
        <v>65.59</v>
      </c>
      <c r="AC152" s="37">
        <f t="shared" si="1830"/>
        <v>16533.904713889591</v>
      </c>
      <c r="AD152" s="36">
        <v>0</v>
      </c>
      <c r="AE152" s="12">
        <v>0</v>
      </c>
      <c r="AF152" s="37">
        <v>0</v>
      </c>
      <c r="AG152" s="36">
        <v>1E-3</v>
      </c>
      <c r="AH152" s="12">
        <v>4.51</v>
      </c>
      <c r="AI152" s="37">
        <f t="shared" si="1833"/>
        <v>4510000</v>
      </c>
      <c r="AJ152" s="36">
        <v>0</v>
      </c>
      <c r="AK152" s="12">
        <v>0</v>
      </c>
      <c r="AL152" s="37">
        <v>0</v>
      </c>
      <c r="AM152" s="36">
        <v>3.9590000000000001</v>
      </c>
      <c r="AN152" s="12">
        <v>44.55</v>
      </c>
      <c r="AO152" s="37">
        <f t="shared" ref="AO152:AO156" si="1842">AN152/AM152*1000</f>
        <v>11252.841626673402</v>
      </c>
      <c r="AP152" s="36">
        <v>0</v>
      </c>
      <c r="AQ152" s="12">
        <v>0</v>
      </c>
      <c r="AR152" s="37">
        <v>0</v>
      </c>
      <c r="AS152" s="36">
        <v>0</v>
      </c>
      <c r="AT152" s="12">
        <v>0</v>
      </c>
      <c r="AU152" s="37">
        <v>0</v>
      </c>
      <c r="AV152" s="36">
        <v>0</v>
      </c>
      <c r="AW152" s="12">
        <v>0</v>
      </c>
      <c r="AX152" s="37">
        <f t="shared" si="1791"/>
        <v>0</v>
      </c>
      <c r="AY152" s="36">
        <v>0</v>
      </c>
      <c r="AZ152" s="12">
        <v>0</v>
      </c>
      <c r="BA152" s="37">
        <v>0</v>
      </c>
      <c r="BB152" s="36">
        <v>17.323</v>
      </c>
      <c r="BC152" s="12">
        <v>790.69</v>
      </c>
      <c r="BD152" s="37">
        <f t="shared" si="1792"/>
        <v>45643.941580557643</v>
      </c>
      <c r="BE152" s="36">
        <v>0</v>
      </c>
      <c r="BF152" s="12">
        <v>0</v>
      </c>
      <c r="BG152" s="37">
        <v>0</v>
      </c>
      <c r="BH152" s="36">
        <v>0</v>
      </c>
      <c r="BI152" s="12">
        <v>0</v>
      </c>
      <c r="BJ152" s="37">
        <v>0</v>
      </c>
      <c r="BK152" s="36">
        <v>29.012</v>
      </c>
      <c r="BL152" s="12">
        <v>465.71</v>
      </c>
      <c r="BM152" s="37">
        <f t="shared" si="1793"/>
        <v>16052.323176616572</v>
      </c>
      <c r="BN152" s="36">
        <v>0</v>
      </c>
      <c r="BO152" s="12">
        <v>0</v>
      </c>
      <c r="BP152" s="37">
        <v>0</v>
      </c>
      <c r="BQ152" s="36">
        <v>0</v>
      </c>
      <c r="BR152" s="12">
        <v>0</v>
      </c>
      <c r="BS152" s="37">
        <f t="shared" si="1794"/>
        <v>0</v>
      </c>
      <c r="BT152" s="36">
        <v>0</v>
      </c>
      <c r="BU152" s="12">
        <v>0</v>
      </c>
      <c r="BV152" s="37">
        <v>0</v>
      </c>
      <c r="BW152" s="36">
        <v>0</v>
      </c>
      <c r="BX152" s="12">
        <v>0</v>
      </c>
      <c r="BY152" s="37">
        <v>0</v>
      </c>
      <c r="BZ152" s="36">
        <v>0</v>
      </c>
      <c r="CA152" s="12">
        <v>0</v>
      </c>
      <c r="CB152" s="37">
        <v>0</v>
      </c>
      <c r="CC152" s="36">
        <v>0</v>
      </c>
      <c r="CD152" s="12">
        <v>0</v>
      </c>
      <c r="CE152" s="37">
        <v>0</v>
      </c>
      <c r="CF152" s="36">
        <v>15.510999999999999</v>
      </c>
      <c r="CG152" s="12">
        <v>575.95000000000005</v>
      </c>
      <c r="CH152" s="37">
        <f t="shared" ref="CH152:CH160" si="1843">CG152/CF152*1000</f>
        <v>37131.712977886666</v>
      </c>
      <c r="CI152" s="36">
        <v>0</v>
      </c>
      <c r="CJ152" s="12">
        <v>0</v>
      </c>
      <c r="CK152" s="37">
        <v>0</v>
      </c>
      <c r="CL152" s="36">
        <v>0</v>
      </c>
      <c r="CM152" s="12">
        <v>0</v>
      </c>
      <c r="CN152" s="37">
        <v>0</v>
      </c>
      <c r="CO152" s="36">
        <v>0</v>
      </c>
      <c r="CP152" s="12">
        <v>0</v>
      </c>
      <c r="CQ152" s="37">
        <v>0</v>
      </c>
      <c r="CR152" s="36">
        <v>0</v>
      </c>
      <c r="CS152" s="12">
        <v>0</v>
      </c>
      <c r="CT152" s="37">
        <v>0</v>
      </c>
      <c r="CU152" s="36">
        <v>0</v>
      </c>
      <c r="CV152" s="12">
        <v>0</v>
      </c>
      <c r="CW152" s="37">
        <v>0</v>
      </c>
      <c r="CX152" s="36">
        <v>138.31200000000001</v>
      </c>
      <c r="CY152" s="12">
        <v>4157.93</v>
      </c>
      <c r="CZ152" s="37">
        <f t="shared" si="1798"/>
        <v>30061.961362716178</v>
      </c>
      <c r="DA152" s="36">
        <v>0</v>
      </c>
      <c r="DB152" s="12">
        <v>0</v>
      </c>
      <c r="DC152" s="37">
        <v>0</v>
      </c>
      <c r="DD152" s="36">
        <v>17.681000000000001</v>
      </c>
      <c r="DE152" s="12">
        <v>632.77</v>
      </c>
      <c r="DF152" s="37">
        <f t="shared" si="1799"/>
        <v>35788.134155307955</v>
      </c>
      <c r="DG152" s="36">
        <v>0</v>
      </c>
      <c r="DH152" s="12">
        <v>0</v>
      </c>
      <c r="DI152" s="37">
        <v>0</v>
      </c>
      <c r="DJ152" s="36">
        <v>0</v>
      </c>
      <c r="DK152" s="12">
        <v>0</v>
      </c>
      <c r="DL152" s="37">
        <v>0</v>
      </c>
      <c r="DM152" s="36"/>
      <c r="DN152" s="12"/>
      <c r="DO152" s="37"/>
      <c r="DP152" s="36"/>
      <c r="DQ152" s="12"/>
      <c r="DR152" s="37"/>
      <c r="DS152" s="36">
        <v>0</v>
      </c>
      <c r="DT152" s="12">
        <v>0</v>
      </c>
      <c r="DU152" s="37">
        <f>IF(DS152=0,0,DT152/DS152*1000)</f>
        <v>0</v>
      </c>
      <c r="DV152" s="36">
        <v>0</v>
      </c>
      <c r="DW152" s="12">
        <v>0</v>
      </c>
      <c r="DX152" s="37">
        <v>0</v>
      </c>
      <c r="DY152" s="36">
        <v>11.286</v>
      </c>
      <c r="DZ152" s="12">
        <v>275.75</v>
      </c>
      <c r="EA152" s="37">
        <f t="shared" si="1802"/>
        <v>24432.925748715224</v>
      </c>
      <c r="EB152" s="36">
        <v>2.0950000000000002</v>
      </c>
      <c r="EC152" s="12">
        <v>81.150000000000006</v>
      </c>
      <c r="ED152" s="37">
        <f t="shared" si="1803"/>
        <v>38735.083532219571</v>
      </c>
      <c r="EE152" s="36">
        <v>0</v>
      </c>
      <c r="EF152" s="12">
        <v>0</v>
      </c>
      <c r="EG152" s="37">
        <v>0</v>
      </c>
      <c r="EH152" s="36">
        <v>0</v>
      </c>
      <c r="EI152" s="12">
        <v>0</v>
      </c>
      <c r="EJ152" s="37">
        <v>0</v>
      </c>
      <c r="EK152" s="36">
        <v>0</v>
      </c>
      <c r="EL152" s="12">
        <v>0</v>
      </c>
      <c r="EM152" s="37">
        <v>0</v>
      </c>
      <c r="EN152" s="36">
        <v>17.094000000000001</v>
      </c>
      <c r="EO152" s="12">
        <v>467.79</v>
      </c>
      <c r="EP152" s="37">
        <f t="shared" si="1804"/>
        <v>27365.742365742364</v>
      </c>
      <c r="EQ152" s="36">
        <v>3.4180000000000001</v>
      </c>
      <c r="ER152" s="12">
        <v>211.4</v>
      </c>
      <c r="ES152" s="37">
        <f t="shared" si="1805"/>
        <v>61849.034523112932</v>
      </c>
      <c r="ET152" s="36">
        <v>0</v>
      </c>
      <c r="EU152" s="12">
        <v>0</v>
      </c>
      <c r="EV152" s="37">
        <v>0</v>
      </c>
      <c r="EW152" s="36">
        <v>0.01</v>
      </c>
      <c r="EX152" s="12">
        <v>0.33</v>
      </c>
      <c r="EY152" s="37">
        <f t="shared" si="1806"/>
        <v>33000</v>
      </c>
      <c r="EZ152" s="36">
        <v>0</v>
      </c>
      <c r="FA152" s="12">
        <v>0</v>
      </c>
      <c r="FB152" s="37">
        <v>0</v>
      </c>
      <c r="FC152" s="36">
        <v>0</v>
      </c>
      <c r="FD152" s="12">
        <v>0</v>
      </c>
      <c r="FE152" s="37">
        <v>0</v>
      </c>
      <c r="FF152" s="36">
        <v>0.55800000000000005</v>
      </c>
      <c r="FG152" s="12">
        <v>11.25</v>
      </c>
      <c r="FH152" s="37">
        <f t="shared" si="1807"/>
        <v>20161.290322580644</v>
      </c>
      <c r="FI152" s="36">
        <v>0</v>
      </c>
      <c r="FJ152" s="12">
        <v>0</v>
      </c>
      <c r="FK152" s="37">
        <v>0</v>
      </c>
      <c r="FL152" s="36">
        <v>0</v>
      </c>
      <c r="FM152" s="12">
        <v>0</v>
      </c>
      <c r="FN152" s="37">
        <v>0</v>
      </c>
      <c r="FO152" s="36">
        <v>0</v>
      </c>
      <c r="FP152" s="12">
        <v>0</v>
      </c>
      <c r="FQ152" s="37">
        <v>0</v>
      </c>
      <c r="FR152" s="36">
        <v>0.94399999999999995</v>
      </c>
      <c r="FS152" s="12">
        <v>14.87</v>
      </c>
      <c r="FT152" s="37">
        <f t="shared" si="1808"/>
        <v>15752.118644067796</v>
      </c>
      <c r="FU152" s="36">
        <v>0</v>
      </c>
      <c r="FV152" s="12">
        <v>0</v>
      </c>
      <c r="FW152" s="37">
        <v>0</v>
      </c>
      <c r="FX152" s="36">
        <v>0</v>
      </c>
      <c r="FY152" s="12">
        <v>0</v>
      </c>
      <c r="FZ152" s="37">
        <v>0</v>
      </c>
      <c r="GA152" s="36">
        <v>0</v>
      </c>
      <c r="GB152" s="12">
        <v>0</v>
      </c>
      <c r="GC152" s="37">
        <v>0</v>
      </c>
      <c r="GD152" s="36">
        <v>0</v>
      </c>
      <c r="GE152" s="12">
        <v>0</v>
      </c>
      <c r="GF152" s="37">
        <v>0</v>
      </c>
      <c r="GG152" s="36">
        <v>0</v>
      </c>
      <c r="GH152" s="12">
        <v>0</v>
      </c>
      <c r="GI152" s="37">
        <v>0</v>
      </c>
      <c r="GJ152" s="36">
        <v>0</v>
      </c>
      <c r="GK152" s="12">
        <v>0</v>
      </c>
      <c r="GL152" s="37">
        <v>0</v>
      </c>
      <c r="GM152" s="36">
        <v>141.40299999999999</v>
      </c>
      <c r="GN152" s="12">
        <v>4085.42</v>
      </c>
      <c r="GO152" s="37">
        <f t="shared" si="1810"/>
        <v>28892.031993663506</v>
      </c>
      <c r="GP152" s="36">
        <v>0</v>
      </c>
      <c r="GQ152" s="12">
        <v>0</v>
      </c>
      <c r="GR152" s="37">
        <f t="shared" si="1811"/>
        <v>0</v>
      </c>
      <c r="GS152" s="36">
        <v>0</v>
      </c>
      <c r="GT152" s="12">
        <v>0</v>
      </c>
      <c r="GU152" s="37">
        <f t="shared" si="1812"/>
        <v>0</v>
      </c>
      <c r="GV152" s="36">
        <v>0</v>
      </c>
      <c r="GW152" s="12">
        <v>0</v>
      </c>
      <c r="GX152" s="37">
        <f t="shared" si="1813"/>
        <v>0</v>
      </c>
      <c r="GY152" s="36">
        <v>0</v>
      </c>
      <c r="GZ152" s="12">
        <v>0</v>
      </c>
      <c r="HA152" s="37">
        <v>0</v>
      </c>
      <c r="HB152" s="36">
        <v>0</v>
      </c>
      <c r="HC152" s="12">
        <v>0</v>
      </c>
      <c r="HD152" s="37">
        <v>0</v>
      </c>
      <c r="HE152" s="36">
        <v>0</v>
      </c>
      <c r="HF152" s="12">
        <v>0</v>
      </c>
      <c r="HG152" s="37">
        <v>0</v>
      </c>
      <c r="HH152" s="36">
        <v>0</v>
      </c>
      <c r="HI152" s="12">
        <v>0</v>
      </c>
      <c r="HJ152" s="37">
        <v>0</v>
      </c>
      <c r="HK152" s="36">
        <v>0</v>
      </c>
      <c r="HL152" s="12">
        <v>0</v>
      </c>
      <c r="HM152" s="37">
        <v>0</v>
      </c>
      <c r="HN152" s="36">
        <v>0</v>
      </c>
      <c r="HO152" s="12">
        <v>0</v>
      </c>
      <c r="HP152" s="37">
        <v>0</v>
      </c>
      <c r="HQ152" s="36">
        <v>0</v>
      </c>
      <c r="HR152" s="12">
        <v>0</v>
      </c>
      <c r="HS152" s="37">
        <v>0</v>
      </c>
      <c r="HT152" s="36">
        <v>0</v>
      </c>
      <c r="HU152" s="12">
        <v>0</v>
      </c>
      <c r="HV152" s="37">
        <v>0</v>
      </c>
      <c r="HW152" s="36">
        <v>18.794</v>
      </c>
      <c r="HX152" s="12">
        <v>587.79</v>
      </c>
      <c r="HY152" s="37">
        <f t="shared" si="1814"/>
        <v>31275.40704480153</v>
      </c>
      <c r="HZ152" s="36">
        <v>1E-3</v>
      </c>
      <c r="IA152" s="12">
        <v>1.86</v>
      </c>
      <c r="IB152" s="37">
        <f t="shared" si="1815"/>
        <v>1860000</v>
      </c>
      <c r="IC152" s="36">
        <v>0</v>
      </c>
      <c r="ID152" s="12">
        <v>0</v>
      </c>
      <c r="IE152" s="37">
        <v>0</v>
      </c>
      <c r="IF152" s="36">
        <v>0</v>
      </c>
      <c r="IG152" s="12">
        <v>0</v>
      </c>
      <c r="IH152" s="37">
        <v>0</v>
      </c>
      <c r="II152" s="36">
        <v>0</v>
      </c>
      <c r="IJ152" s="12">
        <v>0</v>
      </c>
      <c r="IK152" s="37">
        <v>0</v>
      </c>
      <c r="IL152" s="36">
        <v>0</v>
      </c>
      <c r="IM152" s="12">
        <v>0</v>
      </c>
      <c r="IN152" s="37">
        <v>0</v>
      </c>
      <c r="IO152" s="36">
        <v>0</v>
      </c>
      <c r="IP152" s="12">
        <v>0</v>
      </c>
      <c r="IQ152" s="37">
        <v>0</v>
      </c>
      <c r="IR152" s="36">
        <v>22.99</v>
      </c>
      <c r="IS152" s="12">
        <v>1170.5</v>
      </c>
      <c r="IT152" s="37">
        <f t="shared" si="1817"/>
        <v>50913.44062635929</v>
      </c>
      <c r="IU152" s="36">
        <v>0</v>
      </c>
      <c r="IV152" s="12">
        <v>0</v>
      </c>
      <c r="IW152" s="37">
        <v>0</v>
      </c>
      <c r="IX152" s="36">
        <v>0</v>
      </c>
      <c r="IY152" s="12">
        <v>0</v>
      </c>
      <c r="IZ152" s="37">
        <v>0</v>
      </c>
      <c r="JA152" s="36">
        <v>0</v>
      </c>
      <c r="JB152" s="12">
        <v>0</v>
      </c>
      <c r="JC152" s="37">
        <v>0</v>
      </c>
      <c r="JD152" s="36">
        <v>0</v>
      </c>
      <c r="JE152" s="12">
        <v>0</v>
      </c>
      <c r="JF152" s="37">
        <v>0</v>
      </c>
      <c r="JG152" s="36">
        <v>14.78</v>
      </c>
      <c r="JH152" s="12">
        <v>339.08</v>
      </c>
      <c r="JI152" s="37">
        <f t="shared" si="1819"/>
        <v>22941.813261163734</v>
      </c>
      <c r="JJ152" s="36">
        <v>0</v>
      </c>
      <c r="JK152" s="12">
        <v>0</v>
      </c>
      <c r="JL152" s="37">
        <v>0</v>
      </c>
      <c r="JM152" s="36">
        <v>0</v>
      </c>
      <c r="JN152" s="12">
        <v>0</v>
      </c>
      <c r="JO152" s="37">
        <v>0</v>
      </c>
      <c r="JP152" s="36">
        <v>11.132</v>
      </c>
      <c r="JQ152" s="12">
        <v>239.07</v>
      </c>
      <c r="JR152" s="37">
        <f t="shared" si="1820"/>
        <v>21475.925260510241</v>
      </c>
      <c r="JS152" s="36">
        <v>0</v>
      </c>
      <c r="JT152" s="12">
        <v>0</v>
      </c>
      <c r="JU152" s="37">
        <v>0</v>
      </c>
      <c r="JV152" s="36">
        <v>0</v>
      </c>
      <c r="JW152" s="12">
        <v>0</v>
      </c>
      <c r="JX152" s="37">
        <v>0</v>
      </c>
      <c r="JY152" s="36">
        <v>0</v>
      </c>
      <c r="JZ152" s="12">
        <v>0</v>
      </c>
      <c r="KA152" s="37">
        <v>0</v>
      </c>
      <c r="KB152" s="36">
        <v>0</v>
      </c>
      <c r="KC152" s="12">
        <v>0</v>
      </c>
      <c r="KD152" s="37">
        <v>0</v>
      </c>
      <c r="KE152" s="36"/>
      <c r="KF152" s="12"/>
      <c r="KG152" s="37"/>
      <c r="KH152" s="36">
        <v>5.181</v>
      </c>
      <c r="KI152" s="12">
        <v>14.78</v>
      </c>
      <c r="KJ152" s="37">
        <f t="shared" si="1822"/>
        <v>2852.7311329859099</v>
      </c>
      <c r="KK152" s="36">
        <v>0</v>
      </c>
      <c r="KL152" s="12">
        <v>0</v>
      </c>
      <c r="KM152" s="37">
        <f t="shared" si="1823"/>
        <v>0</v>
      </c>
      <c r="KN152" s="36">
        <v>30.247</v>
      </c>
      <c r="KO152" s="12">
        <v>1701.44</v>
      </c>
      <c r="KP152" s="37">
        <f t="shared" si="1824"/>
        <v>56251.529077263862</v>
      </c>
      <c r="KQ152" s="36"/>
      <c r="KR152" s="12"/>
      <c r="KS152" s="37"/>
      <c r="KT152" s="36">
        <v>0</v>
      </c>
      <c r="KU152" s="12">
        <v>0</v>
      </c>
      <c r="KV152" s="37">
        <v>0</v>
      </c>
      <c r="KW152" s="36">
        <v>90.605999999999995</v>
      </c>
      <c r="KX152" s="12">
        <v>647.71</v>
      </c>
      <c r="KY152" s="37">
        <f t="shared" si="1825"/>
        <v>7148.6435776880126</v>
      </c>
      <c r="KZ152" s="36">
        <v>0</v>
      </c>
      <c r="LA152" s="12">
        <v>0</v>
      </c>
      <c r="LB152" s="37">
        <v>0</v>
      </c>
      <c r="LC152" s="36">
        <v>0</v>
      </c>
      <c r="LD152" s="12">
        <v>0</v>
      </c>
      <c r="LE152" s="37">
        <v>0</v>
      </c>
      <c r="LF152" s="36">
        <v>39.966999999999999</v>
      </c>
      <c r="LG152" s="12">
        <v>846.76</v>
      </c>
      <c r="LH152" s="37">
        <f t="shared" si="1826"/>
        <v>21186.478845047164</v>
      </c>
      <c r="LI152" s="36">
        <v>20.992999999999999</v>
      </c>
      <c r="LJ152" s="12">
        <v>958.96</v>
      </c>
      <c r="LK152" s="37">
        <f t="shared" si="1827"/>
        <v>45679.98856761778</v>
      </c>
      <c r="LL152" s="36">
        <v>72.671999999999997</v>
      </c>
      <c r="LM152" s="12">
        <v>1511.94</v>
      </c>
      <c r="LN152" s="37">
        <f t="shared" si="1828"/>
        <v>20804.986789960371</v>
      </c>
      <c r="LO152" s="36">
        <v>0</v>
      </c>
      <c r="LP152" s="12">
        <v>0</v>
      </c>
      <c r="LQ152" s="37">
        <v>0</v>
      </c>
      <c r="LR152" s="36">
        <v>22.175999999999998</v>
      </c>
      <c r="LS152" s="12">
        <v>768.32</v>
      </c>
      <c r="LT152" s="37">
        <f t="shared" si="1829"/>
        <v>34646.46464646465</v>
      </c>
      <c r="LU152" s="36">
        <v>0</v>
      </c>
      <c r="LV152" s="12">
        <v>0</v>
      </c>
      <c r="LW152" s="37">
        <v>0</v>
      </c>
      <c r="LX152" s="36">
        <v>0</v>
      </c>
      <c r="LY152" s="12">
        <v>0</v>
      </c>
      <c r="LZ152" s="37">
        <v>0</v>
      </c>
      <c r="MA152" s="6" t="e">
        <f>L152+O152+R152+AA152+AG152+AP152+AS152+BB152+BH152+BK152+CC152+CF152+CI152+CX152+DJ152+DV152+DY152+EB152+EE152+EH152+EK152+EN152+EQ152+EW152+EZ152+FF152+FU152+GM152+HB152+HQ152+HW152+HZ152+IC152+II152+IL152+IO152+IR152+IU152+IX152+JD152+JG152+JM152+JP152+JV152+JY152+KH152+KN152+KT152+KW152+LF152+LI152+LL152+LR152+LU152+CO152+FC152+AM152+ET152+FO152+FR152+LO152+HT152+HN152+CU152+LC152+KZ152+KB152+JS152+JJ152+IF152+HK152+HH152+HE152+FX152+DG152+DD152+CR152+BZ152+BT152+BN152+BE152+AY152+AJ152+AD152+X152+JA152+GJ152+GG152+CL152+LX152+DA152+GA152+FI152+BW152+GY152+DS152+GD152+FL152+#REF!+GS152</f>
        <v>#REF!</v>
      </c>
      <c r="MB152" s="63" t="e">
        <f>M152+P152+S152+AB152+AH152+AQ152+AT152+BC152+BI152+BL152+CD152+CG152+CJ152+CY152+DK152+DW152+DZ152+EC152+EF152+EI152+EL152+EO152+ER152+EX152+FA152+FG152+FV152+GN152+HC152+HR152+HX152+IA152+ID152+IJ152+IM152+IP152+IS152+IV152+IY152+JE152+JH152+JN152+JQ152+JW152+JZ152+KI152+KO152+KU152+KX152+LG152+LJ152+LM152+LS152+LV152+CP152+FD152+AN152+EU152+FP152+FS152+LP152+HU152+HO152+CV152+LD152+LA152+KC152+JT152+JK152+IG152+HL152+HI152+HF152+FY152+DH152+DE152+CS152+CA152+BU152+BO152+BF152+AZ152+AK152+AE152+Y152+JB152+GK152+GH152+CM152+LY152+DB152+GB152+FJ152+BX152+GZ152+DT152+GE152+FM152+#REF!+GT152</f>
        <v>#REF!</v>
      </c>
    </row>
    <row r="153" spans="1:340" x14ac:dyDescent="0.3">
      <c r="A153" s="52">
        <v>2015</v>
      </c>
      <c r="B153" s="53" t="s">
        <v>9</v>
      </c>
      <c r="C153" s="36"/>
      <c r="D153" s="12"/>
      <c r="E153" s="37"/>
      <c r="F153" s="36">
        <v>0</v>
      </c>
      <c r="G153" s="12">
        <v>0</v>
      </c>
      <c r="H153" s="37">
        <f t="shared" si="1787"/>
        <v>0</v>
      </c>
      <c r="I153" s="36"/>
      <c r="J153" s="12"/>
      <c r="K153" s="37"/>
      <c r="L153" s="36">
        <v>0</v>
      </c>
      <c r="M153" s="12">
        <v>0</v>
      </c>
      <c r="N153" s="37">
        <v>0</v>
      </c>
      <c r="O153" s="36">
        <v>5.6760000000000002</v>
      </c>
      <c r="P153" s="12">
        <v>333.23</v>
      </c>
      <c r="Q153" s="37">
        <f t="shared" si="1788"/>
        <v>58708.597603946444</v>
      </c>
      <c r="R153" s="36">
        <v>14.294</v>
      </c>
      <c r="S153" s="12">
        <v>424.14</v>
      </c>
      <c r="T153" s="37">
        <f t="shared" si="1789"/>
        <v>29672.589897859241</v>
      </c>
      <c r="U153" s="36">
        <v>0</v>
      </c>
      <c r="V153" s="12">
        <v>0</v>
      </c>
      <c r="W153" s="37">
        <f t="shared" si="1790"/>
        <v>0</v>
      </c>
      <c r="X153" s="36">
        <v>0</v>
      </c>
      <c r="Y153" s="12">
        <v>0</v>
      </c>
      <c r="Z153" s="37">
        <v>0</v>
      </c>
      <c r="AA153" s="36">
        <v>0</v>
      </c>
      <c r="AB153" s="12">
        <v>0</v>
      </c>
      <c r="AC153" s="37">
        <v>0</v>
      </c>
      <c r="AD153" s="36">
        <v>0</v>
      </c>
      <c r="AE153" s="12">
        <v>0</v>
      </c>
      <c r="AF153" s="37">
        <v>0</v>
      </c>
      <c r="AG153" s="36">
        <v>2.9860000000000002</v>
      </c>
      <c r="AH153" s="12">
        <v>366.41</v>
      </c>
      <c r="AI153" s="37">
        <f t="shared" si="1833"/>
        <v>122709.3101138647</v>
      </c>
      <c r="AJ153" s="36">
        <v>0</v>
      </c>
      <c r="AK153" s="12">
        <v>0</v>
      </c>
      <c r="AL153" s="37">
        <v>0</v>
      </c>
      <c r="AM153" s="36">
        <v>0</v>
      </c>
      <c r="AN153" s="12">
        <v>0</v>
      </c>
      <c r="AO153" s="37">
        <v>0</v>
      </c>
      <c r="AP153" s="36">
        <v>3.202</v>
      </c>
      <c r="AQ153" s="12">
        <v>123.09</v>
      </c>
      <c r="AR153" s="37">
        <f t="shared" si="1831"/>
        <v>38441.599000624614</v>
      </c>
      <c r="AS153" s="36">
        <v>0</v>
      </c>
      <c r="AT153" s="12">
        <v>0</v>
      </c>
      <c r="AU153" s="37">
        <v>0</v>
      </c>
      <c r="AV153" s="36">
        <v>0</v>
      </c>
      <c r="AW153" s="12">
        <v>0</v>
      </c>
      <c r="AX153" s="37">
        <f t="shared" si="1791"/>
        <v>0</v>
      </c>
      <c r="AY153" s="36">
        <v>0</v>
      </c>
      <c r="AZ153" s="12">
        <v>0</v>
      </c>
      <c r="BA153" s="37">
        <v>0</v>
      </c>
      <c r="BB153" s="36">
        <v>60.23</v>
      </c>
      <c r="BC153" s="12">
        <v>2874.56</v>
      </c>
      <c r="BD153" s="37">
        <f t="shared" si="1792"/>
        <v>47726.382201560686</v>
      </c>
      <c r="BE153" s="36">
        <v>0</v>
      </c>
      <c r="BF153" s="12">
        <v>0</v>
      </c>
      <c r="BG153" s="37">
        <v>0</v>
      </c>
      <c r="BH153" s="36">
        <v>0</v>
      </c>
      <c r="BI153" s="12">
        <v>0</v>
      </c>
      <c r="BJ153" s="37">
        <v>0</v>
      </c>
      <c r="BK153" s="36">
        <v>24.222999999999999</v>
      </c>
      <c r="BL153" s="12">
        <v>532.38</v>
      </c>
      <c r="BM153" s="37">
        <f t="shared" si="1793"/>
        <v>21978.285100937126</v>
      </c>
      <c r="BN153" s="36">
        <v>0</v>
      </c>
      <c r="BO153" s="12">
        <v>0</v>
      </c>
      <c r="BP153" s="37">
        <v>0</v>
      </c>
      <c r="BQ153" s="36">
        <v>0</v>
      </c>
      <c r="BR153" s="12">
        <v>0</v>
      </c>
      <c r="BS153" s="37">
        <f t="shared" si="1794"/>
        <v>0</v>
      </c>
      <c r="BT153" s="36">
        <v>0</v>
      </c>
      <c r="BU153" s="12">
        <v>0</v>
      </c>
      <c r="BV153" s="37">
        <v>0</v>
      </c>
      <c r="BW153" s="36">
        <v>0</v>
      </c>
      <c r="BX153" s="12">
        <v>0</v>
      </c>
      <c r="BY153" s="37">
        <v>0</v>
      </c>
      <c r="BZ153" s="36">
        <v>0</v>
      </c>
      <c r="CA153" s="12">
        <v>0</v>
      </c>
      <c r="CB153" s="37">
        <v>0</v>
      </c>
      <c r="CC153" s="36">
        <v>0</v>
      </c>
      <c r="CD153" s="12">
        <v>0</v>
      </c>
      <c r="CE153" s="37">
        <v>0</v>
      </c>
      <c r="CF153" s="36">
        <v>0</v>
      </c>
      <c r="CG153" s="12">
        <v>0</v>
      </c>
      <c r="CH153" s="37">
        <v>0</v>
      </c>
      <c r="CI153" s="36">
        <v>0.20200000000000001</v>
      </c>
      <c r="CJ153" s="12">
        <v>2.44</v>
      </c>
      <c r="CK153" s="37">
        <f t="shared" ref="CK153" si="1844">CJ153/CI153*1000</f>
        <v>12079.207920792078</v>
      </c>
      <c r="CL153" s="36">
        <v>0</v>
      </c>
      <c r="CM153" s="12">
        <v>0</v>
      </c>
      <c r="CN153" s="37">
        <v>0</v>
      </c>
      <c r="CO153" s="36">
        <v>0</v>
      </c>
      <c r="CP153" s="12">
        <v>0</v>
      </c>
      <c r="CQ153" s="37">
        <v>0</v>
      </c>
      <c r="CR153" s="36">
        <v>1.4E-2</v>
      </c>
      <c r="CS153" s="12">
        <v>1.21</v>
      </c>
      <c r="CT153" s="37">
        <f t="shared" si="1835"/>
        <v>86428.571428571435</v>
      </c>
      <c r="CU153" s="36">
        <v>0</v>
      </c>
      <c r="CV153" s="12">
        <v>0</v>
      </c>
      <c r="CW153" s="37">
        <v>0</v>
      </c>
      <c r="CX153" s="36">
        <v>88.722999999999999</v>
      </c>
      <c r="CY153" s="12">
        <v>2415.79</v>
      </c>
      <c r="CZ153" s="37">
        <f t="shared" si="1798"/>
        <v>27228.452599664124</v>
      </c>
      <c r="DA153" s="36">
        <v>0</v>
      </c>
      <c r="DB153" s="12">
        <v>0</v>
      </c>
      <c r="DC153" s="37">
        <v>0</v>
      </c>
      <c r="DD153" s="36">
        <v>42.197000000000003</v>
      </c>
      <c r="DE153" s="12">
        <v>1215.42</v>
      </c>
      <c r="DF153" s="37">
        <f t="shared" si="1799"/>
        <v>28803.469440955516</v>
      </c>
      <c r="DG153" s="36">
        <v>0</v>
      </c>
      <c r="DH153" s="12">
        <v>0</v>
      </c>
      <c r="DI153" s="37">
        <v>0</v>
      </c>
      <c r="DJ153" s="36">
        <v>0</v>
      </c>
      <c r="DK153" s="12">
        <v>0</v>
      </c>
      <c r="DL153" s="37">
        <v>0</v>
      </c>
      <c r="DM153" s="36"/>
      <c r="DN153" s="12"/>
      <c r="DO153" s="37"/>
      <c r="DP153" s="36"/>
      <c r="DQ153" s="12"/>
      <c r="DR153" s="37"/>
      <c r="DS153" s="36">
        <v>0</v>
      </c>
      <c r="DT153" s="12">
        <v>0</v>
      </c>
      <c r="DU153" s="37">
        <f t="shared" ref="DU153:DU160" si="1845">IF(DS153=0,0,DT153/DS153*1000)</f>
        <v>0</v>
      </c>
      <c r="DV153" s="36">
        <v>6.65</v>
      </c>
      <c r="DW153" s="12">
        <v>28.08</v>
      </c>
      <c r="DX153" s="37">
        <f t="shared" si="1801"/>
        <v>4222.5563909774437</v>
      </c>
      <c r="DY153" s="36">
        <v>42.713999999999999</v>
      </c>
      <c r="DZ153" s="12">
        <v>898.04</v>
      </c>
      <c r="EA153" s="37">
        <f t="shared" si="1802"/>
        <v>21024.488458116779</v>
      </c>
      <c r="EB153" s="36">
        <v>4.5270000000000001</v>
      </c>
      <c r="EC153" s="12">
        <v>135.87</v>
      </c>
      <c r="ED153" s="37">
        <f t="shared" si="1803"/>
        <v>30013.253810470509</v>
      </c>
      <c r="EE153" s="36">
        <v>0</v>
      </c>
      <c r="EF153" s="12">
        <v>0</v>
      </c>
      <c r="EG153" s="37">
        <v>0</v>
      </c>
      <c r="EH153" s="36">
        <v>0</v>
      </c>
      <c r="EI153" s="12">
        <v>0</v>
      </c>
      <c r="EJ153" s="37">
        <v>0</v>
      </c>
      <c r="EK153" s="36">
        <v>0</v>
      </c>
      <c r="EL153" s="12">
        <v>0</v>
      </c>
      <c r="EM153" s="37">
        <v>0</v>
      </c>
      <c r="EN153" s="36">
        <v>36.311999999999998</v>
      </c>
      <c r="EO153" s="12">
        <v>922.14</v>
      </c>
      <c r="EP153" s="37">
        <f t="shared" si="1804"/>
        <v>25394.910773298085</v>
      </c>
      <c r="EQ153" s="36">
        <v>48.698</v>
      </c>
      <c r="ER153" s="12">
        <v>3572.61</v>
      </c>
      <c r="ES153" s="37">
        <f t="shared" si="1805"/>
        <v>73362.561090804549</v>
      </c>
      <c r="ET153" s="36">
        <v>0</v>
      </c>
      <c r="EU153" s="12">
        <v>0</v>
      </c>
      <c r="EV153" s="37">
        <v>0</v>
      </c>
      <c r="EW153" s="36">
        <v>0</v>
      </c>
      <c r="EX153" s="12">
        <v>0</v>
      </c>
      <c r="EY153" s="37">
        <v>0</v>
      </c>
      <c r="EZ153" s="36">
        <v>0</v>
      </c>
      <c r="FA153" s="12">
        <v>0</v>
      </c>
      <c r="FB153" s="37">
        <v>0</v>
      </c>
      <c r="FC153" s="36">
        <v>0</v>
      </c>
      <c r="FD153" s="12">
        <v>0</v>
      </c>
      <c r="FE153" s="37">
        <v>0</v>
      </c>
      <c r="FF153" s="36">
        <v>0.27900000000000003</v>
      </c>
      <c r="FG153" s="12">
        <v>7.35</v>
      </c>
      <c r="FH153" s="37">
        <f t="shared" si="1807"/>
        <v>26344.086021505373</v>
      </c>
      <c r="FI153" s="36">
        <v>0</v>
      </c>
      <c r="FJ153" s="12">
        <v>0</v>
      </c>
      <c r="FK153" s="37">
        <v>0</v>
      </c>
      <c r="FL153" s="36">
        <v>0</v>
      </c>
      <c r="FM153" s="12">
        <v>0</v>
      </c>
      <c r="FN153" s="37">
        <v>0</v>
      </c>
      <c r="FO153" s="36">
        <v>0</v>
      </c>
      <c r="FP153" s="12">
        <v>0</v>
      </c>
      <c r="FQ153" s="37">
        <v>0</v>
      </c>
      <c r="FR153" s="36">
        <v>5.0000000000000001E-3</v>
      </c>
      <c r="FS153" s="12">
        <v>0.09</v>
      </c>
      <c r="FT153" s="37">
        <f t="shared" si="1808"/>
        <v>18000</v>
      </c>
      <c r="FU153" s="36">
        <v>0</v>
      </c>
      <c r="FV153" s="12">
        <v>0</v>
      </c>
      <c r="FW153" s="37">
        <v>0</v>
      </c>
      <c r="FX153" s="36">
        <v>0</v>
      </c>
      <c r="FY153" s="12">
        <v>0</v>
      </c>
      <c r="FZ153" s="37">
        <v>0</v>
      </c>
      <c r="GA153" s="36">
        <v>0</v>
      </c>
      <c r="GB153" s="12">
        <v>0</v>
      </c>
      <c r="GC153" s="37">
        <v>0</v>
      </c>
      <c r="GD153" s="36">
        <v>0</v>
      </c>
      <c r="GE153" s="12">
        <v>0</v>
      </c>
      <c r="GF153" s="37">
        <v>0</v>
      </c>
      <c r="GG153" s="36">
        <v>0</v>
      </c>
      <c r="GH153" s="12">
        <v>0</v>
      </c>
      <c r="GI153" s="37">
        <v>0</v>
      </c>
      <c r="GJ153" s="36">
        <v>0</v>
      </c>
      <c r="GK153" s="12">
        <v>0</v>
      </c>
      <c r="GL153" s="37">
        <v>0</v>
      </c>
      <c r="GM153" s="36">
        <v>98.566999999999993</v>
      </c>
      <c r="GN153" s="12">
        <v>4040.92</v>
      </c>
      <c r="GO153" s="37">
        <f t="shared" si="1810"/>
        <v>40996.682459646741</v>
      </c>
      <c r="GP153" s="36">
        <v>0</v>
      </c>
      <c r="GQ153" s="12">
        <v>0</v>
      </c>
      <c r="GR153" s="37">
        <f t="shared" si="1811"/>
        <v>0</v>
      </c>
      <c r="GS153" s="36">
        <v>0</v>
      </c>
      <c r="GT153" s="12">
        <v>0</v>
      </c>
      <c r="GU153" s="37">
        <f t="shared" si="1812"/>
        <v>0</v>
      </c>
      <c r="GV153" s="36">
        <v>0</v>
      </c>
      <c r="GW153" s="12">
        <v>0</v>
      </c>
      <c r="GX153" s="37">
        <f t="shared" si="1813"/>
        <v>0</v>
      </c>
      <c r="GY153" s="36">
        <v>0</v>
      </c>
      <c r="GZ153" s="12">
        <v>0</v>
      </c>
      <c r="HA153" s="37">
        <v>0</v>
      </c>
      <c r="HB153" s="36">
        <v>0</v>
      </c>
      <c r="HC153" s="12">
        <v>0</v>
      </c>
      <c r="HD153" s="37">
        <v>0</v>
      </c>
      <c r="HE153" s="36">
        <v>0</v>
      </c>
      <c r="HF153" s="12">
        <v>0</v>
      </c>
      <c r="HG153" s="37">
        <v>0</v>
      </c>
      <c r="HH153" s="36">
        <v>0</v>
      </c>
      <c r="HI153" s="12">
        <v>0</v>
      </c>
      <c r="HJ153" s="37">
        <v>0</v>
      </c>
      <c r="HK153" s="36">
        <v>0</v>
      </c>
      <c r="HL153" s="12">
        <v>0</v>
      </c>
      <c r="HM153" s="37">
        <v>0</v>
      </c>
      <c r="HN153" s="36">
        <v>0</v>
      </c>
      <c r="HO153" s="12">
        <v>0</v>
      </c>
      <c r="HP153" s="37">
        <v>0</v>
      </c>
      <c r="HQ153" s="36">
        <v>0</v>
      </c>
      <c r="HR153" s="12">
        <v>0</v>
      </c>
      <c r="HS153" s="37">
        <v>0</v>
      </c>
      <c r="HT153" s="36">
        <v>0</v>
      </c>
      <c r="HU153" s="12">
        <v>0</v>
      </c>
      <c r="HV153" s="37">
        <v>0</v>
      </c>
      <c r="HW153" s="36">
        <v>4.4169999999999998</v>
      </c>
      <c r="HX153" s="12">
        <v>418.98</v>
      </c>
      <c r="HY153" s="37">
        <f t="shared" si="1814"/>
        <v>94856.237265112068</v>
      </c>
      <c r="HZ153" s="36">
        <v>0</v>
      </c>
      <c r="IA153" s="12">
        <v>0</v>
      </c>
      <c r="IB153" s="37">
        <v>0</v>
      </c>
      <c r="IC153" s="36">
        <v>0.03</v>
      </c>
      <c r="ID153" s="12">
        <v>0.02</v>
      </c>
      <c r="IE153" s="37">
        <f t="shared" ref="IE153:IE159" si="1846">ID153/IC153*1000</f>
        <v>666.66666666666674</v>
      </c>
      <c r="IF153" s="36">
        <v>0</v>
      </c>
      <c r="IG153" s="12">
        <v>0</v>
      </c>
      <c r="IH153" s="37">
        <v>0</v>
      </c>
      <c r="II153" s="36">
        <v>0</v>
      </c>
      <c r="IJ153" s="12">
        <v>0</v>
      </c>
      <c r="IK153" s="37">
        <v>0</v>
      </c>
      <c r="IL153" s="36">
        <v>0</v>
      </c>
      <c r="IM153" s="12">
        <v>0</v>
      </c>
      <c r="IN153" s="37">
        <v>0</v>
      </c>
      <c r="IO153" s="36">
        <v>0</v>
      </c>
      <c r="IP153" s="12">
        <v>0</v>
      </c>
      <c r="IQ153" s="37">
        <v>0</v>
      </c>
      <c r="IR153" s="36">
        <v>24.004999999999999</v>
      </c>
      <c r="IS153" s="12">
        <v>762.91</v>
      </c>
      <c r="IT153" s="37">
        <f t="shared" si="1817"/>
        <v>31781.295563424286</v>
      </c>
      <c r="IU153" s="36">
        <v>2.5000000000000001E-2</v>
      </c>
      <c r="IV153" s="12">
        <v>0.82</v>
      </c>
      <c r="IW153" s="37">
        <f t="shared" si="1839"/>
        <v>32800</v>
      </c>
      <c r="IX153" s="36">
        <v>0</v>
      </c>
      <c r="IY153" s="12">
        <v>0</v>
      </c>
      <c r="IZ153" s="37">
        <v>0</v>
      </c>
      <c r="JA153" s="36">
        <v>0</v>
      </c>
      <c r="JB153" s="12">
        <v>0</v>
      </c>
      <c r="JC153" s="37">
        <v>0</v>
      </c>
      <c r="JD153" s="36">
        <v>0.36099999999999999</v>
      </c>
      <c r="JE153" s="12">
        <v>13.2</v>
      </c>
      <c r="JF153" s="37">
        <f t="shared" si="1818"/>
        <v>36565.096952908592</v>
      </c>
      <c r="JG153" s="36">
        <v>14.003</v>
      </c>
      <c r="JH153" s="12">
        <v>444.82</v>
      </c>
      <c r="JI153" s="37">
        <f t="shared" si="1819"/>
        <v>31766.050132114546</v>
      </c>
      <c r="JJ153" s="36">
        <v>0</v>
      </c>
      <c r="JK153" s="12">
        <v>0</v>
      </c>
      <c r="JL153" s="37">
        <v>0</v>
      </c>
      <c r="JM153" s="36">
        <v>0</v>
      </c>
      <c r="JN153" s="12">
        <v>0</v>
      </c>
      <c r="JO153" s="37">
        <v>0</v>
      </c>
      <c r="JP153" s="36">
        <v>39.212000000000003</v>
      </c>
      <c r="JQ153" s="12">
        <v>1155.55</v>
      </c>
      <c r="JR153" s="37">
        <f t="shared" si="1820"/>
        <v>29469.295113740689</v>
      </c>
      <c r="JS153" s="36">
        <v>0</v>
      </c>
      <c r="JT153" s="12">
        <v>0</v>
      </c>
      <c r="JU153" s="37">
        <v>0</v>
      </c>
      <c r="JV153" s="36">
        <v>0</v>
      </c>
      <c r="JW153" s="12">
        <v>0</v>
      </c>
      <c r="JX153" s="37">
        <v>0</v>
      </c>
      <c r="JY153" s="36">
        <v>0</v>
      </c>
      <c r="JZ153" s="12">
        <v>0</v>
      </c>
      <c r="KA153" s="37">
        <v>0</v>
      </c>
      <c r="KB153" s="36">
        <v>0</v>
      </c>
      <c r="KC153" s="12">
        <v>0</v>
      </c>
      <c r="KD153" s="37">
        <v>0</v>
      </c>
      <c r="KE153" s="36"/>
      <c r="KF153" s="12"/>
      <c r="KG153" s="37"/>
      <c r="KH153" s="36">
        <v>3.9E-2</v>
      </c>
      <c r="KI153" s="12">
        <v>0.48</v>
      </c>
      <c r="KJ153" s="37">
        <f t="shared" si="1822"/>
        <v>12307.692307692307</v>
      </c>
      <c r="KK153" s="36">
        <v>0</v>
      </c>
      <c r="KL153" s="12">
        <v>0</v>
      </c>
      <c r="KM153" s="37">
        <f t="shared" si="1823"/>
        <v>0</v>
      </c>
      <c r="KN153" s="36">
        <v>37.694000000000003</v>
      </c>
      <c r="KO153" s="12">
        <v>2127.5300000000002</v>
      </c>
      <c r="KP153" s="37">
        <f t="shared" si="1824"/>
        <v>56442.139332519764</v>
      </c>
      <c r="KQ153" s="36"/>
      <c r="KR153" s="12"/>
      <c r="KS153" s="37"/>
      <c r="KT153" s="36">
        <v>0</v>
      </c>
      <c r="KU153" s="12">
        <v>0</v>
      </c>
      <c r="KV153" s="37">
        <v>0</v>
      </c>
      <c r="KW153" s="36">
        <v>80.709000000000003</v>
      </c>
      <c r="KX153" s="12">
        <v>890.55</v>
      </c>
      <c r="KY153" s="37">
        <f t="shared" si="1825"/>
        <v>11034.085417983122</v>
      </c>
      <c r="KZ153" s="36">
        <v>0</v>
      </c>
      <c r="LA153" s="12">
        <v>0</v>
      </c>
      <c r="LB153" s="37">
        <v>0</v>
      </c>
      <c r="LC153" s="36">
        <v>0</v>
      </c>
      <c r="LD153" s="12">
        <v>0</v>
      </c>
      <c r="LE153" s="37">
        <v>0</v>
      </c>
      <c r="LF153" s="36">
        <v>4.3970000000000002</v>
      </c>
      <c r="LG153" s="12">
        <v>118.72</v>
      </c>
      <c r="LH153" s="37">
        <f t="shared" si="1826"/>
        <v>27000.227427791673</v>
      </c>
      <c r="LI153" s="36">
        <v>10.91</v>
      </c>
      <c r="LJ153" s="12">
        <v>1128.72</v>
      </c>
      <c r="LK153" s="37">
        <f t="shared" si="1827"/>
        <v>103457.37855178736</v>
      </c>
      <c r="LL153" s="36">
        <v>58.826999999999998</v>
      </c>
      <c r="LM153" s="12">
        <v>1530.65</v>
      </c>
      <c r="LN153" s="37">
        <f t="shared" si="1828"/>
        <v>26019.514848623934</v>
      </c>
      <c r="LO153" s="36">
        <v>6.5330000000000004</v>
      </c>
      <c r="LP153" s="12">
        <v>89.52</v>
      </c>
      <c r="LQ153" s="37">
        <f t="shared" ref="LQ153:LQ155" si="1847">LP153/LO153*1000</f>
        <v>13702.739935711004</v>
      </c>
      <c r="LR153" s="36">
        <v>25.67</v>
      </c>
      <c r="LS153" s="12">
        <v>767.39</v>
      </c>
      <c r="LT153" s="37">
        <f t="shared" si="1829"/>
        <v>29894.429294896763</v>
      </c>
      <c r="LU153" s="36">
        <v>0</v>
      </c>
      <c r="LV153" s="12">
        <v>0</v>
      </c>
      <c r="LW153" s="37">
        <v>0</v>
      </c>
      <c r="LX153" s="36">
        <v>1.4999999999999999E-2</v>
      </c>
      <c r="LY153" s="12">
        <v>0.1</v>
      </c>
      <c r="LZ153" s="37">
        <f t="shared" ref="LZ153" si="1848">LY153/LX153*1000</f>
        <v>6666.666666666667</v>
      </c>
      <c r="MA153" s="6" t="e">
        <f>L153+O153+R153+AA153+AG153+AP153+AS153+BB153+BH153+BK153+CC153+CF153+CI153+CX153+DJ153+DV153+DY153+EB153+EE153+EH153+EK153+EN153+EQ153+EW153+EZ153+FF153+FU153+GM153+HB153+HQ153+HW153+HZ153+IC153+II153+IL153+IO153+IR153+IU153+IX153+JD153+JG153+JM153+JP153+JV153+JY153+KH153+KN153+KT153+KW153+LF153+LI153+LL153+LR153+LU153+CO153+FC153+AM153+ET153+FO153+FR153+LO153+HT153+HN153+CU153+LC153+KZ153+KB153+JS153+JJ153+IF153+HK153+HH153+HE153+FX153+DG153+DD153+CR153+BZ153+BT153+BN153+BE153+AY153+AJ153+AD153+X153+JA153+GJ153+GG153+CL153+LX153+DA153+GA153+FI153+BW153+GY153+DS153+GD153+FL153+#REF!+GS153</f>
        <v>#REF!</v>
      </c>
      <c r="MB153" s="63" t="e">
        <f>M153+P153+S153+AB153+AH153+AQ153+AT153+BC153+BI153+BL153+CD153+CG153+CJ153+CY153+DK153+DW153+DZ153+EC153+EF153+EI153+EL153+EO153+ER153+EX153+FA153+FG153+FV153+GN153+HC153+HR153+HX153+IA153+ID153+IJ153+IM153+IP153+IS153+IV153+IY153+JE153+JH153+JN153+JQ153+JW153+JZ153+KI153+KO153+KU153+KX153+LG153+LJ153+LM153+LS153+LV153+CP153+FD153+AN153+EU153+FP153+FS153+LP153+HU153+HO153+CV153+LD153+LA153+KC153+JT153+JK153+IG153+HL153+HI153+HF153+FY153+DH153+DE153+CS153+CA153+BU153+BO153+BF153+AZ153+AK153+AE153+Y153+JB153+GK153+GH153+CM153+LY153+DB153+GB153+FJ153+BX153+GZ153+DT153+GE153+FM153+#REF!+GT153</f>
        <v>#REF!</v>
      </c>
    </row>
    <row r="154" spans="1:340" x14ac:dyDescent="0.3">
      <c r="A154" s="52">
        <v>2015</v>
      </c>
      <c r="B154" s="53" t="s">
        <v>10</v>
      </c>
      <c r="C154" s="36"/>
      <c r="D154" s="12"/>
      <c r="E154" s="37"/>
      <c r="F154" s="36">
        <v>0</v>
      </c>
      <c r="G154" s="12">
        <v>0</v>
      </c>
      <c r="H154" s="37">
        <f t="shared" si="1787"/>
        <v>0</v>
      </c>
      <c r="I154" s="36"/>
      <c r="J154" s="12"/>
      <c r="K154" s="37"/>
      <c r="L154" s="36">
        <v>0</v>
      </c>
      <c r="M154" s="12">
        <v>0</v>
      </c>
      <c r="N154" s="37">
        <v>0</v>
      </c>
      <c r="O154" s="36">
        <v>18.702999999999999</v>
      </c>
      <c r="P154" s="12">
        <v>1104.01</v>
      </c>
      <c r="Q154" s="37">
        <f t="shared" si="1788"/>
        <v>59028.498101908786</v>
      </c>
      <c r="R154" s="36">
        <v>19.855</v>
      </c>
      <c r="S154" s="12">
        <v>621.1</v>
      </c>
      <c r="T154" s="37">
        <f t="shared" si="1789"/>
        <v>31281.792999244524</v>
      </c>
      <c r="U154" s="36">
        <v>0</v>
      </c>
      <c r="V154" s="12">
        <v>0</v>
      </c>
      <c r="W154" s="37">
        <f t="shared" si="1790"/>
        <v>0</v>
      </c>
      <c r="X154" s="36">
        <v>0</v>
      </c>
      <c r="Y154" s="12">
        <v>0</v>
      </c>
      <c r="Z154" s="37">
        <v>0</v>
      </c>
      <c r="AA154" s="36">
        <v>2.6880000000000002</v>
      </c>
      <c r="AB154" s="12">
        <v>53.83</v>
      </c>
      <c r="AC154" s="37">
        <f t="shared" si="1830"/>
        <v>20026.041666666664</v>
      </c>
      <c r="AD154" s="36">
        <v>0</v>
      </c>
      <c r="AE154" s="12">
        <v>0</v>
      </c>
      <c r="AF154" s="37">
        <v>0</v>
      </c>
      <c r="AG154" s="36">
        <v>0.18</v>
      </c>
      <c r="AH154" s="12">
        <v>16.88</v>
      </c>
      <c r="AI154" s="37">
        <f t="shared" si="1833"/>
        <v>93777.777777777766</v>
      </c>
      <c r="AJ154" s="36">
        <v>0</v>
      </c>
      <c r="AK154" s="12">
        <v>0</v>
      </c>
      <c r="AL154" s="37">
        <v>0</v>
      </c>
      <c r="AM154" s="36">
        <v>0</v>
      </c>
      <c r="AN154" s="12">
        <v>0</v>
      </c>
      <c r="AO154" s="37">
        <v>0</v>
      </c>
      <c r="AP154" s="36">
        <v>0</v>
      </c>
      <c r="AQ154" s="12">
        <v>0</v>
      </c>
      <c r="AR154" s="37">
        <v>0</v>
      </c>
      <c r="AS154" s="36">
        <v>0</v>
      </c>
      <c r="AT154" s="12">
        <v>0</v>
      </c>
      <c r="AU154" s="37">
        <v>0</v>
      </c>
      <c r="AV154" s="36">
        <v>0</v>
      </c>
      <c r="AW154" s="12">
        <v>0</v>
      </c>
      <c r="AX154" s="37">
        <f t="shared" si="1791"/>
        <v>0</v>
      </c>
      <c r="AY154" s="36">
        <v>0</v>
      </c>
      <c r="AZ154" s="12">
        <v>0</v>
      </c>
      <c r="BA154" s="37">
        <v>0</v>
      </c>
      <c r="BB154" s="36">
        <v>0</v>
      </c>
      <c r="BC154" s="12">
        <v>0</v>
      </c>
      <c r="BD154" s="37">
        <v>0</v>
      </c>
      <c r="BE154" s="36">
        <v>0</v>
      </c>
      <c r="BF154" s="12">
        <v>0</v>
      </c>
      <c r="BG154" s="37">
        <v>0</v>
      </c>
      <c r="BH154" s="36">
        <v>0</v>
      </c>
      <c r="BI154" s="12">
        <v>0</v>
      </c>
      <c r="BJ154" s="37">
        <v>0</v>
      </c>
      <c r="BK154" s="36">
        <v>62.222000000000001</v>
      </c>
      <c r="BL154" s="12">
        <v>1821.83</v>
      </c>
      <c r="BM154" s="37">
        <f t="shared" si="1793"/>
        <v>29279.515283983153</v>
      </c>
      <c r="BN154" s="36">
        <v>0</v>
      </c>
      <c r="BO154" s="12">
        <v>0</v>
      </c>
      <c r="BP154" s="37">
        <v>0</v>
      </c>
      <c r="BQ154" s="36">
        <v>0</v>
      </c>
      <c r="BR154" s="12">
        <v>0</v>
      </c>
      <c r="BS154" s="37">
        <f t="shared" si="1794"/>
        <v>0</v>
      </c>
      <c r="BT154" s="36">
        <v>0</v>
      </c>
      <c r="BU154" s="12">
        <v>0</v>
      </c>
      <c r="BV154" s="37">
        <v>0</v>
      </c>
      <c r="BW154" s="36">
        <v>0</v>
      </c>
      <c r="BX154" s="12">
        <v>0</v>
      </c>
      <c r="BY154" s="37">
        <v>0</v>
      </c>
      <c r="BZ154" s="36">
        <v>0</v>
      </c>
      <c r="CA154" s="12">
        <v>0</v>
      </c>
      <c r="CB154" s="37">
        <v>0</v>
      </c>
      <c r="CC154" s="36">
        <v>0</v>
      </c>
      <c r="CD154" s="12">
        <v>0</v>
      </c>
      <c r="CE154" s="37">
        <v>0</v>
      </c>
      <c r="CF154" s="36">
        <v>14.112</v>
      </c>
      <c r="CG154" s="12">
        <v>597.61</v>
      </c>
      <c r="CH154" s="37">
        <f t="shared" si="1843"/>
        <v>42347.647392290251</v>
      </c>
      <c r="CI154" s="36">
        <v>0</v>
      </c>
      <c r="CJ154" s="12">
        <v>0</v>
      </c>
      <c r="CK154" s="37">
        <v>0</v>
      </c>
      <c r="CL154" s="36">
        <v>0</v>
      </c>
      <c r="CM154" s="12">
        <v>0</v>
      </c>
      <c r="CN154" s="37">
        <v>0</v>
      </c>
      <c r="CO154" s="36">
        <v>0</v>
      </c>
      <c r="CP154" s="12">
        <v>0</v>
      </c>
      <c r="CQ154" s="37">
        <v>0</v>
      </c>
      <c r="CR154" s="36">
        <v>3.62</v>
      </c>
      <c r="CS154" s="12">
        <v>44.99</v>
      </c>
      <c r="CT154" s="37">
        <f t="shared" si="1835"/>
        <v>12428.176795580112</v>
      </c>
      <c r="CU154" s="36">
        <v>0</v>
      </c>
      <c r="CV154" s="12">
        <v>0</v>
      </c>
      <c r="CW154" s="37">
        <v>0</v>
      </c>
      <c r="CX154" s="36">
        <v>109.11199999999999</v>
      </c>
      <c r="CY154" s="12">
        <v>3103.67</v>
      </c>
      <c r="CZ154" s="37">
        <f t="shared" si="1798"/>
        <v>28444.809003592643</v>
      </c>
      <c r="DA154" s="36">
        <v>0</v>
      </c>
      <c r="DB154" s="12">
        <v>0</v>
      </c>
      <c r="DC154" s="37">
        <v>0</v>
      </c>
      <c r="DD154" s="36">
        <v>72.353999999999999</v>
      </c>
      <c r="DE154" s="12">
        <v>2687.69</v>
      </c>
      <c r="DF154" s="37">
        <f t="shared" si="1799"/>
        <v>37146.391353622472</v>
      </c>
      <c r="DG154" s="36">
        <v>0</v>
      </c>
      <c r="DH154" s="12">
        <v>0</v>
      </c>
      <c r="DI154" s="37">
        <v>0</v>
      </c>
      <c r="DJ154" s="36">
        <v>3.742</v>
      </c>
      <c r="DK154" s="12">
        <v>330.94</v>
      </c>
      <c r="DL154" s="37">
        <f t="shared" si="1800"/>
        <v>88439.337252805984</v>
      </c>
      <c r="DM154" s="36"/>
      <c r="DN154" s="12"/>
      <c r="DO154" s="37"/>
      <c r="DP154" s="36"/>
      <c r="DQ154" s="12"/>
      <c r="DR154" s="37"/>
      <c r="DS154" s="36">
        <v>0</v>
      </c>
      <c r="DT154" s="12">
        <v>0</v>
      </c>
      <c r="DU154" s="37">
        <f t="shared" si="1845"/>
        <v>0</v>
      </c>
      <c r="DV154" s="36">
        <v>0</v>
      </c>
      <c r="DW154" s="12">
        <v>0</v>
      </c>
      <c r="DX154" s="37">
        <v>0</v>
      </c>
      <c r="DY154" s="36">
        <v>15.53</v>
      </c>
      <c r="DZ154" s="12">
        <v>318.5</v>
      </c>
      <c r="EA154" s="37">
        <f t="shared" si="1802"/>
        <v>20508.692852543467</v>
      </c>
      <c r="EB154" s="36">
        <v>1.603</v>
      </c>
      <c r="EC154" s="12">
        <v>59.17</v>
      </c>
      <c r="ED154" s="37">
        <f t="shared" si="1803"/>
        <v>36912.039925140365</v>
      </c>
      <c r="EE154" s="36">
        <v>0</v>
      </c>
      <c r="EF154" s="12">
        <v>0</v>
      </c>
      <c r="EG154" s="37">
        <v>0</v>
      </c>
      <c r="EH154" s="36">
        <v>0</v>
      </c>
      <c r="EI154" s="12">
        <v>0</v>
      </c>
      <c r="EJ154" s="37">
        <v>0</v>
      </c>
      <c r="EK154" s="36">
        <v>0</v>
      </c>
      <c r="EL154" s="12">
        <v>0</v>
      </c>
      <c r="EM154" s="37">
        <v>0</v>
      </c>
      <c r="EN154" s="36">
        <v>8.1189999999999998</v>
      </c>
      <c r="EO154" s="12">
        <v>244.73</v>
      </c>
      <c r="EP154" s="37">
        <f t="shared" si="1804"/>
        <v>30142.87473826826</v>
      </c>
      <c r="EQ154" s="36">
        <v>9.4090000000000007</v>
      </c>
      <c r="ER154" s="12">
        <v>442.79</v>
      </c>
      <c r="ES154" s="37">
        <f t="shared" si="1805"/>
        <v>47060.261451801467</v>
      </c>
      <c r="ET154" s="36">
        <v>0</v>
      </c>
      <c r="EU154" s="12">
        <v>0</v>
      </c>
      <c r="EV154" s="37">
        <v>0</v>
      </c>
      <c r="EW154" s="36">
        <v>4.4999999999999998E-2</v>
      </c>
      <c r="EX154" s="12">
        <v>1.54</v>
      </c>
      <c r="EY154" s="37">
        <f t="shared" si="1806"/>
        <v>34222.222222222219</v>
      </c>
      <c r="EZ154" s="36">
        <v>0</v>
      </c>
      <c r="FA154" s="12">
        <v>0</v>
      </c>
      <c r="FB154" s="37">
        <v>0</v>
      </c>
      <c r="FC154" s="36">
        <v>0</v>
      </c>
      <c r="FD154" s="12">
        <v>0</v>
      </c>
      <c r="FE154" s="37">
        <v>0</v>
      </c>
      <c r="FF154" s="36">
        <v>0.79100000000000004</v>
      </c>
      <c r="FG154" s="12">
        <v>32.130000000000003</v>
      </c>
      <c r="FH154" s="37">
        <f t="shared" si="1807"/>
        <v>40619.469026548672</v>
      </c>
      <c r="FI154" s="36">
        <v>0</v>
      </c>
      <c r="FJ154" s="12">
        <v>0</v>
      </c>
      <c r="FK154" s="37">
        <v>0</v>
      </c>
      <c r="FL154" s="36">
        <v>0</v>
      </c>
      <c r="FM154" s="12">
        <v>0</v>
      </c>
      <c r="FN154" s="37">
        <v>0</v>
      </c>
      <c r="FO154" s="36">
        <v>0</v>
      </c>
      <c r="FP154" s="12">
        <v>0</v>
      </c>
      <c r="FQ154" s="37">
        <v>0</v>
      </c>
      <c r="FR154" s="36">
        <v>4.2830000000000004</v>
      </c>
      <c r="FS154" s="12">
        <v>156.11000000000001</v>
      </c>
      <c r="FT154" s="37">
        <f t="shared" si="1808"/>
        <v>36448.750875554513</v>
      </c>
      <c r="FU154" s="36">
        <v>0</v>
      </c>
      <c r="FV154" s="12">
        <v>0</v>
      </c>
      <c r="FW154" s="37">
        <v>0</v>
      </c>
      <c r="FX154" s="36">
        <v>0</v>
      </c>
      <c r="FY154" s="12">
        <v>0</v>
      </c>
      <c r="FZ154" s="37">
        <v>0</v>
      </c>
      <c r="GA154" s="36">
        <v>0</v>
      </c>
      <c r="GB154" s="12">
        <v>0</v>
      </c>
      <c r="GC154" s="37">
        <v>0</v>
      </c>
      <c r="GD154" s="36">
        <v>0</v>
      </c>
      <c r="GE154" s="12">
        <v>0</v>
      </c>
      <c r="GF154" s="37">
        <v>0</v>
      </c>
      <c r="GG154" s="36">
        <v>0</v>
      </c>
      <c r="GH154" s="12">
        <v>0</v>
      </c>
      <c r="GI154" s="37">
        <v>0</v>
      </c>
      <c r="GJ154" s="36">
        <v>0</v>
      </c>
      <c r="GK154" s="12">
        <v>0</v>
      </c>
      <c r="GL154" s="37">
        <v>0</v>
      </c>
      <c r="GM154" s="36">
        <v>44.094999999999999</v>
      </c>
      <c r="GN154" s="12">
        <v>2138.4499999999998</v>
      </c>
      <c r="GO154" s="37">
        <f t="shared" si="1810"/>
        <v>48496.428166458776</v>
      </c>
      <c r="GP154" s="36">
        <v>0</v>
      </c>
      <c r="GQ154" s="12">
        <v>0</v>
      </c>
      <c r="GR154" s="37">
        <f t="shared" si="1811"/>
        <v>0</v>
      </c>
      <c r="GS154" s="36">
        <v>0</v>
      </c>
      <c r="GT154" s="12">
        <v>0</v>
      </c>
      <c r="GU154" s="37">
        <f t="shared" si="1812"/>
        <v>0</v>
      </c>
      <c r="GV154" s="36">
        <v>0</v>
      </c>
      <c r="GW154" s="12">
        <v>0</v>
      </c>
      <c r="GX154" s="37">
        <f t="shared" si="1813"/>
        <v>0</v>
      </c>
      <c r="GY154" s="36">
        <v>0</v>
      </c>
      <c r="GZ154" s="12">
        <v>0</v>
      </c>
      <c r="HA154" s="37">
        <v>0</v>
      </c>
      <c r="HB154" s="36">
        <v>0</v>
      </c>
      <c r="HC154" s="12">
        <v>0</v>
      </c>
      <c r="HD154" s="37">
        <v>0</v>
      </c>
      <c r="HE154" s="36">
        <v>0</v>
      </c>
      <c r="HF154" s="12">
        <v>0</v>
      </c>
      <c r="HG154" s="37">
        <v>0</v>
      </c>
      <c r="HH154" s="36">
        <v>0</v>
      </c>
      <c r="HI154" s="12">
        <v>0</v>
      </c>
      <c r="HJ154" s="37">
        <v>0</v>
      </c>
      <c r="HK154" s="36">
        <v>0</v>
      </c>
      <c r="HL154" s="12">
        <v>0</v>
      </c>
      <c r="HM154" s="37">
        <v>0</v>
      </c>
      <c r="HN154" s="36">
        <v>0</v>
      </c>
      <c r="HO154" s="12">
        <v>0</v>
      </c>
      <c r="HP154" s="37">
        <v>0</v>
      </c>
      <c r="HQ154" s="36">
        <v>0</v>
      </c>
      <c r="HR154" s="12">
        <v>0</v>
      </c>
      <c r="HS154" s="37">
        <v>0</v>
      </c>
      <c r="HT154" s="36">
        <v>3.0000000000000001E-3</v>
      </c>
      <c r="HU154" s="12">
        <v>0.2</v>
      </c>
      <c r="HV154" s="37">
        <f t="shared" si="1832"/>
        <v>66666.666666666672</v>
      </c>
      <c r="HW154" s="36">
        <v>25.013000000000002</v>
      </c>
      <c r="HX154" s="12">
        <v>1511.53</v>
      </c>
      <c r="HY154" s="37">
        <f t="shared" si="1814"/>
        <v>60429.776516211568</v>
      </c>
      <c r="HZ154" s="36">
        <v>0</v>
      </c>
      <c r="IA154" s="12">
        <v>0</v>
      </c>
      <c r="IB154" s="37">
        <v>0</v>
      </c>
      <c r="IC154" s="36">
        <v>1.5</v>
      </c>
      <c r="ID154" s="12">
        <v>1.87</v>
      </c>
      <c r="IE154" s="37">
        <f t="shared" si="1846"/>
        <v>1246.6666666666667</v>
      </c>
      <c r="IF154" s="36">
        <v>1.4850000000000001</v>
      </c>
      <c r="IG154" s="12">
        <v>44.1</v>
      </c>
      <c r="IH154" s="37">
        <f t="shared" ref="IH154:IH158" si="1849">IG154/IF154*1000</f>
        <v>29696.969696969696</v>
      </c>
      <c r="II154" s="36">
        <v>0</v>
      </c>
      <c r="IJ154" s="12">
        <v>0</v>
      </c>
      <c r="IK154" s="37">
        <v>0</v>
      </c>
      <c r="IL154" s="36">
        <v>0</v>
      </c>
      <c r="IM154" s="12">
        <v>0</v>
      </c>
      <c r="IN154" s="37">
        <v>0</v>
      </c>
      <c r="IO154" s="36">
        <v>0</v>
      </c>
      <c r="IP154" s="12">
        <v>0</v>
      </c>
      <c r="IQ154" s="37">
        <v>0</v>
      </c>
      <c r="IR154" s="36">
        <v>21.922000000000001</v>
      </c>
      <c r="IS154" s="12">
        <v>806.09</v>
      </c>
      <c r="IT154" s="37">
        <f t="shared" si="1817"/>
        <v>36770.823829942521</v>
      </c>
      <c r="IU154" s="36">
        <v>0.499</v>
      </c>
      <c r="IV154" s="12">
        <v>26.4</v>
      </c>
      <c r="IW154" s="37">
        <f t="shared" si="1839"/>
        <v>52905.811623246489</v>
      </c>
      <c r="IX154" s="36">
        <v>0</v>
      </c>
      <c r="IY154" s="12">
        <v>0</v>
      </c>
      <c r="IZ154" s="37">
        <v>0</v>
      </c>
      <c r="JA154" s="36">
        <v>0</v>
      </c>
      <c r="JB154" s="12">
        <v>0</v>
      </c>
      <c r="JC154" s="37">
        <v>0</v>
      </c>
      <c r="JD154" s="36">
        <v>0</v>
      </c>
      <c r="JE154" s="12">
        <v>0</v>
      </c>
      <c r="JF154" s="37">
        <v>0</v>
      </c>
      <c r="JG154" s="36">
        <v>13.738</v>
      </c>
      <c r="JH154" s="12">
        <v>350.72</v>
      </c>
      <c r="JI154" s="37">
        <f t="shared" si="1819"/>
        <v>25529.189110496434</v>
      </c>
      <c r="JJ154" s="36">
        <v>0</v>
      </c>
      <c r="JK154" s="12">
        <v>0</v>
      </c>
      <c r="JL154" s="37">
        <v>0</v>
      </c>
      <c r="JM154" s="36">
        <v>0</v>
      </c>
      <c r="JN154" s="12">
        <v>0</v>
      </c>
      <c r="JO154" s="37">
        <v>0</v>
      </c>
      <c r="JP154" s="36">
        <v>14.709</v>
      </c>
      <c r="JQ154" s="12">
        <v>465.01</v>
      </c>
      <c r="JR154" s="37">
        <f t="shared" si="1820"/>
        <v>31613.977836698621</v>
      </c>
      <c r="JS154" s="36">
        <v>0</v>
      </c>
      <c r="JT154" s="12">
        <v>0</v>
      </c>
      <c r="JU154" s="37">
        <v>0</v>
      </c>
      <c r="JV154" s="36">
        <v>0</v>
      </c>
      <c r="JW154" s="12">
        <v>0</v>
      </c>
      <c r="JX154" s="37">
        <v>0</v>
      </c>
      <c r="JY154" s="36">
        <v>0</v>
      </c>
      <c r="JZ154" s="12">
        <v>0</v>
      </c>
      <c r="KA154" s="37">
        <v>0</v>
      </c>
      <c r="KB154" s="36">
        <v>0</v>
      </c>
      <c r="KC154" s="12">
        <v>0</v>
      </c>
      <c r="KD154" s="37">
        <v>0</v>
      </c>
      <c r="KE154" s="36"/>
      <c r="KF154" s="12"/>
      <c r="KG154" s="37"/>
      <c r="KH154" s="36">
        <v>11.635</v>
      </c>
      <c r="KI154" s="12">
        <v>73.569999999999993</v>
      </c>
      <c r="KJ154" s="37">
        <f t="shared" si="1822"/>
        <v>6323.1628706489037</v>
      </c>
      <c r="KK154" s="36">
        <v>0</v>
      </c>
      <c r="KL154" s="12">
        <v>0</v>
      </c>
      <c r="KM154" s="37">
        <f t="shared" si="1823"/>
        <v>0</v>
      </c>
      <c r="KN154" s="36">
        <v>20.954999999999998</v>
      </c>
      <c r="KO154" s="12">
        <v>1145.79</v>
      </c>
      <c r="KP154" s="37">
        <f t="shared" si="1824"/>
        <v>54678.596993557629</v>
      </c>
      <c r="KQ154" s="36"/>
      <c r="KR154" s="12"/>
      <c r="KS154" s="37"/>
      <c r="KT154" s="36">
        <v>0</v>
      </c>
      <c r="KU154" s="12">
        <v>0</v>
      </c>
      <c r="KV154" s="37">
        <v>0</v>
      </c>
      <c r="KW154" s="36">
        <v>121.937</v>
      </c>
      <c r="KX154" s="12">
        <v>1182.56</v>
      </c>
      <c r="KY154" s="37">
        <f t="shared" si="1825"/>
        <v>9698.1228011186085</v>
      </c>
      <c r="KZ154" s="36">
        <v>0</v>
      </c>
      <c r="LA154" s="12">
        <v>0</v>
      </c>
      <c r="LB154" s="37">
        <v>0</v>
      </c>
      <c r="LC154" s="36">
        <v>0.05</v>
      </c>
      <c r="LD154" s="12">
        <v>41.41</v>
      </c>
      <c r="LE154" s="37">
        <f t="shared" ref="LE154" si="1850">LD154/LC154*1000</f>
        <v>828199.99999999988</v>
      </c>
      <c r="LF154" s="36">
        <v>0</v>
      </c>
      <c r="LG154" s="12">
        <v>0</v>
      </c>
      <c r="LH154" s="37">
        <v>0</v>
      </c>
      <c r="LI154" s="36">
        <v>8.2460000000000004</v>
      </c>
      <c r="LJ154" s="12">
        <v>817.09</v>
      </c>
      <c r="LK154" s="37">
        <f t="shared" si="1827"/>
        <v>99089.255396555905</v>
      </c>
      <c r="LL154" s="36">
        <v>1.623</v>
      </c>
      <c r="LM154" s="12">
        <v>99.86</v>
      </c>
      <c r="LN154" s="37">
        <f t="shared" si="1828"/>
        <v>61528.034504004929</v>
      </c>
      <c r="LO154" s="36">
        <v>3.8690000000000002</v>
      </c>
      <c r="LP154" s="12">
        <v>48.97</v>
      </c>
      <c r="LQ154" s="37">
        <f t="shared" si="1847"/>
        <v>12657.017317136211</v>
      </c>
      <c r="LR154" s="36">
        <v>104.328</v>
      </c>
      <c r="LS154" s="12">
        <v>3080.75</v>
      </c>
      <c r="LT154" s="37">
        <f t="shared" si="1829"/>
        <v>29529.464764972014</v>
      </c>
      <c r="LU154" s="36">
        <v>0</v>
      </c>
      <c r="LV154" s="12">
        <v>0</v>
      </c>
      <c r="LW154" s="37">
        <v>0</v>
      </c>
      <c r="LX154" s="36">
        <v>0</v>
      </c>
      <c r="LY154" s="12">
        <v>0</v>
      </c>
      <c r="LZ154" s="37">
        <v>0</v>
      </c>
      <c r="MA154" s="6" t="e">
        <f>L154+O154+R154+AA154+AG154+AP154+AS154+BB154+BH154+BK154+CC154+CF154+CI154+CX154+DJ154+DV154+DY154+EB154+EE154+EH154+EK154+EN154+EQ154+EW154+EZ154+FF154+FU154+GM154+HB154+HQ154+HW154+HZ154+IC154+II154+IL154+IO154+IR154+IU154+IX154+JD154+JG154+JM154+JP154+JV154+JY154+KH154+KN154+KT154+KW154+LF154+LI154+LL154+LR154+LU154+CO154+FC154+AM154+ET154+FO154+FR154+LO154+HT154+HN154+CU154+LC154+KZ154+KB154+JS154+JJ154+IF154+HK154+HH154+HE154+FX154+DG154+DD154+CR154+BZ154+BT154+BN154+BE154+AY154+AJ154+AD154+X154+JA154+GJ154+GG154+CL154+LX154+DA154+GA154+FI154+BW154+GY154+DS154+GD154+FL154+#REF!+GS154</f>
        <v>#REF!</v>
      </c>
      <c r="MB154" s="63" t="e">
        <f>M154+P154+S154+AB154+AH154+AQ154+AT154+BC154+BI154+BL154+CD154+CG154+CJ154+CY154+DK154+DW154+DZ154+EC154+EF154+EI154+EL154+EO154+ER154+EX154+FA154+FG154+FV154+GN154+HC154+HR154+HX154+IA154+ID154+IJ154+IM154+IP154+IS154+IV154+IY154+JE154+JH154+JN154+JQ154+JW154+JZ154+KI154+KO154+KU154+KX154+LG154+LJ154+LM154+LS154+LV154+CP154+FD154+AN154+EU154+FP154+FS154+LP154+HU154+HO154+CV154+LD154+LA154+KC154+JT154+JK154+IG154+HL154+HI154+HF154+FY154+DH154+DE154+CS154+CA154+BU154+BO154+BF154+AZ154+AK154+AE154+Y154+JB154+GK154+GH154+CM154+LY154+DB154+GB154+FJ154+BX154+GZ154+DT154+GE154+FM154+#REF!+GT154</f>
        <v>#REF!</v>
      </c>
    </row>
    <row r="155" spans="1:340" x14ac:dyDescent="0.3">
      <c r="A155" s="52">
        <v>2015</v>
      </c>
      <c r="B155" s="53" t="s">
        <v>11</v>
      </c>
      <c r="C155" s="36"/>
      <c r="D155" s="12"/>
      <c r="E155" s="37"/>
      <c r="F155" s="36">
        <v>0</v>
      </c>
      <c r="G155" s="12">
        <v>0</v>
      </c>
      <c r="H155" s="37">
        <f t="shared" si="1787"/>
        <v>0</v>
      </c>
      <c r="I155" s="36"/>
      <c r="J155" s="12"/>
      <c r="K155" s="37"/>
      <c r="L155" s="36">
        <v>0</v>
      </c>
      <c r="M155" s="12">
        <v>0</v>
      </c>
      <c r="N155" s="37">
        <v>0</v>
      </c>
      <c r="O155" s="36">
        <v>1.9650000000000001</v>
      </c>
      <c r="P155" s="12">
        <v>111.08</v>
      </c>
      <c r="Q155" s="37">
        <f t="shared" si="1788"/>
        <v>56529.262086513998</v>
      </c>
      <c r="R155" s="36">
        <v>18.196000000000002</v>
      </c>
      <c r="S155" s="12">
        <v>653.29999999999995</v>
      </c>
      <c r="T155" s="37">
        <f t="shared" si="1789"/>
        <v>35903.495273686516</v>
      </c>
      <c r="U155" s="36">
        <v>0</v>
      </c>
      <c r="V155" s="12">
        <v>0</v>
      </c>
      <c r="W155" s="37">
        <f t="shared" si="1790"/>
        <v>0</v>
      </c>
      <c r="X155" s="36">
        <v>0</v>
      </c>
      <c r="Y155" s="12">
        <v>0</v>
      </c>
      <c r="Z155" s="37">
        <v>0</v>
      </c>
      <c r="AA155" s="36">
        <v>1.335</v>
      </c>
      <c r="AB155" s="12">
        <v>3.89</v>
      </c>
      <c r="AC155" s="37">
        <f t="shared" si="1830"/>
        <v>2913.8576779026216</v>
      </c>
      <c r="AD155" s="36">
        <v>0</v>
      </c>
      <c r="AE155" s="12">
        <v>0</v>
      </c>
      <c r="AF155" s="37">
        <v>0</v>
      </c>
      <c r="AG155" s="36">
        <v>2.1000000000000001E-2</v>
      </c>
      <c r="AH155" s="12">
        <v>2.91</v>
      </c>
      <c r="AI155" s="37">
        <f t="shared" si="1833"/>
        <v>138571.42857142858</v>
      </c>
      <c r="AJ155" s="36">
        <v>0</v>
      </c>
      <c r="AK155" s="12">
        <v>0</v>
      </c>
      <c r="AL155" s="37">
        <v>0</v>
      </c>
      <c r="AM155" s="36">
        <v>0</v>
      </c>
      <c r="AN155" s="12">
        <v>0</v>
      </c>
      <c r="AO155" s="37">
        <v>0</v>
      </c>
      <c r="AP155" s="36">
        <v>0</v>
      </c>
      <c r="AQ155" s="12">
        <v>0</v>
      </c>
      <c r="AR155" s="37">
        <v>0</v>
      </c>
      <c r="AS155" s="36">
        <v>0</v>
      </c>
      <c r="AT155" s="12">
        <v>0</v>
      </c>
      <c r="AU155" s="37">
        <v>0</v>
      </c>
      <c r="AV155" s="36">
        <v>0</v>
      </c>
      <c r="AW155" s="12">
        <v>0</v>
      </c>
      <c r="AX155" s="37">
        <f t="shared" si="1791"/>
        <v>0</v>
      </c>
      <c r="AY155" s="36">
        <v>0</v>
      </c>
      <c r="AZ155" s="12">
        <v>0</v>
      </c>
      <c r="BA155" s="37">
        <v>0</v>
      </c>
      <c r="BB155" s="36">
        <v>11.385</v>
      </c>
      <c r="BC155" s="12">
        <v>501.44</v>
      </c>
      <c r="BD155" s="37">
        <f t="shared" si="1792"/>
        <v>44043.917435221789</v>
      </c>
      <c r="BE155" s="36">
        <v>0</v>
      </c>
      <c r="BF155" s="12">
        <v>0</v>
      </c>
      <c r="BG155" s="37">
        <v>0</v>
      </c>
      <c r="BH155" s="36">
        <v>0</v>
      </c>
      <c r="BI155" s="12">
        <v>0</v>
      </c>
      <c r="BJ155" s="37">
        <v>0</v>
      </c>
      <c r="BK155" s="36">
        <v>88.525000000000006</v>
      </c>
      <c r="BL155" s="12">
        <v>2238.15</v>
      </c>
      <c r="BM155" s="37">
        <f t="shared" si="1793"/>
        <v>25282.688506071729</v>
      </c>
      <c r="BN155" s="36">
        <v>0</v>
      </c>
      <c r="BO155" s="12">
        <v>0</v>
      </c>
      <c r="BP155" s="37">
        <v>0</v>
      </c>
      <c r="BQ155" s="36">
        <v>0</v>
      </c>
      <c r="BR155" s="12">
        <v>0</v>
      </c>
      <c r="BS155" s="37">
        <f t="shared" si="1794"/>
        <v>0</v>
      </c>
      <c r="BT155" s="36">
        <v>0</v>
      </c>
      <c r="BU155" s="12">
        <v>0</v>
      </c>
      <c r="BV155" s="37">
        <v>0</v>
      </c>
      <c r="BW155" s="36">
        <v>0</v>
      </c>
      <c r="BX155" s="12">
        <v>0</v>
      </c>
      <c r="BY155" s="37">
        <v>0</v>
      </c>
      <c r="BZ155" s="36">
        <v>0</v>
      </c>
      <c r="CA155" s="12">
        <v>0</v>
      </c>
      <c r="CB155" s="37">
        <v>0</v>
      </c>
      <c r="CC155" s="36">
        <v>0.378</v>
      </c>
      <c r="CD155" s="12">
        <v>19.579999999999998</v>
      </c>
      <c r="CE155" s="37">
        <f t="shared" si="1795"/>
        <v>51798.9417989418</v>
      </c>
      <c r="CF155" s="36">
        <v>29.623999999999999</v>
      </c>
      <c r="CG155" s="12">
        <v>1178.1600000000001</v>
      </c>
      <c r="CH155" s="37">
        <f t="shared" si="1843"/>
        <v>39770.456386713478</v>
      </c>
      <c r="CI155" s="36">
        <v>0</v>
      </c>
      <c r="CJ155" s="12">
        <v>0</v>
      </c>
      <c r="CK155" s="37">
        <v>0</v>
      </c>
      <c r="CL155" s="36">
        <v>0</v>
      </c>
      <c r="CM155" s="12">
        <v>0</v>
      </c>
      <c r="CN155" s="37">
        <v>0</v>
      </c>
      <c r="CO155" s="36">
        <v>0</v>
      </c>
      <c r="CP155" s="12">
        <v>0</v>
      </c>
      <c r="CQ155" s="37">
        <v>0</v>
      </c>
      <c r="CR155" s="36">
        <v>2.1230000000000002</v>
      </c>
      <c r="CS155" s="12">
        <v>18.86</v>
      </c>
      <c r="CT155" s="37">
        <f t="shared" si="1835"/>
        <v>8883.6552048987269</v>
      </c>
      <c r="CU155" s="36">
        <v>0</v>
      </c>
      <c r="CV155" s="12">
        <v>0</v>
      </c>
      <c r="CW155" s="37">
        <v>0</v>
      </c>
      <c r="CX155" s="36">
        <v>100.66200000000001</v>
      </c>
      <c r="CY155" s="12">
        <v>3081.93</v>
      </c>
      <c r="CZ155" s="37">
        <f t="shared" si="1798"/>
        <v>30616.617988913389</v>
      </c>
      <c r="DA155" s="36">
        <v>0</v>
      </c>
      <c r="DB155" s="12">
        <v>0</v>
      </c>
      <c r="DC155" s="37">
        <v>0</v>
      </c>
      <c r="DD155" s="36">
        <v>63.686</v>
      </c>
      <c r="DE155" s="12">
        <v>2166.65</v>
      </c>
      <c r="DF155" s="37">
        <f t="shared" si="1799"/>
        <v>34020.820902553154</v>
      </c>
      <c r="DG155" s="36">
        <v>0</v>
      </c>
      <c r="DH155" s="12">
        <v>0</v>
      </c>
      <c r="DI155" s="37">
        <v>0</v>
      </c>
      <c r="DJ155" s="36">
        <v>5.3</v>
      </c>
      <c r="DK155" s="12">
        <v>465.19</v>
      </c>
      <c r="DL155" s="37">
        <f t="shared" si="1800"/>
        <v>87771.698113207545</v>
      </c>
      <c r="DM155" s="36"/>
      <c r="DN155" s="12"/>
      <c r="DO155" s="37"/>
      <c r="DP155" s="36"/>
      <c r="DQ155" s="12"/>
      <c r="DR155" s="37"/>
      <c r="DS155" s="36">
        <v>0</v>
      </c>
      <c r="DT155" s="12">
        <v>0</v>
      </c>
      <c r="DU155" s="37">
        <f t="shared" si="1845"/>
        <v>0</v>
      </c>
      <c r="DV155" s="36">
        <v>0.91800000000000004</v>
      </c>
      <c r="DW155" s="12">
        <v>2.84</v>
      </c>
      <c r="DX155" s="37">
        <f t="shared" si="1801"/>
        <v>3093.6819172113287</v>
      </c>
      <c r="DY155" s="36">
        <v>23.673999999999999</v>
      </c>
      <c r="DZ155" s="12">
        <v>528.46</v>
      </c>
      <c r="EA155" s="37">
        <f t="shared" si="1802"/>
        <v>22322.378981160768</v>
      </c>
      <c r="EB155" s="36">
        <v>8.1959999999999997</v>
      </c>
      <c r="EC155" s="12">
        <v>297.02</v>
      </c>
      <c r="ED155" s="37">
        <f t="shared" si="1803"/>
        <v>36239.629087359688</v>
      </c>
      <c r="EE155" s="36">
        <v>0</v>
      </c>
      <c r="EF155" s="12">
        <v>0</v>
      </c>
      <c r="EG155" s="37">
        <v>0</v>
      </c>
      <c r="EH155" s="36">
        <v>0</v>
      </c>
      <c r="EI155" s="12">
        <v>0</v>
      </c>
      <c r="EJ155" s="37">
        <v>0</v>
      </c>
      <c r="EK155" s="36">
        <v>39.073999999999998</v>
      </c>
      <c r="EL155" s="12">
        <v>1013.33</v>
      </c>
      <c r="EM155" s="37">
        <f t="shared" si="1836"/>
        <v>25933.613144290324</v>
      </c>
      <c r="EN155" s="36">
        <v>37.768000000000001</v>
      </c>
      <c r="EO155" s="12">
        <v>1142.99</v>
      </c>
      <c r="EP155" s="37">
        <f t="shared" si="1804"/>
        <v>30263.450540139802</v>
      </c>
      <c r="EQ155" s="36">
        <v>45.023000000000003</v>
      </c>
      <c r="ER155" s="12">
        <v>2718.01</v>
      </c>
      <c r="ES155" s="37">
        <f t="shared" si="1805"/>
        <v>60369.366768096304</v>
      </c>
      <c r="ET155" s="36">
        <v>0</v>
      </c>
      <c r="EU155" s="12">
        <v>0</v>
      </c>
      <c r="EV155" s="37">
        <v>0</v>
      </c>
      <c r="EW155" s="36">
        <v>2.3E-2</v>
      </c>
      <c r="EX155" s="12">
        <v>2.15</v>
      </c>
      <c r="EY155" s="37">
        <f t="shared" si="1806"/>
        <v>93478.260869565216</v>
      </c>
      <c r="EZ155" s="36">
        <v>0</v>
      </c>
      <c r="FA155" s="12">
        <v>0</v>
      </c>
      <c r="FB155" s="37">
        <v>0</v>
      </c>
      <c r="FC155" s="36">
        <v>0</v>
      </c>
      <c r="FD155" s="12">
        <v>0</v>
      </c>
      <c r="FE155" s="37">
        <v>0</v>
      </c>
      <c r="FF155" s="36">
        <v>3.0000000000000001E-3</v>
      </c>
      <c r="FG155" s="12">
        <v>0.45</v>
      </c>
      <c r="FH155" s="37">
        <f t="shared" si="1807"/>
        <v>150000</v>
      </c>
      <c r="FI155" s="36">
        <v>0</v>
      </c>
      <c r="FJ155" s="12">
        <v>0</v>
      </c>
      <c r="FK155" s="37">
        <v>0</v>
      </c>
      <c r="FL155" s="36">
        <v>0</v>
      </c>
      <c r="FM155" s="12">
        <v>0</v>
      </c>
      <c r="FN155" s="37">
        <v>0</v>
      </c>
      <c r="FO155" s="36">
        <v>0</v>
      </c>
      <c r="FP155" s="12">
        <v>0</v>
      </c>
      <c r="FQ155" s="37">
        <v>0</v>
      </c>
      <c r="FR155" s="36">
        <v>1.629</v>
      </c>
      <c r="FS155" s="12">
        <v>42.78</v>
      </c>
      <c r="FT155" s="37">
        <f t="shared" si="1808"/>
        <v>26261.510128913444</v>
      </c>
      <c r="FU155" s="36">
        <v>0</v>
      </c>
      <c r="FV155" s="12">
        <v>0</v>
      </c>
      <c r="FW155" s="37">
        <v>0</v>
      </c>
      <c r="FX155" s="36">
        <v>0</v>
      </c>
      <c r="FY155" s="12">
        <v>0</v>
      </c>
      <c r="FZ155" s="37">
        <v>0</v>
      </c>
      <c r="GA155" s="36">
        <v>0</v>
      </c>
      <c r="GB155" s="12">
        <v>0</v>
      </c>
      <c r="GC155" s="37">
        <v>0</v>
      </c>
      <c r="GD155" s="36">
        <v>0</v>
      </c>
      <c r="GE155" s="12">
        <v>0</v>
      </c>
      <c r="GF155" s="37">
        <v>0</v>
      </c>
      <c r="GG155" s="36">
        <v>0</v>
      </c>
      <c r="GH155" s="12">
        <v>0</v>
      </c>
      <c r="GI155" s="37">
        <v>0</v>
      </c>
      <c r="GJ155" s="36">
        <v>0</v>
      </c>
      <c r="GK155" s="12">
        <v>0</v>
      </c>
      <c r="GL155" s="37">
        <v>0</v>
      </c>
      <c r="GM155" s="36">
        <v>221.636</v>
      </c>
      <c r="GN155" s="12">
        <v>11133.84</v>
      </c>
      <c r="GO155" s="37">
        <f t="shared" si="1810"/>
        <v>50234.799400819364</v>
      </c>
      <c r="GP155" s="36">
        <v>0</v>
      </c>
      <c r="GQ155" s="12">
        <v>0</v>
      </c>
      <c r="GR155" s="37">
        <f t="shared" si="1811"/>
        <v>0</v>
      </c>
      <c r="GS155" s="36">
        <v>0</v>
      </c>
      <c r="GT155" s="12">
        <v>0</v>
      </c>
      <c r="GU155" s="37">
        <f t="shared" si="1812"/>
        <v>0</v>
      </c>
      <c r="GV155" s="36">
        <v>0</v>
      </c>
      <c r="GW155" s="12">
        <v>0</v>
      </c>
      <c r="GX155" s="37">
        <f t="shared" si="1813"/>
        <v>0</v>
      </c>
      <c r="GY155" s="36">
        <v>0</v>
      </c>
      <c r="GZ155" s="12">
        <v>0</v>
      </c>
      <c r="HA155" s="37">
        <v>0</v>
      </c>
      <c r="HB155" s="36">
        <v>0</v>
      </c>
      <c r="HC155" s="12">
        <v>0</v>
      </c>
      <c r="HD155" s="37">
        <v>0</v>
      </c>
      <c r="HE155" s="36">
        <v>0</v>
      </c>
      <c r="HF155" s="12">
        <v>0</v>
      </c>
      <c r="HG155" s="37">
        <v>0</v>
      </c>
      <c r="HH155" s="36">
        <v>0</v>
      </c>
      <c r="HI155" s="12">
        <v>0</v>
      </c>
      <c r="HJ155" s="37">
        <v>0</v>
      </c>
      <c r="HK155" s="36">
        <v>0</v>
      </c>
      <c r="HL155" s="12">
        <v>0</v>
      </c>
      <c r="HM155" s="37">
        <v>0</v>
      </c>
      <c r="HN155" s="36">
        <v>0</v>
      </c>
      <c r="HO155" s="12">
        <v>0</v>
      </c>
      <c r="HP155" s="37">
        <v>0</v>
      </c>
      <c r="HQ155" s="36">
        <v>0</v>
      </c>
      <c r="HR155" s="12">
        <v>0</v>
      </c>
      <c r="HS155" s="37">
        <v>0</v>
      </c>
      <c r="HT155" s="36">
        <v>1E-3</v>
      </c>
      <c r="HU155" s="12">
        <v>0.09</v>
      </c>
      <c r="HV155" s="37">
        <f t="shared" si="1832"/>
        <v>90000</v>
      </c>
      <c r="HW155" s="36">
        <v>11.172000000000001</v>
      </c>
      <c r="HX155" s="12">
        <v>1010.02</v>
      </c>
      <c r="HY155" s="37">
        <f t="shared" si="1814"/>
        <v>90406.373075545998</v>
      </c>
      <c r="HZ155" s="36">
        <v>0</v>
      </c>
      <c r="IA155" s="12">
        <v>0</v>
      </c>
      <c r="IB155" s="37">
        <v>0</v>
      </c>
      <c r="IC155" s="36">
        <v>0.55000000000000004</v>
      </c>
      <c r="ID155" s="12">
        <v>1.54</v>
      </c>
      <c r="IE155" s="37">
        <f t="shared" si="1846"/>
        <v>2800</v>
      </c>
      <c r="IF155" s="36">
        <v>0</v>
      </c>
      <c r="IG155" s="12">
        <v>0</v>
      </c>
      <c r="IH155" s="37">
        <v>0</v>
      </c>
      <c r="II155" s="36">
        <v>0</v>
      </c>
      <c r="IJ155" s="12">
        <v>0</v>
      </c>
      <c r="IK155" s="37">
        <v>0</v>
      </c>
      <c r="IL155" s="36">
        <v>7.4999999999999997E-2</v>
      </c>
      <c r="IM155" s="12">
        <v>4.26</v>
      </c>
      <c r="IN155" s="37">
        <f t="shared" si="1816"/>
        <v>56800</v>
      </c>
      <c r="IO155" s="36">
        <v>0</v>
      </c>
      <c r="IP155" s="12">
        <v>0</v>
      </c>
      <c r="IQ155" s="37">
        <v>0</v>
      </c>
      <c r="IR155" s="36">
        <v>39.207000000000001</v>
      </c>
      <c r="IS155" s="12">
        <v>2462.94</v>
      </c>
      <c r="IT155" s="37">
        <f t="shared" si="1817"/>
        <v>62818.884382890807</v>
      </c>
      <c r="IU155" s="36">
        <v>0</v>
      </c>
      <c r="IV155" s="12">
        <v>0</v>
      </c>
      <c r="IW155" s="37">
        <v>0</v>
      </c>
      <c r="IX155" s="36">
        <v>0</v>
      </c>
      <c r="IY155" s="12">
        <v>0</v>
      </c>
      <c r="IZ155" s="37">
        <v>0</v>
      </c>
      <c r="JA155" s="36">
        <v>0</v>
      </c>
      <c r="JB155" s="12">
        <v>0</v>
      </c>
      <c r="JC155" s="37">
        <v>0</v>
      </c>
      <c r="JD155" s="36">
        <v>0</v>
      </c>
      <c r="JE155" s="12">
        <v>0</v>
      </c>
      <c r="JF155" s="37">
        <v>0</v>
      </c>
      <c r="JG155" s="36">
        <v>12.401999999999999</v>
      </c>
      <c r="JH155" s="12">
        <v>330.24</v>
      </c>
      <c r="JI155" s="37">
        <f t="shared" si="1819"/>
        <v>26627.963231736816</v>
      </c>
      <c r="JJ155" s="36">
        <v>0</v>
      </c>
      <c r="JK155" s="12">
        <v>0</v>
      </c>
      <c r="JL155" s="37">
        <v>0</v>
      </c>
      <c r="JM155" s="36">
        <v>0</v>
      </c>
      <c r="JN155" s="12">
        <v>0</v>
      </c>
      <c r="JO155" s="37">
        <v>0</v>
      </c>
      <c r="JP155" s="36">
        <v>42.597000000000001</v>
      </c>
      <c r="JQ155" s="12">
        <v>1116.51</v>
      </c>
      <c r="JR155" s="37">
        <f t="shared" si="1820"/>
        <v>26211.000774702443</v>
      </c>
      <c r="JS155" s="36">
        <v>0</v>
      </c>
      <c r="JT155" s="12">
        <v>0</v>
      </c>
      <c r="JU155" s="37">
        <v>0</v>
      </c>
      <c r="JV155" s="36">
        <v>0</v>
      </c>
      <c r="JW155" s="12">
        <v>0</v>
      </c>
      <c r="JX155" s="37">
        <v>0</v>
      </c>
      <c r="JY155" s="36">
        <v>0</v>
      </c>
      <c r="JZ155" s="12">
        <v>0</v>
      </c>
      <c r="KA155" s="37">
        <v>0</v>
      </c>
      <c r="KB155" s="36">
        <v>0</v>
      </c>
      <c r="KC155" s="12">
        <v>0</v>
      </c>
      <c r="KD155" s="37">
        <v>0</v>
      </c>
      <c r="KE155" s="36"/>
      <c r="KF155" s="12"/>
      <c r="KG155" s="37"/>
      <c r="KH155" s="36">
        <v>6.1429999999999998</v>
      </c>
      <c r="KI155" s="12">
        <v>15.28</v>
      </c>
      <c r="KJ155" s="37">
        <f t="shared" si="1822"/>
        <v>2487.3840143252482</v>
      </c>
      <c r="KK155" s="36">
        <v>0</v>
      </c>
      <c r="KL155" s="12">
        <v>0</v>
      </c>
      <c r="KM155" s="37">
        <f t="shared" si="1823"/>
        <v>0</v>
      </c>
      <c r="KN155" s="36">
        <v>24.068000000000001</v>
      </c>
      <c r="KO155" s="12">
        <v>1424.37</v>
      </c>
      <c r="KP155" s="37">
        <f t="shared" si="1824"/>
        <v>59181.070300814354</v>
      </c>
      <c r="KQ155" s="36"/>
      <c r="KR155" s="12"/>
      <c r="KS155" s="37"/>
      <c r="KT155" s="36">
        <v>0</v>
      </c>
      <c r="KU155" s="12">
        <v>0</v>
      </c>
      <c r="KV155" s="37">
        <v>0</v>
      </c>
      <c r="KW155" s="36">
        <v>54.435000000000002</v>
      </c>
      <c r="KX155" s="12">
        <v>526.61</v>
      </c>
      <c r="KY155" s="37">
        <f t="shared" si="1825"/>
        <v>9674.1067328005884</v>
      </c>
      <c r="KZ155" s="36">
        <v>0</v>
      </c>
      <c r="LA155" s="12">
        <v>0</v>
      </c>
      <c r="LB155" s="37">
        <v>0</v>
      </c>
      <c r="LC155" s="36">
        <v>0</v>
      </c>
      <c r="LD155" s="12">
        <v>0</v>
      </c>
      <c r="LE155" s="37">
        <v>0</v>
      </c>
      <c r="LF155" s="36">
        <v>0</v>
      </c>
      <c r="LG155" s="12">
        <v>0</v>
      </c>
      <c r="LH155" s="37">
        <v>0</v>
      </c>
      <c r="LI155" s="36">
        <v>26.475000000000001</v>
      </c>
      <c r="LJ155" s="12">
        <v>1728.13</v>
      </c>
      <c r="LK155" s="37">
        <f t="shared" si="1827"/>
        <v>65274.032105760154</v>
      </c>
      <c r="LL155" s="36">
        <v>51.024000000000001</v>
      </c>
      <c r="LM155" s="12">
        <v>1790.99</v>
      </c>
      <c r="LN155" s="37">
        <f t="shared" si="1828"/>
        <v>35100.932894324236</v>
      </c>
      <c r="LO155" s="36">
        <v>5.6740000000000004</v>
      </c>
      <c r="LP155" s="12">
        <v>86.71</v>
      </c>
      <c r="LQ155" s="37">
        <f t="shared" si="1847"/>
        <v>15281.988015509338</v>
      </c>
      <c r="LR155" s="36">
        <v>126.40300000000001</v>
      </c>
      <c r="LS155" s="12">
        <v>3793.18</v>
      </c>
      <c r="LT155" s="37">
        <f t="shared" si="1829"/>
        <v>30008.62321305665</v>
      </c>
      <c r="LU155" s="36">
        <v>0</v>
      </c>
      <c r="LV155" s="12">
        <v>0</v>
      </c>
      <c r="LW155" s="37">
        <v>0</v>
      </c>
      <c r="LX155" s="36">
        <v>0</v>
      </c>
      <c r="LY155" s="12">
        <v>0</v>
      </c>
      <c r="LZ155" s="37">
        <v>0</v>
      </c>
      <c r="MA155" s="6" t="e">
        <f>L155+O155+R155+AA155+AG155+AP155+AS155+BB155+BH155+BK155+CC155+CF155+CI155+CX155+DJ155+DV155+DY155+EB155+EE155+EH155+EK155+EN155+EQ155+EW155+EZ155+FF155+FU155+GM155+HB155+HQ155+HW155+HZ155+IC155+II155+IL155+IO155+IR155+IU155+IX155+JD155+JG155+JM155+JP155+JV155+JY155+KH155+KN155+KT155+KW155+LF155+LI155+LL155+LR155+LU155+CO155+FC155+AM155+ET155+FO155+FR155+LO155+HT155+HN155+CU155+LC155+KZ155+KB155+JS155+JJ155+IF155+HK155+HH155+HE155+FX155+DG155+DD155+CR155+BZ155+BT155+BN155+BE155+AY155+AJ155+AD155+X155+JA155+GJ155+GG155+CL155+LX155+DA155+GA155+FI155+BW155+GY155+DS155+GD155+FL155+#REF!+GS155</f>
        <v>#REF!</v>
      </c>
      <c r="MB155" s="63" t="e">
        <f>M155+P155+S155+AB155+AH155+AQ155+AT155+BC155+BI155+BL155+CD155+CG155+CJ155+CY155+DK155+DW155+DZ155+EC155+EF155+EI155+EL155+EO155+ER155+EX155+FA155+FG155+FV155+GN155+HC155+HR155+HX155+IA155+ID155+IJ155+IM155+IP155+IS155+IV155+IY155+JE155+JH155+JN155+JQ155+JW155+JZ155+KI155+KO155+KU155+KX155+LG155+LJ155+LM155+LS155+LV155+CP155+FD155+AN155+EU155+FP155+FS155+LP155+HU155+HO155+CV155+LD155+LA155+KC155+JT155+JK155+IG155+HL155+HI155+HF155+FY155+DH155+DE155+CS155+CA155+BU155+BO155+BF155+AZ155+AK155+AE155+Y155+JB155+GK155+GH155+CM155+LY155+DB155+GB155+FJ155+BX155+GZ155+DT155+GE155+FM155+#REF!+GT155</f>
        <v>#REF!</v>
      </c>
    </row>
    <row r="156" spans="1:340" x14ac:dyDescent="0.3">
      <c r="A156" s="52">
        <v>2015</v>
      </c>
      <c r="B156" s="53" t="s">
        <v>12</v>
      </c>
      <c r="C156" s="36"/>
      <c r="D156" s="12"/>
      <c r="E156" s="37"/>
      <c r="F156" s="36">
        <v>0</v>
      </c>
      <c r="G156" s="12">
        <v>0</v>
      </c>
      <c r="H156" s="37">
        <f t="shared" si="1787"/>
        <v>0</v>
      </c>
      <c r="I156" s="36"/>
      <c r="J156" s="12"/>
      <c r="K156" s="37"/>
      <c r="L156" s="36">
        <v>1.0999999999999999E-2</v>
      </c>
      <c r="M156" s="12">
        <v>0.39</v>
      </c>
      <c r="N156" s="37">
        <f t="shared" ref="N156" si="1851">M156/L156*1000</f>
        <v>35454.545454545463</v>
      </c>
      <c r="O156" s="36">
        <v>7.1669999999999998</v>
      </c>
      <c r="P156" s="12">
        <v>393.28</v>
      </c>
      <c r="Q156" s="37">
        <f t="shared" si="1788"/>
        <v>54873.72680340449</v>
      </c>
      <c r="R156" s="36">
        <v>44.201000000000001</v>
      </c>
      <c r="S156" s="12">
        <v>1409.66</v>
      </c>
      <c r="T156" s="37">
        <f t="shared" si="1789"/>
        <v>31892.038641659692</v>
      </c>
      <c r="U156" s="36">
        <v>0</v>
      </c>
      <c r="V156" s="12">
        <v>0</v>
      </c>
      <c r="W156" s="37">
        <f t="shared" si="1790"/>
        <v>0</v>
      </c>
      <c r="X156" s="36">
        <v>0</v>
      </c>
      <c r="Y156" s="12">
        <v>0</v>
      </c>
      <c r="Z156" s="37">
        <v>0</v>
      </c>
      <c r="AA156" s="36">
        <v>0</v>
      </c>
      <c r="AB156" s="12">
        <v>0</v>
      </c>
      <c r="AC156" s="37">
        <v>0</v>
      </c>
      <c r="AD156" s="36">
        <v>0</v>
      </c>
      <c r="AE156" s="12">
        <v>0</v>
      </c>
      <c r="AF156" s="37">
        <v>0</v>
      </c>
      <c r="AG156" s="36">
        <v>0.106</v>
      </c>
      <c r="AH156" s="12">
        <v>16.52</v>
      </c>
      <c r="AI156" s="37">
        <f t="shared" si="1833"/>
        <v>155849.05660377358</v>
      </c>
      <c r="AJ156" s="36">
        <v>0</v>
      </c>
      <c r="AK156" s="12">
        <v>0</v>
      </c>
      <c r="AL156" s="37">
        <v>0</v>
      </c>
      <c r="AM156" s="36">
        <v>5.5E-2</v>
      </c>
      <c r="AN156" s="12">
        <v>0.87</v>
      </c>
      <c r="AO156" s="37">
        <f t="shared" si="1842"/>
        <v>15818.181818181818</v>
      </c>
      <c r="AP156" s="36">
        <v>11.407</v>
      </c>
      <c r="AQ156" s="12">
        <v>727.55</v>
      </c>
      <c r="AR156" s="37">
        <f t="shared" si="1831"/>
        <v>63781.011659507312</v>
      </c>
      <c r="AS156" s="36">
        <v>0</v>
      </c>
      <c r="AT156" s="12">
        <v>0</v>
      </c>
      <c r="AU156" s="37">
        <v>0</v>
      </c>
      <c r="AV156" s="36">
        <v>0</v>
      </c>
      <c r="AW156" s="12">
        <v>0</v>
      </c>
      <c r="AX156" s="37">
        <f t="shared" si="1791"/>
        <v>0</v>
      </c>
      <c r="AY156" s="36">
        <v>0</v>
      </c>
      <c r="AZ156" s="12">
        <v>0</v>
      </c>
      <c r="BA156" s="37">
        <v>0</v>
      </c>
      <c r="BB156" s="36">
        <v>7.7249999999999996</v>
      </c>
      <c r="BC156" s="12">
        <v>518.64</v>
      </c>
      <c r="BD156" s="37">
        <f t="shared" si="1792"/>
        <v>67137.864077669903</v>
      </c>
      <c r="BE156" s="36">
        <v>0</v>
      </c>
      <c r="BF156" s="12">
        <v>0</v>
      </c>
      <c r="BG156" s="37">
        <v>0</v>
      </c>
      <c r="BH156" s="36">
        <v>0</v>
      </c>
      <c r="BI156" s="12">
        <v>0</v>
      </c>
      <c r="BJ156" s="37">
        <v>0</v>
      </c>
      <c r="BK156" s="36">
        <v>116.752</v>
      </c>
      <c r="BL156" s="12">
        <v>3682.93</v>
      </c>
      <c r="BM156" s="37">
        <f t="shared" si="1793"/>
        <v>31544.898588461008</v>
      </c>
      <c r="BN156" s="36">
        <v>0</v>
      </c>
      <c r="BO156" s="12">
        <v>0</v>
      </c>
      <c r="BP156" s="37">
        <v>0</v>
      </c>
      <c r="BQ156" s="36">
        <v>0</v>
      </c>
      <c r="BR156" s="12">
        <v>0</v>
      </c>
      <c r="BS156" s="37">
        <f t="shared" si="1794"/>
        <v>0</v>
      </c>
      <c r="BT156" s="36">
        <v>0</v>
      </c>
      <c r="BU156" s="12">
        <v>0</v>
      </c>
      <c r="BV156" s="37">
        <v>0</v>
      </c>
      <c r="BW156" s="36">
        <v>0</v>
      </c>
      <c r="BX156" s="12">
        <v>0</v>
      </c>
      <c r="BY156" s="37">
        <v>0</v>
      </c>
      <c r="BZ156" s="36">
        <v>0</v>
      </c>
      <c r="CA156" s="12">
        <v>0</v>
      </c>
      <c r="CB156" s="37">
        <v>0</v>
      </c>
      <c r="CC156" s="36">
        <v>0</v>
      </c>
      <c r="CD156" s="12">
        <v>0</v>
      </c>
      <c r="CE156" s="37">
        <v>0</v>
      </c>
      <c r="CF156" s="36">
        <v>0</v>
      </c>
      <c r="CG156" s="12">
        <v>0</v>
      </c>
      <c r="CH156" s="37">
        <v>0</v>
      </c>
      <c r="CI156" s="36">
        <v>0</v>
      </c>
      <c r="CJ156" s="12">
        <v>0</v>
      </c>
      <c r="CK156" s="37">
        <v>0</v>
      </c>
      <c r="CL156" s="36">
        <v>0</v>
      </c>
      <c r="CM156" s="12">
        <v>0</v>
      </c>
      <c r="CN156" s="37">
        <v>0</v>
      </c>
      <c r="CO156" s="36">
        <v>0</v>
      </c>
      <c r="CP156" s="12">
        <v>0</v>
      </c>
      <c r="CQ156" s="37">
        <v>0</v>
      </c>
      <c r="CR156" s="36">
        <v>6.6440000000000001</v>
      </c>
      <c r="CS156" s="12">
        <v>59.33</v>
      </c>
      <c r="CT156" s="37">
        <f t="shared" si="1835"/>
        <v>8929.8615291992774</v>
      </c>
      <c r="CU156" s="36">
        <v>0</v>
      </c>
      <c r="CV156" s="12">
        <v>0</v>
      </c>
      <c r="CW156" s="37">
        <v>0</v>
      </c>
      <c r="CX156" s="36">
        <v>105.982</v>
      </c>
      <c r="CY156" s="12">
        <v>3360.51</v>
      </c>
      <c r="CZ156" s="37">
        <f t="shared" si="1798"/>
        <v>31708.308958124966</v>
      </c>
      <c r="DA156" s="36">
        <v>0</v>
      </c>
      <c r="DB156" s="12">
        <v>0</v>
      </c>
      <c r="DC156" s="37">
        <v>0</v>
      </c>
      <c r="DD156" s="36">
        <v>58.767000000000003</v>
      </c>
      <c r="DE156" s="12">
        <v>2098.94</v>
      </c>
      <c r="DF156" s="37">
        <f t="shared" si="1799"/>
        <v>35716.303367536202</v>
      </c>
      <c r="DG156" s="36">
        <v>0</v>
      </c>
      <c r="DH156" s="12">
        <v>0</v>
      </c>
      <c r="DI156" s="37">
        <v>0</v>
      </c>
      <c r="DJ156" s="36">
        <v>2.1080000000000001</v>
      </c>
      <c r="DK156" s="12">
        <v>184.06</v>
      </c>
      <c r="DL156" s="37">
        <f t="shared" si="1800"/>
        <v>87314.99051233397</v>
      </c>
      <c r="DM156" s="36"/>
      <c r="DN156" s="12"/>
      <c r="DO156" s="37"/>
      <c r="DP156" s="36"/>
      <c r="DQ156" s="12"/>
      <c r="DR156" s="37"/>
      <c r="DS156" s="36">
        <v>0</v>
      </c>
      <c r="DT156" s="12">
        <v>0</v>
      </c>
      <c r="DU156" s="37">
        <f t="shared" si="1845"/>
        <v>0</v>
      </c>
      <c r="DV156" s="36">
        <v>0</v>
      </c>
      <c r="DW156" s="12">
        <v>0</v>
      </c>
      <c r="DX156" s="37">
        <v>0</v>
      </c>
      <c r="DY156" s="36">
        <v>11.07</v>
      </c>
      <c r="DZ156" s="12">
        <v>301.63</v>
      </c>
      <c r="EA156" s="37">
        <f t="shared" si="1802"/>
        <v>27247.515808491418</v>
      </c>
      <c r="EB156" s="36">
        <v>13.991</v>
      </c>
      <c r="EC156" s="12">
        <v>193.07</v>
      </c>
      <c r="ED156" s="37">
        <f t="shared" si="1803"/>
        <v>13799.585447787864</v>
      </c>
      <c r="EE156" s="36">
        <v>0</v>
      </c>
      <c r="EF156" s="12">
        <v>0</v>
      </c>
      <c r="EG156" s="37">
        <v>0</v>
      </c>
      <c r="EH156" s="36">
        <v>0</v>
      </c>
      <c r="EI156" s="12">
        <v>0</v>
      </c>
      <c r="EJ156" s="37">
        <v>0</v>
      </c>
      <c r="EK156" s="36">
        <v>0</v>
      </c>
      <c r="EL156" s="12">
        <v>0</v>
      </c>
      <c r="EM156" s="37">
        <v>0</v>
      </c>
      <c r="EN156" s="36">
        <v>56.198</v>
      </c>
      <c r="EO156" s="12">
        <v>1718.83</v>
      </c>
      <c r="EP156" s="37">
        <f t="shared" si="1804"/>
        <v>30585.252144204416</v>
      </c>
      <c r="EQ156" s="36">
        <v>35.392000000000003</v>
      </c>
      <c r="ER156" s="12">
        <v>1916.64</v>
      </c>
      <c r="ES156" s="37">
        <f t="shared" si="1805"/>
        <v>54154.611211573232</v>
      </c>
      <c r="ET156" s="36">
        <v>0</v>
      </c>
      <c r="EU156" s="12">
        <v>0</v>
      </c>
      <c r="EV156" s="37">
        <v>0</v>
      </c>
      <c r="EW156" s="36">
        <v>1.2E-2</v>
      </c>
      <c r="EX156" s="12">
        <v>1.06</v>
      </c>
      <c r="EY156" s="37">
        <f t="shared" si="1806"/>
        <v>88333.333333333343</v>
      </c>
      <c r="EZ156" s="36">
        <v>0</v>
      </c>
      <c r="FA156" s="12">
        <v>0</v>
      </c>
      <c r="FB156" s="37">
        <v>0</v>
      </c>
      <c r="FC156" s="36">
        <v>0</v>
      </c>
      <c r="FD156" s="12">
        <v>0</v>
      </c>
      <c r="FE156" s="37">
        <v>0</v>
      </c>
      <c r="FF156" s="36">
        <v>6.6000000000000003E-2</v>
      </c>
      <c r="FG156" s="12">
        <v>1.87</v>
      </c>
      <c r="FH156" s="37">
        <f t="shared" si="1807"/>
        <v>28333.333333333332</v>
      </c>
      <c r="FI156" s="36">
        <v>0</v>
      </c>
      <c r="FJ156" s="12">
        <v>0</v>
      </c>
      <c r="FK156" s="37">
        <v>0</v>
      </c>
      <c r="FL156" s="36">
        <v>0</v>
      </c>
      <c r="FM156" s="12">
        <v>0</v>
      </c>
      <c r="FN156" s="37">
        <v>0</v>
      </c>
      <c r="FO156" s="36">
        <v>0</v>
      </c>
      <c r="FP156" s="12">
        <v>0</v>
      </c>
      <c r="FQ156" s="37">
        <v>0</v>
      </c>
      <c r="FR156" s="36">
        <v>1.831</v>
      </c>
      <c r="FS156" s="12">
        <v>35.200000000000003</v>
      </c>
      <c r="FT156" s="37">
        <f t="shared" si="1808"/>
        <v>19224.467504096127</v>
      </c>
      <c r="FU156" s="36">
        <v>0</v>
      </c>
      <c r="FV156" s="12">
        <v>0</v>
      </c>
      <c r="FW156" s="37">
        <v>0</v>
      </c>
      <c r="FX156" s="36">
        <v>0</v>
      </c>
      <c r="FY156" s="12">
        <v>0</v>
      </c>
      <c r="FZ156" s="37">
        <v>0</v>
      </c>
      <c r="GA156" s="36">
        <v>0</v>
      </c>
      <c r="GB156" s="12">
        <v>0</v>
      </c>
      <c r="GC156" s="37">
        <v>0</v>
      </c>
      <c r="GD156" s="36">
        <v>0</v>
      </c>
      <c r="GE156" s="12">
        <v>0</v>
      </c>
      <c r="GF156" s="37">
        <v>0</v>
      </c>
      <c r="GG156" s="36">
        <v>0</v>
      </c>
      <c r="GH156" s="12">
        <v>0</v>
      </c>
      <c r="GI156" s="37">
        <v>0</v>
      </c>
      <c r="GJ156" s="36">
        <v>0</v>
      </c>
      <c r="GK156" s="12">
        <v>0</v>
      </c>
      <c r="GL156" s="37">
        <v>0</v>
      </c>
      <c r="GM156" s="36">
        <v>0.12</v>
      </c>
      <c r="GN156" s="12">
        <v>1.1299999999999999</v>
      </c>
      <c r="GO156" s="37">
        <f t="shared" si="1810"/>
        <v>9416.6666666666661</v>
      </c>
      <c r="GP156" s="36">
        <v>0</v>
      </c>
      <c r="GQ156" s="12">
        <v>0</v>
      </c>
      <c r="GR156" s="37">
        <f t="shared" si="1811"/>
        <v>0</v>
      </c>
      <c r="GS156" s="36">
        <v>0</v>
      </c>
      <c r="GT156" s="12">
        <v>0</v>
      </c>
      <c r="GU156" s="37">
        <f t="shared" si="1812"/>
        <v>0</v>
      </c>
      <c r="GV156" s="36">
        <v>0</v>
      </c>
      <c r="GW156" s="12">
        <v>0</v>
      </c>
      <c r="GX156" s="37">
        <f t="shared" si="1813"/>
        <v>0</v>
      </c>
      <c r="GY156" s="36">
        <v>0</v>
      </c>
      <c r="GZ156" s="12">
        <v>0</v>
      </c>
      <c r="HA156" s="37">
        <v>0</v>
      </c>
      <c r="HB156" s="36">
        <v>0</v>
      </c>
      <c r="HC156" s="12">
        <v>0</v>
      </c>
      <c r="HD156" s="37">
        <v>0</v>
      </c>
      <c r="HE156" s="36">
        <v>0</v>
      </c>
      <c r="HF156" s="12">
        <v>0</v>
      </c>
      <c r="HG156" s="37">
        <v>0</v>
      </c>
      <c r="HH156" s="36">
        <v>0</v>
      </c>
      <c r="HI156" s="12">
        <v>0</v>
      </c>
      <c r="HJ156" s="37">
        <v>0</v>
      </c>
      <c r="HK156" s="36">
        <v>0</v>
      </c>
      <c r="HL156" s="12">
        <v>0</v>
      </c>
      <c r="HM156" s="37">
        <v>0</v>
      </c>
      <c r="HN156" s="36">
        <v>0</v>
      </c>
      <c r="HO156" s="12">
        <v>0</v>
      </c>
      <c r="HP156" s="37">
        <v>0</v>
      </c>
      <c r="HQ156" s="36">
        <v>0</v>
      </c>
      <c r="HR156" s="12">
        <v>0</v>
      </c>
      <c r="HS156" s="37">
        <v>0</v>
      </c>
      <c r="HT156" s="36">
        <v>0</v>
      </c>
      <c r="HU156" s="12">
        <v>0</v>
      </c>
      <c r="HV156" s="37">
        <v>0</v>
      </c>
      <c r="HW156" s="36">
        <v>6.859</v>
      </c>
      <c r="HX156" s="12">
        <v>594.82000000000005</v>
      </c>
      <c r="HY156" s="37">
        <f t="shared" si="1814"/>
        <v>86721.096369733204</v>
      </c>
      <c r="HZ156" s="36">
        <v>0</v>
      </c>
      <c r="IA156" s="12">
        <v>0</v>
      </c>
      <c r="IB156" s="37">
        <v>0</v>
      </c>
      <c r="IC156" s="36">
        <v>0</v>
      </c>
      <c r="ID156" s="12">
        <v>0</v>
      </c>
      <c r="IE156" s="37">
        <v>0</v>
      </c>
      <c r="IF156" s="36">
        <v>0</v>
      </c>
      <c r="IG156" s="12">
        <v>0</v>
      </c>
      <c r="IH156" s="37">
        <v>0</v>
      </c>
      <c r="II156" s="36">
        <v>0</v>
      </c>
      <c r="IJ156" s="12">
        <v>0</v>
      </c>
      <c r="IK156" s="37">
        <v>0</v>
      </c>
      <c r="IL156" s="36">
        <v>0</v>
      </c>
      <c r="IM156" s="12">
        <v>0</v>
      </c>
      <c r="IN156" s="37">
        <v>0</v>
      </c>
      <c r="IO156" s="36">
        <v>4.2000000000000003E-2</v>
      </c>
      <c r="IP156" s="12">
        <v>1.59</v>
      </c>
      <c r="IQ156" s="37">
        <f t="shared" ref="IQ156" si="1852">IP156/IO156*1000</f>
        <v>37857.142857142855</v>
      </c>
      <c r="IR156" s="36">
        <v>110.179</v>
      </c>
      <c r="IS156" s="12">
        <v>5982.47</v>
      </c>
      <c r="IT156" s="37">
        <f t="shared" si="1817"/>
        <v>54297.733687907858</v>
      </c>
      <c r="IU156" s="36">
        <v>1.4E-2</v>
      </c>
      <c r="IV156" s="12">
        <v>0.93</v>
      </c>
      <c r="IW156" s="37">
        <f t="shared" si="1839"/>
        <v>66428.571428571435</v>
      </c>
      <c r="IX156" s="36">
        <v>0</v>
      </c>
      <c r="IY156" s="12">
        <v>0</v>
      </c>
      <c r="IZ156" s="37">
        <v>0</v>
      </c>
      <c r="JA156" s="36">
        <v>0</v>
      </c>
      <c r="JB156" s="12">
        <v>0</v>
      </c>
      <c r="JC156" s="37">
        <v>0</v>
      </c>
      <c r="JD156" s="36">
        <v>0</v>
      </c>
      <c r="JE156" s="12">
        <v>0</v>
      </c>
      <c r="JF156" s="37">
        <v>0</v>
      </c>
      <c r="JG156" s="36">
        <v>47.234000000000002</v>
      </c>
      <c r="JH156" s="12">
        <v>2210.54</v>
      </c>
      <c r="JI156" s="37">
        <f t="shared" si="1819"/>
        <v>46799.76288266926</v>
      </c>
      <c r="JJ156" s="36">
        <v>0</v>
      </c>
      <c r="JK156" s="12">
        <v>0</v>
      </c>
      <c r="JL156" s="37">
        <v>0</v>
      </c>
      <c r="JM156" s="36">
        <v>0</v>
      </c>
      <c r="JN156" s="12">
        <v>0</v>
      </c>
      <c r="JO156" s="37">
        <v>0</v>
      </c>
      <c r="JP156" s="36">
        <v>60.195999999999998</v>
      </c>
      <c r="JQ156" s="12">
        <v>2223.85</v>
      </c>
      <c r="JR156" s="37">
        <f t="shared" si="1820"/>
        <v>36943.484616918067</v>
      </c>
      <c r="JS156" s="36">
        <v>0</v>
      </c>
      <c r="JT156" s="12">
        <v>0</v>
      </c>
      <c r="JU156" s="37">
        <v>0</v>
      </c>
      <c r="JV156" s="36">
        <v>0</v>
      </c>
      <c r="JW156" s="12">
        <v>0</v>
      </c>
      <c r="JX156" s="37">
        <v>0</v>
      </c>
      <c r="JY156" s="36">
        <v>0</v>
      </c>
      <c r="JZ156" s="12">
        <v>0</v>
      </c>
      <c r="KA156" s="37">
        <v>0</v>
      </c>
      <c r="KB156" s="36">
        <v>0</v>
      </c>
      <c r="KC156" s="12">
        <v>0</v>
      </c>
      <c r="KD156" s="37">
        <v>0</v>
      </c>
      <c r="KE156" s="36"/>
      <c r="KF156" s="12"/>
      <c r="KG156" s="37"/>
      <c r="KH156" s="36">
        <v>1.373</v>
      </c>
      <c r="KI156" s="12">
        <v>16.71</v>
      </c>
      <c r="KJ156" s="37">
        <f t="shared" si="1822"/>
        <v>12170.429715950475</v>
      </c>
      <c r="KK156" s="36">
        <v>0</v>
      </c>
      <c r="KL156" s="12">
        <v>0</v>
      </c>
      <c r="KM156" s="37">
        <f t="shared" si="1823"/>
        <v>0</v>
      </c>
      <c r="KN156" s="36">
        <v>11.808999999999999</v>
      </c>
      <c r="KO156" s="12">
        <v>717.17</v>
      </c>
      <c r="KP156" s="37">
        <f t="shared" si="1824"/>
        <v>60730.798543483783</v>
      </c>
      <c r="KQ156" s="36"/>
      <c r="KR156" s="12"/>
      <c r="KS156" s="37"/>
      <c r="KT156" s="36">
        <v>0</v>
      </c>
      <c r="KU156" s="12">
        <v>0</v>
      </c>
      <c r="KV156" s="37">
        <v>0</v>
      </c>
      <c r="KW156" s="36">
        <v>41.374000000000002</v>
      </c>
      <c r="KX156" s="12">
        <v>352.51</v>
      </c>
      <c r="KY156" s="37">
        <f t="shared" si="1825"/>
        <v>8520.0850775849558</v>
      </c>
      <c r="KZ156" s="36">
        <v>0</v>
      </c>
      <c r="LA156" s="12">
        <v>0</v>
      </c>
      <c r="LB156" s="37">
        <v>0</v>
      </c>
      <c r="LC156" s="36">
        <v>0</v>
      </c>
      <c r="LD156" s="12">
        <v>0</v>
      </c>
      <c r="LE156" s="37">
        <v>0</v>
      </c>
      <c r="LF156" s="36">
        <v>0</v>
      </c>
      <c r="LG156" s="12">
        <v>0</v>
      </c>
      <c r="LH156" s="37">
        <v>0</v>
      </c>
      <c r="LI156" s="36">
        <v>29.202000000000002</v>
      </c>
      <c r="LJ156" s="12">
        <v>1667.6</v>
      </c>
      <c r="LK156" s="37">
        <f t="shared" si="1827"/>
        <v>57105.677693308673</v>
      </c>
      <c r="LL156" s="36">
        <v>96.414000000000001</v>
      </c>
      <c r="LM156" s="12">
        <v>2514.67</v>
      </c>
      <c r="LN156" s="37">
        <f t="shared" si="1828"/>
        <v>26082.000539340763</v>
      </c>
      <c r="LO156" s="36">
        <v>0</v>
      </c>
      <c r="LP156" s="12">
        <v>0</v>
      </c>
      <c r="LQ156" s="37">
        <v>0</v>
      </c>
      <c r="LR156" s="36">
        <v>98.783000000000001</v>
      </c>
      <c r="LS156" s="12">
        <v>3022.39</v>
      </c>
      <c r="LT156" s="37">
        <f t="shared" si="1829"/>
        <v>30596.256440885576</v>
      </c>
      <c r="LU156" s="36">
        <v>0</v>
      </c>
      <c r="LV156" s="12">
        <v>0</v>
      </c>
      <c r="LW156" s="37">
        <v>0</v>
      </c>
      <c r="LX156" s="36">
        <v>0</v>
      </c>
      <c r="LY156" s="12">
        <v>0</v>
      </c>
      <c r="LZ156" s="37">
        <v>0</v>
      </c>
      <c r="MA156" s="6" t="e">
        <f>L156+O156+R156+AA156+AG156+AP156+AS156+BB156+BH156+BK156+CC156+CF156+CI156+CX156+DJ156+DV156+DY156+EB156+EE156+EH156+EK156+EN156+EQ156+EW156+EZ156+FF156+FU156+GM156+HB156+HQ156+HW156+HZ156+IC156+II156+IL156+IO156+IR156+IU156+IX156+JD156+JG156+JM156+JP156+JV156+JY156+KH156+KN156+KT156+KW156+LF156+LI156+LL156+LR156+LU156+CO156+FC156+AM156+ET156+FO156+FR156+LO156+HT156+HN156+CU156+LC156+KZ156+KB156+JS156+JJ156+IF156+HK156+HH156+HE156+FX156+DG156+DD156+CR156+BZ156+BT156+BN156+BE156+AY156+AJ156+AD156+X156+JA156+GJ156+GG156+CL156+LX156+DA156+GA156+FI156+BW156+GY156+DS156+GD156+FL156+#REF!+GS156</f>
        <v>#REF!</v>
      </c>
      <c r="MB156" s="63" t="e">
        <f>M156+P156+S156+AB156+AH156+AQ156+AT156+BC156+BI156+BL156+CD156+CG156+CJ156+CY156+DK156+DW156+DZ156+EC156+EF156+EI156+EL156+EO156+ER156+EX156+FA156+FG156+FV156+GN156+HC156+HR156+HX156+IA156+ID156+IJ156+IM156+IP156+IS156+IV156+IY156+JE156+JH156+JN156+JQ156+JW156+JZ156+KI156+KO156+KU156+KX156+LG156+LJ156+LM156+LS156+LV156+CP156+FD156+AN156+EU156+FP156+FS156+LP156+HU156+HO156+CV156+LD156+LA156+KC156+JT156+JK156+IG156+HL156+HI156+HF156+FY156+DH156+DE156+CS156+CA156+BU156+BO156+BF156+AZ156+AK156+AE156+Y156+JB156+GK156+GH156+CM156+LY156+DB156+GB156+FJ156+BX156+GZ156+DT156+GE156+FM156+#REF!+GT156</f>
        <v>#REF!</v>
      </c>
    </row>
    <row r="157" spans="1:340" x14ac:dyDescent="0.3">
      <c r="A157" s="52">
        <v>2015</v>
      </c>
      <c r="B157" s="53" t="s">
        <v>13</v>
      </c>
      <c r="C157" s="36"/>
      <c r="D157" s="12"/>
      <c r="E157" s="37"/>
      <c r="F157" s="36">
        <v>0</v>
      </c>
      <c r="G157" s="12">
        <v>0</v>
      </c>
      <c r="H157" s="37">
        <f t="shared" si="1787"/>
        <v>0</v>
      </c>
      <c r="I157" s="36"/>
      <c r="J157" s="12"/>
      <c r="K157" s="37"/>
      <c r="L157" s="36">
        <v>0</v>
      </c>
      <c r="M157" s="12">
        <v>0</v>
      </c>
      <c r="N157" s="37">
        <v>0</v>
      </c>
      <c r="O157" s="36">
        <v>6.2060000000000004</v>
      </c>
      <c r="P157" s="12">
        <v>367.81</v>
      </c>
      <c r="Q157" s="37">
        <f t="shared" si="1788"/>
        <v>59266.838543345148</v>
      </c>
      <c r="R157" s="36">
        <v>30.503</v>
      </c>
      <c r="S157" s="12">
        <v>1093.73</v>
      </c>
      <c r="T157" s="37">
        <f t="shared" si="1789"/>
        <v>35856.473133790118</v>
      </c>
      <c r="U157" s="36">
        <v>0</v>
      </c>
      <c r="V157" s="12">
        <v>0</v>
      </c>
      <c r="W157" s="37">
        <f t="shared" si="1790"/>
        <v>0</v>
      </c>
      <c r="X157" s="36">
        <v>0</v>
      </c>
      <c r="Y157" s="12">
        <v>0</v>
      </c>
      <c r="Z157" s="37">
        <v>0</v>
      </c>
      <c r="AA157" s="36">
        <v>0</v>
      </c>
      <c r="AB157" s="12">
        <v>0</v>
      </c>
      <c r="AC157" s="37">
        <v>0</v>
      </c>
      <c r="AD157" s="36">
        <v>0</v>
      </c>
      <c r="AE157" s="12">
        <v>0</v>
      </c>
      <c r="AF157" s="37">
        <v>0</v>
      </c>
      <c r="AG157" s="36">
        <v>0</v>
      </c>
      <c r="AH157" s="12">
        <v>0</v>
      </c>
      <c r="AI157" s="37">
        <v>0</v>
      </c>
      <c r="AJ157" s="36">
        <v>0</v>
      </c>
      <c r="AK157" s="12">
        <v>0</v>
      </c>
      <c r="AL157" s="37">
        <v>0</v>
      </c>
      <c r="AM157" s="36">
        <v>0</v>
      </c>
      <c r="AN157" s="12">
        <v>0</v>
      </c>
      <c r="AO157" s="37">
        <v>0</v>
      </c>
      <c r="AP157" s="36">
        <v>2.7050000000000001</v>
      </c>
      <c r="AQ157" s="12">
        <v>140.31</v>
      </c>
      <c r="AR157" s="37">
        <f t="shared" si="1831"/>
        <v>51870.609981515714</v>
      </c>
      <c r="AS157" s="36">
        <v>0</v>
      </c>
      <c r="AT157" s="12">
        <v>0</v>
      </c>
      <c r="AU157" s="37">
        <v>0</v>
      </c>
      <c r="AV157" s="36">
        <v>0</v>
      </c>
      <c r="AW157" s="12">
        <v>0</v>
      </c>
      <c r="AX157" s="37">
        <f t="shared" si="1791"/>
        <v>0</v>
      </c>
      <c r="AY157" s="36">
        <v>0</v>
      </c>
      <c r="AZ157" s="12">
        <v>0</v>
      </c>
      <c r="BA157" s="37">
        <v>0</v>
      </c>
      <c r="BB157" s="36">
        <v>42.543999999999997</v>
      </c>
      <c r="BC157" s="12">
        <v>2077.0300000000002</v>
      </c>
      <c r="BD157" s="37">
        <f t="shared" si="1792"/>
        <v>48820.750282060937</v>
      </c>
      <c r="BE157" s="36">
        <v>0</v>
      </c>
      <c r="BF157" s="12">
        <v>0</v>
      </c>
      <c r="BG157" s="37">
        <v>0</v>
      </c>
      <c r="BH157" s="36">
        <v>0</v>
      </c>
      <c r="BI157" s="12">
        <v>0</v>
      </c>
      <c r="BJ157" s="37">
        <v>0</v>
      </c>
      <c r="BK157" s="36">
        <v>115.64</v>
      </c>
      <c r="BL157" s="12">
        <v>3319.78</v>
      </c>
      <c r="BM157" s="37">
        <f t="shared" si="1793"/>
        <v>28707.886544448291</v>
      </c>
      <c r="BN157" s="36">
        <v>0</v>
      </c>
      <c r="BO157" s="12">
        <v>0</v>
      </c>
      <c r="BP157" s="37">
        <v>0</v>
      </c>
      <c r="BQ157" s="36">
        <v>0</v>
      </c>
      <c r="BR157" s="12">
        <v>0</v>
      </c>
      <c r="BS157" s="37">
        <f t="shared" si="1794"/>
        <v>0</v>
      </c>
      <c r="BT157" s="36">
        <v>0</v>
      </c>
      <c r="BU157" s="12">
        <v>0</v>
      </c>
      <c r="BV157" s="37">
        <v>0</v>
      </c>
      <c r="BW157" s="36">
        <v>0</v>
      </c>
      <c r="BX157" s="12">
        <v>0</v>
      </c>
      <c r="BY157" s="37">
        <v>0</v>
      </c>
      <c r="BZ157" s="36">
        <v>0</v>
      </c>
      <c r="CA157" s="12">
        <v>0</v>
      </c>
      <c r="CB157" s="37">
        <v>0</v>
      </c>
      <c r="CC157" s="36">
        <v>0</v>
      </c>
      <c r="CD157" s="12">
        <v>0</v>
      </c>
      <c r="CE157" s="37">
        <v>0</v>
      </c>
      <c r="CF157" s="36">
        <v>35.875999999999998</v>
      </c>
      <c r="CG157" s="12">
        <v>1575.76</v>
      </c>
      <c r="CH157" s="37">
        <f t="shared" si="1843"/>
        <v>43922.399375627167</v>
      </c>
      <c r="CI157" s="36">
        <v>0</v>
      </c>
      <c r="CJ157" s="12">
        <v>0</v>
      </c>
      <c r="CK157" s="37">
        <v>0</v>
      </c>
      <c r="CL157" s="36">
        <v>0</v>
      </c>
      <c r="CM157" s="12">
        <v>0</v>
      </c>
      <c r="CN157" s="37">
        <v>0</v>
      </c>
      <c r="CO157" s="36">
        <v>0</v>
      </c>
      <c r="CP157" s="12">
        <v>0</v>
      </c>
      <c r="CQ157" s="37">
        <v>0</v>
      </c>
      <c r="CR157" s="36">
        <v>0</v>
      </c>
      <c r="CS157" s="12">
        <v>0</v>
      </c>
      <c r="CT157" s="37">
        <v>0</v>
      </c>
      <c r="CU157" s="36">
        <v>0</v>
      </c>
      <c r="CV157" s="12">
        <v>0</v>
      </c>
      <c r="CW157" s="37">
        <v>0</v>
      </c>
      <c r="CX157" s="36">
        <v>98.054000000000002</v>
      </c>
      <c r="CY157" s="12">
        <v>2871.54</v>
      </c>
      <c r="CZ157" s="37">
        <f t="shared" si="1798"/>
        <v>29285.291777999875</v>
      </c>
      <c r="DA157" s="36">
        <v>0</v>
      </c>
      <c r="DB157" s="12">
        <v>0</v>
      </c>
      <c r="DC157" s="37">
        <v>0</v>
      </c>
      <c r="DD157" s="36">
        <v>69.335999999999999</v>
      </c>
      <c r="DE157" s="12">
        <v>3126.9</v>
      </c>
      <c r="DF157" s="37">
        <f t="shared" si="1799"/>
        <v>45097.78470058844</v>
      </c>
      <c r="DG157" s="36">
        <v>0</v>
      </c>
      <c r="DH157" s="12">
        <v>0</v>
      </c>
      <c r="DI157" s="37">
        <v>0</v>
      </c>
      <c r="DJ157" s="36">
        <v>0</v>
      </c>
      <c r="DK157" s="12">
        <v>0</v>
      </c>
      <c r="DL157" s="37">
        <v>0</v>
      </c>
      <c r="DM157" s="36"/>
      <c r="DN157" s="12"/>
      <c r="DO157" s="37"/>
      <c r="DP157" s="36"/>
      <c r="DQ157" s="12"/>
      <c r="DR157" s="37"/>
      <c r="DS157" s="36">
        <v>0</v>
      </c>
      <c r="DT157" s="12">
        <v>0</v>
      </c>
      <c r="DU157" s="37">
        <f t="shared" si="1845"/>
        <v>0</v>
      </c>
      <c r="DV157" s="36">
        <v>0.57999999999999996</v>
      </c>
      <c r="DW157" s="12">
        <v>1.64</v>
      </c>
      <c r="DX157" s="37">
        <f t="shared" si="1801"/>
        <v>2827.5862068965516</v>
      </c>
      <c r="DY157" s="36">
        <v>27.111999999999998</v>
      </c>
      <c r="DZ157" s="12">
        <v>703.61</v>
      </c>
      <c r="EA157" s="37">
        <f t="shared" si="1802"/>
        <v>25951.976984361172</v>
      </c>
      <c r="EB157" s="36">
        <v>0</v>
      </c>
      <c r="EC157" s="12">
        <v>0</v>
      </c>
      <c r="ED157" s="37">
        <v>0</v>
      </c>
      <c r="EE157" s="36">
        <v>0</v>
      </c>
      <c r="EF157" s="12">
        <v>0</v>
      </c>
      <c r="EG157" s="37">
        <v>0</v>
      </c>
      <c r="EH157" s="36">
        <v>0</v>
      </c>
      <c r="EI157" s="12">
        <v>0</v>
      </c>
      <c r="EJ157" s="37">
        <v>0</v>
      </c>
      <c r="EK157" s="36">
        <v>0</v>
      </c>
      <c r="EL157" s="12">
        <v>0</v>
      </c>
      <c r="EM157" s="37">
        <v>0</v>
      </c>
      <c r="EN157" s="36">
        <v>27.408999999999999</v>
      </c>
      <c r="EO157" s="12">
        <v>835.96</v>
      </c>
      <c r="EP157" s="37">
        <f t="shared" si="1804"/>
        <v>30499.470976686491</v>
      </c>
      <c r="EQ157" s="36">
        <v>66.516000000000005</v>
      </c>
      <c r="ER157" s="12">
        <v>4630.47</v>
      </c>
      <c r="ES157" s="37">
        <f t="shared" si="1805"/>
        <v>69614.378495399607</v>
      </c>
      <c r="ET157" s="36">
        <v>0</v>
      </c>
      <c r="EU157" s="12">
        <v>0</v>
      </c>
      <c r="EV157" s="37">
        <v>0</v>
      </c>
      <c r="EW157" s="36">
        <v>4.8000000000000001E-2</v>
      </c>
      <c r="EX157" s="12">
        <v>3.75</v>
      </c>
      <c r="EY157" s="37">
        <f t="shared" si="1806"/>
        <v>78125</v>
      </c>
      <c r="EZ157" s="36">
        <v>0</v>
      </c>
      <c r="FA157" s="12">
        <v>0</v>
      </c>
      <c r="FB157" s="37">
        <v>0</v>
      </c>
      <c r="FC157" s="36">
        <v>0</v>
      </c>
      <c r="FD157" s="12">
        <v>0</v>
      </c>
      <c r="FE157" s="37">
        <v>0</v>
      </c>
      <c r="FF157" s="36">
        <v>0.29499999999999998</v>
      </c>
      <c r="FG157" s="12">
        <v>11.49</v>
      </c>
      <c r="FH157" s="37">
        <f t="shared" si="1807"/>
        <v>38949.152542372889</v>
      </c>
      <c r="FI157" s="36">
        <v>0</v>
      </c>
      <c r="FJ157" s="12">
        <v>0</v>
      </c>
      <c r="FK157" s="37">
        <v>0</v>
      </c>
      <c r="FL157" s="36">
        <v>0</v>
      </c>
      <c r="FM157" s="12">
        <v>0</v>
      </c>
      <c r="FN157" s="37">
        <v>0</v>
      </c>
      <c r="FO157" s="36">
        <v>0</v>
      </c>
      <c r="FP157" s="12">
        <v>0</v>
      </c>
      <c r="FQ157" s="37">
        <v>0</v>
      </c>
      <c r="FR157" s="36">
        <v>8.1790000000000003</v>
      </c>
      <c r="FS157" s="12">
        <v>228.43</v>
      </c>
      <c r="FT157" s="37">
        <f t="shared" si="1808"/>
        <v>27928.842156742878</v>
      </c>
      <c r="FU157" s="36">
        <v>0</v>
      </c>
      <c r="FV157" s="12">
        <v>0</v>
      </c>
      <c r="FW157" s="37">
        <v>0</v>
      </c>
      <c r="FX157" s="36">
        <v>0</v>
      </c>
      <c r="FY157" s="12">
        <v>0</v>
      </c>
      <c r="FZ157" s="37">
        <v>0</v>
      </c>
      <c r="GA157" s="36">
        <v>0</v>
      </c>
      <c r="GB157" s="12">
        <v>0</v>
      </c>
      <c r="GC157" s="37">
        <v>0</v>
      </c>
      <c r="GD157" s="36">
        <v>0</v>
      </c>
      <c r="GE157" s="12">
        <v>0</v>
      </c>
      <c r="GF157" s="37">
        <v>0</v>
      </c>
      <c r="GG157" s="36">
        <v>0</v>
      </c>
      <c r="GH157" s="12">
        <v>0</v>
      </c>
      <c r="GI157" s="37">
        <v>0</v>
      </c>
      <c r="GJ157" s="36">
        <v>0</v>
      </c>
      <c r="GK157" s="12">
        <v>0</v>
      </c>
      <c r="GL157" s="37">
        <v>0</v>
      </c>
      <c r="GM157" s="36">
        <v>91.072999999999993</v>
      </c>
      <c r="GN157" s="12">
        <v>4400.6499999999996</v>
      </c>
      <c r="GO157" s="37">
        <f t="shared" si="1810"/>
        <v>48320.028987735117</v>
      </c>
      <c r="GP157" s="36">
        <v>0</v>
      </c>
      <c r="GQ157" s="12">
        <v>0</v>
      </c>
      <c r="GR157" s="37">
        <f t="shared" si="1811"/>
        <v>0</v>
      </c>
      <c r="GS157" s="36">
        <v>0</v>
      </c>
      <c r="GT157" s="12">
        <v>0</v>
      </c>
      <c r="GU157" s="37">
        <f t="shared" si="1812"/>
        <v>0</v>
      </c>
      <c r="GV157" s="36">
        <v>0</v>
      </c>
      <c r="GW157" s="12">
        <v>0</v>
      </c>
      <c r="GX157" s="37">
        <f t="shared" si="1813"/>
        <v>0</v>
      </c>
      <c r="GY157" s="36">
        <v>0</v>
      </c>
      <c r="GZ157" s="12">
        <v>0</v>
      </c>
      <c r="HA157" s="37">
        <v>0</v>
      </c>
      <c r="HB157" s="36">
        <v>0</v>
      </c>
      <c r="HC157" s="12">
        <v>0</v>
      </c>
      <c r="HD157" s="37">
        <v>0</v>
      </c>
      <c r="HE157" s="36">
        <v>0</v>
      </c>
      <c r="HF157" s="12">
        <v>0</v>
      </c>
      <c r="HG157" s="37">
        <v>0</v>
      </c>
      <c r="HH157" s="36">
        <v>0</v>
      </c>
      <c r="HI157" s="12">
        <v>0</v>
      </c>
      <c r="HJ157" s="37">
        <v>0</v>
      </c>
      <c r="HK157" s="36">
        <v>0</v>
      </c>
      <c r="HL157" s="12">
        <v>0</v>
      </c>
      <c r="HM157" s="37">
        <v>0</v>
      </c>
      <c r="HN157" s="36">
        <v>0</v>
      </c>
      <c r="HO157" s="12">
        <v>0</v>
      </c>
      <c r="HP157" s="37">
        <v>0</v>
      </c>
      <c r="HQ157" s="36">
        <v>0</v>
      </c>
      <c r="HR157" s="12">
        <v>0</v>
      </c>
      <c r="HS157" s="37">
        <v>0</v>
      </c>
      <c r="HT157" s="36">
        <v>0.32500000000000001</v>
      </c>
      <c r="HU157" s="12">
        <v>0.7</v>
      </c>
      <c r="HV157" s="37">
        <f t="shared" si="1832"/>
        <v>2153.8461538461538</v>
      </c>
      <c r="HW157" s="36">
        <v>4.0609999999999999</v>
      </c>
      <c r="HX157" s="12">
        <v>332.01</v>
      </c>
      <c r="HY157" s="37">
        <f t="shared" si="1814"/>
        <v>81755.725190839701</v>
      </c>
      <c r="HZ157" s="36">
        <v>0</v>
      </c>
      <c r="IA157" s="12">
        <v>0</v>
      </c>
      <c r="IB157" s="37">
        <v>0</v>
      </c>
      <c r="IC157" s="36">
        <v>0</v>
      </c>
      <c r="ID157" s="12">
        <v>0</v>
      </c>
      <c r="IE157" s="37">
        <v>0</v>
      </c>
      <c r="IF157" s="36">
        <v>0</v>
      </c>
      <c r="IG157" s="12">
        <v>0</v>
      </c>
      <c r="IH157" s="37">
        <v>0</v>
      </c>
      <c r="II157" s="36">
        <v>2.7E-2</v>
      </c>
      <c r="IJ157" s="12">
        <v>0.13</v>
      </c>
      <c r="IK157" s="37">
        <f t="shared" ref="IK157" si="1853">IJ157/II157*1000</f>
        <v>4814.8148148148148</v>
      </c>
      <c r="IL157" s="36">
        <v>0</v>
      </c>
      <c r="IM157" s="12">
        <v>0</v>
      </c>
      <c r="IN157" s="37">
        <v>0</v>
      </c>
      <c r="IO157" s="36">
        <v>0</v>
      </c>
      <c r="IP157" s="12">
        <v>0</v>
      </c>
      <c r="IQ157" s="37">
        <v>0</v>
      </c>
      <c r="IR157" s="36">
        <v>116.029</v>
      </c>
      <c r="IS157" s="12">
        <v>7298.14</v>
      </c>
      <c r="IT157" s="37">
        <f t="shared" si="1817"/>
        <v>62899.275181204699</v>
      </c>
      <c r="IU157" s="36">
        <v>0</v>
      </c>
      <c r="IV157" s="12">
        <v>0</v>
      </c>
      <c r="IW157" s="37">
        <v>0</v>
      </c>
      <c r="IX157" s="36">
        <v>0</v>
      </c>
      <c r="IY157" s="12">
        <v>0</v>
      </c>
      <c r="IZ157" s="37">
        <v>0</v>
      </c>
      <c r="JA157" s="36">
        <v>0</v>
      </c>
      <c r="JB157" s="12">
        <v>0</v>
      </c>
      <c r="JC157" s="37">
        <v>0</v>
      </c>
      <c r="JD157" s="36">
        <v>0</v>
      </c>
      <c r="JE157" s="12">
        <v>0</v>
      </c>
      <c r="JF157" s="37">
        <v>0</v>
      </c>
      <c r="JG157" s="36">
        <v>0</v>
      </c>
      <c r="JH157" s="12">
        <v>0</v>
      </c>
      <c r="JI157" s="37">
        <v>0</v>
      </c>
      <c r="JJ157" s="36">
        <v>0</v>
      </c>
      <c r="JK157" s="12">
        <v>0</v>
      </c>
      <c r="JL157" s="37">
        <v>0</v>
      </c>
      <c r="JM157" s="36">
        <v>0</v>
      </c>
      <c r="JN157" s="12">
        <v>0</v>
      </c>
      <c r="JO157" s="37">
        <v>0</v>
      </c>
      <c r="JP157" s="36">
        <v>32.002000000000002</v>
      </c>
      <c r="JQ157" s="12">
        <v>997.38</v>
      </c>
      <c r="JR157" s="37">
        <f t="shared" si="1820"/>
        <v>31166.177113930378</v>
      </c>
      <c r="JS157" s="36">
        <v>0</v>
      </c>
      <c r="JT157" s="12">
        <v>0</v>
      </c>
      <c r="JU157" s="37">
        <v>0</v>
      </c>
      <c r="JV157" s="36">
        <v>0</v>
      </c>
      <c r="JW157" s="12">
        <v>0</v>
      </c>
      <c r="JX157" s="37">
        <v>0</v>
      </c>
      <c r="JY157" s="36">
        <v>0</v>
      </c>
      <c r="JZ157" s="12">
        <v>0</v>
      </c>
      <c r="KA157" s="37">
        <v>0</v>
      </c>
      <c r="KB157" s="36">
        <v>0</v>
      </c>
      <c r="KC157" s="12">
        <v>0</v>
      </c>
      <c r="KD157" s="37">
        <v>0</v>
      </c>
      <c r="KE157" s="36"/>
      <c r="KF157" s="12"/>
      <c r="KG157" s="37"/>
      <c r="KH157" s="36">
        <v>4.5629999999999997</v>
      </c>
      <c r="KI157" s="12">
        <v>18.53</v>
      </c>
      <c r="KJ157" s="37">
        <f t="shared" si="1822"/>
        <v>4060.9248301556004</v>
      </c>
      <c r="KK157" s="36">
        <v>0</v>
      </c>
      <c r="KL157" s="12">
        <v>0</v>
      </c>
      <c r="KM157" s="37">
        <f t="shared" si="1823"/>
        <v>0</v>
      </c>
      <c r="KN157" s="36">
        <v>19.46</v>
      </c>
      <c r="KO157" s="12">
        <v>1182.83</v>
      </c>
      <c r="KP157" s="37">
        <f t="shared" si="1824"/>
        <v>60782.631038026717</v>
      </c>
      <c r="KQ157" s="36"/>
      <c r="KR157" s="12"/>
      <c r="KS157" s="37"/>
      <c r="KT157" s="36">
        <v>0</v>
      </c>
      <c r="KU157" s="12">
        <v>0</v>
      </c>
      <c r="KV157" s="37">
        <v>0</v>
      </c>
      <c r="KW157" s="36">
        <v>33.262999999999998</v>
      </c>
      <c r="KX157" s="12">
        <v>206.79</v>
      </c>
      <c r="KY157" s="37">
        <f t="shared" si="1825"/>
        <v>6216.8174848931249</v>
      </c>
      <c r="KZ157" s="36">
        <v>0</v>
      </c>
      <c r="LA157" s="12">
        <v>0</v>
      </c>
      <c r="LB157" s="37">
        <v>0</v>
      </c>
      <c r="LC157" s="36">
        <v>0</v>
      </c>
      <c r="LD157" s="12">
        <v>0</v>
      </c>
      <c r="LE157" s="37">
        <v>0</v>
      </c>
      <c r="LF157" s="36">
        <v>0</v>
      </c>
      <c r="LG157" s="12">
        <v>0</v>
      </c>
      <c r="LH157" s="37">
        <v>0</v>
      </c>
      <c r="LI157" s="36">
        <v>39.414999999999999</v>
      </c>
      <c r="LJ157" s="12">
        <v>1616.94</v>
      </c>
      <c r="LK157" s="37">
        <f t="shared" si="1827"/>
        <v>41023.468222757838</v>
      </c>
      <c r="LL157" s="36">
        <v>57.542999999999999</v>
      </c>
      <c r="LM157" s="12">
        <v>2449.79</v>
      </c>
      <c r="LN157" s="37">
        <f t="shared" si="1828"/>
        <v>42573.206124115881</v>
      </c>
      <c r="LO157" s="36">
        <v>2.7360000000000002</v>
      </c>
      <c r="LP157" s="12">
        <v>72.09</v>
      </c>
      <c r="LQ157" s="37">
        <f t="shared" ref="LQ157:LQ158" si="1854">LP157/LO157*1000</f>
        <v>26348.684210526317</v>
      </c>
      <c r="LR157" s="36">
        <v>98.691999999999993</v>
      </c>
      <c r="LS157" s="12">
        <v>3189.49</v>
      </c>
      <c r="LT157" s="37">
        <f t="shared" si="1829"/>
        <v>32317.614396303652</v>
      </c>
      <c r="LU157" s="36">
        <v>0</v>
      </c>
      <c r="LV157" s="12">
        <v>0</v>
      </c>
      <c r="LW157" s="37">
        <v>0</v>
      </c>
      <c r="LX157" s="36">
        <v>0</v>
      </c>
      <c r="LY157" s="12">
        <v>0</v>
      </c>
      <c r="LZ157" s="37">
        <v>0</v>
      </c>
      <c r="MA157" s="6" t="e">
        <f>L157+O157+R157+AA157+AG157+AP157+AS157+BB157+BH157+BK157+CC157+CF157+CI157+CX157+DJ157+DV157+DY157+EB157+EE157+EH157+EK157+EN157+EQ157+EW157+EZ157+FF157+FU157+GM157+HB157+HQ157+HW157+HZ157+IC157+II157+IL157+IO157+IR157+IU157+IX157+JD157+JG157+JM157+JP157+JV157+JY157+KH157+KN157+KT157+KW157+LF157+LI157+LL157+LR157+LU157+CO157+FC157+AM157+ET157+FO157+FR157+LO157+HT157+HN157+CU157+LC157+KZ157+KB157+JS157+JJ157+IF157+HK157+HH157+HE157+FX157+DG157+DD157+CR157+BZ157+BT157+BN157+BE157+AY157+AJ157+AD157+X157+JA157+GJ157+GG157+CL157+LX157+DA157+GA157+FI157+BW157+GY157+DS157+GD157+FL157+#REF!+GS157</f>
        <v>#REF!</v>
      </c>
      <c r="MB157" s="63" t="e">
        <f>M157+P157+S157+AB157+AH157+AQ157+AT157+BC157+BI157+BL157+CD157+CG157+CJ157+CY157+DK157+DW157+DZ157+EC157+EF157+EI157+EL157+EO157+ER157+EX157+FA157+FG157+FV157+GN157+HC157+HR157+HX157+IA157+ID157+IJ157+IM157+IP157+IS157+IV157+IY157+JE157+JH157+JN157+JQ157+JW157+JZ157+KI157+KO157+KU157+KX157+LG157+LJ157+LM157+LS157+LV157+CP157+FD157+AN157+EU157+FP157+FS157+LP157+HU157+HO157+CV157+LD157+LA157+KC157+JT157+JK157+IG157+HL157+HI157+HF157+FY157+DH157+DE157+CS157+CA157+BU157+BO157+BF157+AZ157+AK157+AE157+Y157+JB157+GK157+GH157+CM157+LY157+DB157+GB157+FJ157+BX157+GZ157+DT157+GE157+FM157+#REF!+GT157</f>
        <v>#REF!</v>
      </c>
    </row>
    <row r="158" spans="1:340" x14ac:dyDescent="0.3">
      <c r="A158" s="52">
        <v>2015</v>
      </c>
      <c r="B158" s="53" t="s">
        <v>14</v>
      </c>
      <c r="C158" s="36"/>
      <c r="D158" s="12"/>
      <c r="E158" s="37"/>
      <c r="F158" s="36">
        <v>0</v>
      </c>
      <c r="G158" s="12">
        <v>0</v>
      </c>
      <c r="H158" s="37">
        <f t="shared" si="1787"/>
        <v>0</v>
      </c>
      <c r="I158" s="36"/>
      <c r="J158" s="12"/>
      <c r="K158" s="37"/>
      <c r="L158" s="36">
        <v>0</v>
      </c>
      <c r="M158" s="12">
        <v>0</v>
      </c>
      <c r="N158" s="37">
        <v>0</v>
      </c>
      <c r="O158" s="36">
        <v>7.2329999999999997</v>
      </c>
      <c r="P158" s="12">
        <v>427.56</v>
      </c>
      <c r="Q158" s="37">
        <f t="shared" si="1788"/>
        <v>59112.401493156372</v>
      </c>
      <c r="R158" s="36">
        <v>37.457000000000001</v>
      </c>
      <c r="S158" s="12">
        <v>1417.84</v>
      </c>
      <c r="T158" s="37">
        <f t="shared" si="1789"/>
        <v>37852.470833222091</v>
      </c>
      <c r="U158" s="36">
        <v>0</v>
      </c>
      <c r="V158" s="12">
        <v>0</v>
      </c>
      <c r="W158" s="37">
        <f t="shared" si="1790"/>
        <v>0</v>
      </c>
      <c r="X158" s="36">
        <v>0</v>
      </c>
      <c r="Y158" s="12">
        <v>0</v>
      </c>
      <c r="Z158" s="37">
        <v>0</v>
      </c>
      <c r="AA158" s="36">
        <v>0</v>
      </c>
      <c r="AB158" s="12">
        <v>0</v>
      </c>
      <c r="AC158" s="37">
        <v>0</v>
      </c>
      <c r="AD158" s="36">
        <v>0</v>
      </c>
      <c r="AE158" s="12">
        <v>0</v>
      </c>
      <c r="AF158" s="37">
        <v>0</v>
      </c>
      <c r="AG158" s="36">
        <v>13.287000000000001</v>
      </c>
      <c r="AH158" s="12">
        <v>1573.42</v>
      </c>
      <c r="AI158" s="37">
        <f t="shared" si="1833"/>
        <v>118418.00255889216</v>
      </c>
      <c r="AJ158" s="36">
        <v>0</v>
      </c>
      <c r="AK158" s="12">
        <v>0</v>
      </c>
      <c r="AL158" s="37">
        <v>0</v>
      </c>
      <c r="AM158" s="36">
        <v>0</v>
      </c>
      <c r="AN158" s="12">
        <v>0</v>
      </c>
      <c r="AO158" s="37">
        <v>0</v>
      </c>
      <c r="AP158" s="36">
        <v>22.172000000000001</v>
      </c>
      <c r="AQ158" s="12">
        <v>449.13</v>
      </c>
      <c r="AR158" s="37">
        <f t="shared" si="1831"/>
        <v>20256.629983763305</v>
      </c>
      <c r="AS158" s="36">
        <v>4.0000000000000001E-3</v>
      </c>
      <c r="AT158" s="12">
        <v>0.04</v>
      </c>
      <c r="AU158" s="37">
        <f t="shared" ref="AU158:AU159" si="1855">AT158/AS158*1000</f>
        <v>10000</v>
      </c>
      <c r="AV158" s="36">
        <v>0</v>
      </c>
      <c r="AW158" s="12">
        <v>0</v>
      </c>
      <c r="AX158" s="37">
        <f t="shared" si="1791"/>
        <v>0</v>
      </c>
      <c r="AY158" s="36">
        <v>0</v>
      </c>
      <c r="AZ158" s="12">
        <v>0</v>
      </c>
      <c r="BA158" s="37">
        <v>0</v>
      </c>
      <c r="BB158" s="36">
        <v>25.372</v>
      </c>
      <c r="BC158" s="12">
        <v>1389.51</v>
      </c>
      <c r="BD158" s="37">
        <f t="shared" si="1792"/>
        <v>54765.489516001893</v>
      </c>
      <c r="BE158" s="36">
        <v>0</v>
      </c>
      <c r="BF158" s="12">
        <v>0</v>
      </c>
      <c r="BG158" s="37">
        <v>0</v>
      </c>
      <c r="BH158" s="36">
        <v>0</v>
      </c>
      <c r="BI158" s="12">
        <v>0</v>
      </c>
      <c r="BJ158" s="37">
        <v>0</v>
      </c>
      <c r="BK158" s="36">
        <v>76.997</v>
      </c>
      <c r="BL158" s="12">
        <v>2057.5300000000002</v>
      </c>
      <c r="BM158" s="37">
        <f t="shared" si="1793"/>
        <v>26722.209956232065</v>
      </c>
      <c r="BN158" s="36">
        <v>0</v>
      </c>
      <c r="BO158" s="12">
        <v>0</v>
      </c>
      <c r="BP158" s="37">
        <v>0</v>
      </c>
      <c r="BQ158" s="36">
        <v>0</v>
      </c>
      <c r="BR158" s="12">
        <v>0</v>
      </c>
      <c r="BS158" s="37">
        <f t="shared" si="1794"/>
        <v>0</v>
      </c>
      <c r="BT158" s="36">
        <v>0</v>
      </c>
      <c r="BU158" s="12">
        <v>0</v>
      </c>
      <c r="BV158" s="37">
        <v>0</v>
      </c>
      <c r="BW158" s="36">
        <v>0</v>
      </c>
      <c r="BX158" s="12">
        <v>0</v>
      </c>
      <c r="BY158" s="37">
        <v>0</v>
      </c>
      <c r="BZ158" s="36">
        <v>0</v>
      </c>
      <c r="CA158" s="12">
        <v>0</v>
      </c>
      <c r="CB158" s="37">
        <v>0</v>
      </c>
      <c r="CC158" s="36">
        <v>0</v>
      </c>
      <c r="CD158" s="12">
        <v>0</v>
      </c>
      <c r="CE158" s="37">
        <v>0</v>
      </c>
      <c r="CF158" s="36">
        <v>0</v>
      </c>
      <c r="CG158" s="12">
        <v>0</v>
      </c>
      <c r="CH158" s="37">
        <v>0</v>
      </c>
      <c r="CI158" s="36">
        <v>0</v>
      </c>
      <c r="CJ158" s="12">
        <v>0</v>
      </c>
      <c r="CK158" s="37">
        <v>0</v>
      </c>
      <c r="CL158" s="36">
        <v>0</v>
      </c>
      <c r="CM158" s="12">
        <v>0</v>
      </c>
      <c r="CN158" s="37">
        <v>0</v>
      </c>
      <c r="CO158" s="36">
        <v>0</v>
      </c>
      <c r="CP158" s="12">
        <v>0</v>
      </c>
      <c r="CQ158" s="37">
        <v>0</v>
      </c>
      <c r="CR158" s="36">
        <v>0</v>
      </c>
      <c r="CS158" s="12">
        <v>0</v>
      </c>
      <c r="CT158" s="37">
        <v>0</v>
      </c>
      <c r="CU158" s="36">
        <v>0</v>
      </c>
      <c r="CV158" s="12">
        <v>0</v>
      </c>
      <c r="CW158" s="37">
        <v>0</v>
      </c>
      <c r="CX158" s="36">
        <v>175.91</v>
      </c>
      <c r="CY158" s="12">
        <v>5782.65</v>
      </c>
      <c r="CZ158" s="37">
        <f t="shared" si="1798"/>
        <v>32872.775851287595</v>
      </c>
      <c r="DA158" s="36">
        <v>0</v>
      </c>
      <c r="DB158" s="12">
        <v>0</v>
      </c>
      <c r="DC158" s="37">
        <v>0</v>
      </c>
      <c r="DD158" s="36">
        <v>116.422</v>
      </c>
      <c r="DE158" s="12">
        <v>4406.1000000000004</v>
      </c>
      <c r="DF158" s="37">
        <f t="shared" si="1799"/>
        <v>37845.939770833698</v>
      </c>
      <c r="DG158" s="36">
        <v>0</v>
      </c>
      <c r="DH158" s="12">
        <v>0</v>
      </c>
      <c r="DI158" s="37">
        <v>0</v>
      </c>
      <c r="DJ158" s="36">
        <v>4.4260000000000002</v>
      </c>
      <c r="DK158" s="12">
        <v>452.15</v>
      </c>
      <c r="DL158" s="37">
        <f t="shared" si="1800"/>
        <v>102157.70447356529</v>
      </c>
      <c r="DM158" s="36"/>
      <c r="DN158" s="12"/>
      <c r="DO158" s="37"/>
      <c r="DP158" s="36"/>
      <c r="DQ158" s="12"/>
      <c r="DR158" s="37"/>
      <c r="DS158" s="36">
        <v>0</v>
      </c>
      <c r="DT158" s="12">
        <v>0</v>
      </c>
      <c r="DU158" s="37">
        <f t="shared" si="1845"/>
        <v>0</v>
      </c>
      <c r="DV158" s="36">
        <v>1.2E-2</v>
      </c>
      <c r="DW158" s="12">
        <v>0.81</v>
      </c>
      <c r="DX158" s="37">
        <f t="shared" si="1801"/>
        <v>67500</v>
      </c>
      <c r="DY158" s="36">
        <v>49.398000000000003</v>
      </c>
      <c r="DZ158" s="12">
        <v>1339.6</v>
      </c>
      <c r="EA158" s="37">
        <f t="shared" si="1802"/>
        <v>27118.506822138545</v>
      </c>
      <c r="EB158" s="36">
        <v>19.579999999999998</v>
      </c>
      <c r="EC158" s="12">
        <v>769.03</v>
      </c>
      <c r="ED158" s="37">
        <f t="shared" si="1803"/>
        <v>39276.30234933606</v>
      </c>
      <c r="EE158" s="36">
        <v>0</v>
      </c>
      <c r="EF158" s="12">
        <v>0</v>
      </c>
      <c r="EG158" s="37">
        <v>0</v>
      </c>
      <c r="EH158" s="36">
        <v>0</v>
      </c>
      <c r="EI158" s="12">
        <v>0</v>
      </c>
      <c r="EJ158" s="37">
        <v>0</v>
      </c>
      <c r="EK158" s="36">
        <v>19.956</v>
      </c>
      <c r="EL158" s="12">
        <v>571.47</v>
      </c>
      <c r="EM158" s="37">
        <f t="shared" si="1836"/>
        <v>28636.500300661457</v>
      </c>
      <c r="EN158" s="36">
        <v>11.669</v>
      </c>
      <c r="EO158" s="12">
        <v>407.34</v>
      </c>
      <c r="EP158" s="37">
        <f t="shared" si="1804"/>
        <v>34907.875567743591</v>
      </c>
      <c r="EQ158" s="36">
        <v>88.117999999999995</v>
      </c>
      <c r="ER158" s="12">
        <v>6272.76</v>
      </c>
      <c r="ES158" s="37">
        <f t="shared" si="1805"/>
        <v>71185.90980276448</v>
      </c>
      <c r="ET158" s="36">
        <v>0</v>
      </c>
      <c r="EU158" s="12">
        <v>0</v>
      </c>
      <c r="EV158" s="37">
        <v>0</v>
      </c>
      <c r="EW158" s="36">
        <v>6.2E-2</v>
      </c>
      <c r="EX158" s="12">
        <v>2</v>
      </c>
      <c r="EY158" s="37">
        <f t="shared" si="1806"/>
        <v>32258.06451612903</v>
      </c>
      <c r="EZ158" s="36">
        <v>0</v>
      </c>
      <c r="FA158" s="12">
        <v>0</v>
      </c>
      <c r="FB158" s="37">
        <v>0</v>
      </c>
      <c r="FC158" s="36">
        <v>0</v>
      </c>
      <c r="FD158" s="12">
        <v>0</v>
      </c>
      <c r="FE158" s="37">
        <v>0</v>
      </c>
      <c r="FF158" s="36">
        <v>0.10100000000000001</v>
      </c>
      <c r="FG158" s="12">
        <v>4.38</v>
      </c>
      <c r="FH158" s="37">
        <f t="shared" si="1807"/>
        <v>43366.336633663363</v>
      </c>
      <c r="FI158" s="36">
        <v>0</v>
      </c>
      <c r="FJ158" s="12">
        <v>0</v>
      </c>
      <c r="FK158" s="37">
        <v>0</v>
      </c>
      <c r="FL158" s="36">
        <v>0</v>
      </c>
      <c r="FM158" s="12">
        <v>0</v>
      </c>
      <c r="FN158" s="37">
        <v>0</v>
      </c>
      <c r="FO158" s="36">
        <v>0</v>
      </c>
      <c r="FP158" s="12">
        <v>0</v>
      </c>
      <c r="FQ158" s="37">
        <v>0</v>
      </c>
      <c r="FR158" s="36">
        <v>8.2629999999999999</v>
      </c>
      <c r="FS158" s="12">
        <v>232.77</v>
      </c>
      <c r="FT158" s="37">
        <f t="shared" si="1808"/>
        <v>28170.156117632821</v>
      </c>
      <c r="FU158" s="36">
        <v>0</v>
      </c>
      <c r="FV158" s="12">
        <v>0</v>
      </c>
      <c r="FW158" s="37">
        <v>0</v>
      </c>
      <c r="FX158" s="36">
        <v>0</v>
      </c>
      <c r="FY158" s="12">
        <v>0</v>
      </c>
      <c r="FZ158" s="37">
        <v>0</v>
      </c>
      <c r="GA158" s="36">
        <v>0</v>
      </c>
      <c r="GB158" s="12">
        <v>0</v>
      </c>
      <c r="GC158" s="37">
        <v>0</v>
      </c>
      <c r="GD158" s="36">
        <v>0</v>
      </c>
      <c r="GE158" s="12">
        <v>0</v>
      </c>
      <c r="GF158" s="37">
        <v>0</v>
      </c>
      <c r="GG158" s="36">
        <v>0</v>
      </c>
      <c r="GH158" s="12">
        <v>0</v>
      </c>
      <c r="GI158" s="37">
        <v>0</v>
      </c>
      <c r="GJ158" s="36">
        <v>0</v>
      </c>
      <c r="GK158" s="12">
        <v>0</v>
      </c>
      <c r="GL158" s="37">
        <v>0</v>
      </c>
      <c r="GM158" s="36">
        <v>175.02699999999999</v>
      </c>
      <c r="GN158" s="12">
        <v>8221.48</v>
      </c>
      <c r="GO158" s="37">
        <f t="shared" si="1810"/>
        <v>46972.638507201744</v>
      </c>
      <c r="GP158" s="36">
        <v>0</v>
      </c>
      <c r="GQ158" s="12">
        <v>0</v>
      </c>
      <c r="GR158" s="37">
        <f t="shared" si="1811"/>
        <v>0</v>
      </c>
      <c r="GS158" s="36">
        <v>0</v>
      </c>
      <c r="GT158" s="12">
        <v>0</v>
      </c>
      <c r="GU158" s="37">
        <f t="shared" si="1812"/>
        <v>0</v>
      </c>
      <c r="GV158" s="36">
        <v>0</v>
      </c>
      <c r="GW158" s="12">
        <v>0</v>
      </c>
      <c r="GX158" s="37">
        <f t="shared" si="1813"/>
        <v>0</v>
      </c>
      <c r="GY158" s="36">
        <v>0</v>
      </c>
      <c r="GZ158" s="12">
        <v>0</v>
      </c>
      <c r="HA158" s="37">
        <v>0</v>
      </c>
      <c r="HB158" s="36">
        <v>0.32400000000000001</v>
      </c>
      <c r="HC158" s="12">
        <v>202.02</v>
      </c>
      <c r="HD158" s="37">
        <f t="shared" si="1838"/>
        <v>623518.51851851842</v>
      </c>
      <c r="HE158" s="36">
        <v>0</v>
      </c>
      <c r="HF158" s="12">
        <v>0</v>
      </c>
      <c r="HG158" s="37">
        <v>0</v>
      </c>
      <c r="HH158" s="36">
        <v>0</v>
      </c>
      <c r="HI158" s="12">
        <v>0</v>
      </c>
      <c r="HJ158" s="37">
        <v>0</v>
      </c>
      <c r="HK158" s="36">
        <v>0</v>
      </c>
      <c r="HL158" s="12">
        <v>0</v>
      </c>
      <c r="HM158" s="37">
        <v>0</v>
      </c>
      <c r="HN158" s="36">
        <v>0</v>
      </c>
      <c r="HO158" s="12">
        <v>0</v>
      </c>
      <c r="HP158" s="37">
        <v>0</v>
      </c>
      <c r="HQ158" s="36">
        <v>0</v>
      </c>
      <c r="HR158" s="12">
        <v>0</v>
      </c>
      <c r="HS158" s="37">
        <v>0</v>
      </c>
      <c r="HT158" s="36">
        <v>0</v>
      </c>
      <c r="HU158" s="12">
        <v>0</v>
      </c>
      <c r="HV158" s="37">
        <v>0</v>
      </c>
      <c r="HW158" s="36">
        <v>39.877000000000002</v>
      </c>
      <c r="HX158" s="12">
        <v>2683.4</v>
      </c>
      <c r="HY158" s="37">
        <f t="shared" si="1814"/>
        <v>67291.922662186218</v>
      </c>
      <c r="HZ158" s="36">
        <v>0</v>
      </c>
      <c r="IA158" s="12">
        <v>0</v>
      </c>
      <c r="IB158" s="37">
        <v>0</v>
      </c>
      <c r="IC158" s="36">
        <v>0</v>
      </c>
      <c r="ID158" s="12">
        <v>0</v>
      </c>
      <c r="IE158" s="37">
        <v>0</v>
      </c>
      <c r="IF158" s="36">
        <v>6.2039999999999997</v>
      </c>
      <c r="IG158" s="12">
        <v>220.16</v>
      </c>
      <c r="IH158" s="37">
        <f t="shared" si="1849"/>
        <v>35486.782720825278</v>
      </c>
      <c r="II158" s="36">
        <v>0</v>
      </c>
      <c r="IJ158" s="12">
        <v>0</v>
      </c>
      <c r="IK158" s="37">
        <v>0</v>
      </c>
      <c r="IL158" s="36">
        <v>7.4999999999999997E-2</v>
      </c>
      <c r="IM158" s="12">
        <v>4.28</v>
      </c>
      <c r="IN158" s="37">
        <f t="shared" si="1816"/>
        <v>57066.666666666672</v>
      </c>
      <c r="IO158" s="36">
        <v>0</v>
      </c>
      <c r="IP158" s="12">
        <v>0</v>
      </c>
      <c r="IQ158" s="37">
        <v>0</v>
      </c>
      <c r="IR158" s="36">
        <v>4.9279999999999999</v>
      </c>
      <c r="IS158" s="12">
        <v>337.51</v>
      </c>
      <c r="IT158" s="37">
        <f t="shared" si="1817"/>
        <v>68488.230519480523</v>
      </c>
      <c r="IU158" s="36">
        <v>0</v>
      </c>
      <c r="IV158" s="12">
        <v>0</v>
      </c>
      <c r="IW158" s="37">
        <v>0</v>
      </c>
      <c r="IX158" s="36">
        <v>0</v>
      </c>
      <c r="IY158" s="12">
        <v>0</v>
      </c>
      <c r="IZ158" s="37">
        <v>0</v>
      </c>
      <c r="JA158" s="36">
        <v>0</v>
      </c>
      <c r="JB158" s="12">
        <v>0</v>
      </c>
      <c r="JC158" s="37">
        <v>0</v>
      </c>
      <c r="JD158" s="36">
        <v>0</v>
      </c>
      <c r="JE158" s="12">
        <v>0</v>
      </c>
      <c r="JF158" s="37">
        <v>0</v>
      </c>
      <c r="JG158" s="36">
        <v>2.8149999999999999</v>
      </c>
      <c r="JH158" s="12">
        <v>89.4</v>
      </c>
      <c r="JI158" s="37">
        <f t="shared" si="1819"/>
        <v>31758.436944937836</v>
      </c>
      <c r="JJ158" s="36">
        <v>0</v>
      </c>
      <c r="JK158" s="12">
        <v>0</v>
      </c>
      <c r="JL158" s="37">
        <v>0</v>
      </c>
      <c r="JM158" s="36">
        <v>0</v>
      </c>
      <c r="JN158" s="12">
        <v>0</v>
      </c>
      <c r="JO158" s="37">
        <v>0</v>
      </c>
      <c r="JP158" s="36">
        <v>9.1639999999999997</v>
      </c>
      <c r="JQ158" s="12">
        <v>293.99</v>
      </c>
      <c r="JR158" s="37">
        <f t="shared" si="1820"/>
        <v>32080.969009166303</v>
      </c>
      <c r="JS158" s="36">
        <v>0</v>
      </c>
      <c r="JT158" s="12">
        <v>0</v>
      </c>
      <c r="JU158" s="37">
        <v>0</v>
      </c>
      <c r="JV158" s="36">
        <v>0</v>
      </c>
      <c r="JW158" s="12">
        <v>0</v>
      </c>
      <c r="JX158" s="37">
        <v>0</v>
      </c>
      <c r="JY158" s="36">
        <v>0</v>
      </c>
      <c r="JZ158" s="12">
        <v>0</v>
      </c>
      <c r="KA158" s="37">
        <v>0</v>
      </c>
      <c r="KB158" s="36">
        <v>0</v>
      </c>
      <c r="KC158" s="12">
        <v>0</v>
      </c>
      <c r="KD158" s="37">
        <v>0</v>
      </c>
      <c r="KE158" s="36"/>
      <c r="KF158" s="12"/>
      <c r="KG158" s="37"/>
      <c r="KH158" s="36">
        <v>1.1359999999999999</v>
      </c>
      <c r="KI158" s="12">
        <v>5.83</v>
      </c>
      <c r="KJ158" s="37">
        <f t="shared" si="1822"/>
        <v>5132.0422535211273</v>
      </c>
      <c r="KK158" s="36">
        <v>0</v>
      </c>
      <c r="KL158" s="12">
        <v>0</v>
      </c>
      <c r="KM158" s="37">
        <f t="shared" si="1823"/>
        <v>0</v>
      </c>
      <c r="KN158" s="36">
        <v>24.41</v>
      </c>
      <c r="KO158" s="12">
        <v>1421.03</v>
      </c>
      <c r="KP158" s="37">
        <f t="shared" si="1824"/>
        <v>58215.075788611226</v>
      </c>
      <c r="KQ158" s="36"/>
      <c r="KR158" s="12"/>
      <c r="KS158" s="37"/>
      <c r="KT158" s="36">
        <v>0</v>
      </c>
      <c r="KU158" s="12">
        <v>0</v>
      </c>
      <c r="KV158" s="37">
        <v>0</v>
      </c>
      <c r="KW158" s="36">
        <v>99.412000000000006</v>
      </c>
      <c r="KX158" s="12">
        <v>888.83</v>
      </c>
      <c r="KY158" s="37">
        <f t="shared" si="1825"/>
        <v>8940.8723292962623</v>
      </c>
      <c r="KZ158" s="36">
        <v>0</v>
      </c>
      <c r="LA158" s="12">
        <v>0</v>
      </c>
      <c r="LB158" s="37">
        <v>0</v>
      </c>
      <c r="LC158" s="36">
        <v>0</v>
      </c>
      <c r="LD158" s="12">
        <v>0</v>
      </c>
      <c r="LE158" s="37">
        <v>0</v>
      </c>
      <c r="LF158" s="36">
        <v>5.8719999999999999</v>
      </c>
      <c r="LG158" s="12">
        <v>184.47</v>
      </c>
      <c r="LH158" s="37">
        <f t="shared" si="1826"/>
        <v>31415.190735694825</v>
      </c>
      <c r="LI158" s="36">
        <v>22.574999999999999</v>
      </c>
      <c r="LJ158" s="12">
        <v>1336.73</v>
      </c>
      <c r="LK158" s="37">
        <f t="shared" si="1827"/>
        <v>59212.84606866003</v>
      </c>
      <c r="LL158" s="36">
        <v>40.93</v>
      </c>
      <c r="LM158" s="12">
        <v>960.05</v>
      </c>
      <c r="LN158" s="37">
        <f t="shared" si="1828"/>
        <v>23455.90031761544</v>
      </c>
      <c r="LO158" s="36">
        <v>3.4980000000000002</v>
      </c>
      <c r="LP158" s="12">
        <v>77.040000000000006</v>
      </c>
      <c r="LQ158" s="37">
        <f t="shared" si="1854"/>
        <v>22024.013722126932</v>
      </c>
      <c r="LR158" s="36">
        <v>11.29</v>
      </c>
      <c r="LS158" s="12">
        <v>429.16</v>
      </c>
      <c r="LT158" s="37">
        <f t="shared" si="1829"/>
        <v>38012.400354295845</v>
      </c>
      <c r="LU158" s="36">
        <v>0</v>
      </c>
      <c r="LV158" s="12">
        <v>0</v>
      </c>
      <c r="LW158" s="37">
        <v>0</v>
      </c>
      <c r="LX158" s="36">
        <v>0</v>
      </c>
      <c r="LY158" s="12">
        <v>0</v>
      </c>
      <c r="LZ158" s="37">
        <v>0</v>
      </c>
      <c r="MA158" s="6" t="e">
        <f>L158+O158+R158+AA158+AG158+AP158+AS158+BB158+BH158+BK158+CC158+CF158+CI158+CX158+DJ158+DV158+DY158+EB158+EE158+EH158+EK158+EN158+EQ158+EW158+EZ158+FF158+FU158+GM158+HB158+HQ158+HW158+HZ158+IC158+II158+IL158+IO158+IR158+IU158+IX158+JD158+JG158+JM158+JP158+JV158+JY158+KH158+KN158+KT158+KW158+LF158+LI158+LL158+LR158+LU158+CO158+FC158+AM158+ET158+FO158+FR158+LO158+HT158+HN158+CU158+LC158+KZ158+KB158+JS158+JJ158+IF158+HK158+HH158+HE158+FX158+DG158+DD158+CR158+BZ158+BT158+BN158+BE158+AY158+AJ158+AD158+X158+JA158+GJ158+GG158+CL158+LX158+DA158+GA158+FI158+BW158+GY158+DS158+GD158+FL158+#REF!+GS158</f>
        <v>#REF!</v>
      </c>
      <c r="MB158" s="63" t="e">
        <f>M158+P158+S158+AB158+AH158+AQ158+AT158+BC158+BI158+BL158+CD158+CG158+CJ158+CY158+DK158+DW158+DZ158+EC158+EF158+EI158+EL158+EO158+ER158+EX158+FA158+FG158+FV158+GN158+HC158+HR158+HX158+IA158+ID158+IJ158+IM158+IP158+IS158+IV158+IY158+JE158+JH158+JN158+JQ158+JW158+JZ158+KI158+KO158+KU158+KX158+LG158+LJ158+LM158+LS158+LV158+CP158+FD158+AN158+EU158+FP158+FS158+LP158+HU158+HO158+CV158+LD158+LA158+KC158+JT158+JK158+IG158+HL158+HI158+HF158+FY158+DH158+DE158+CS158+CA158+BU158+BO158+BF158+AZ158+AK158+AE158+Y158+JB158+GK158+GH158+CM158+LY158+DB158+GB158+FJ158+BX158+GZ158+DT158+GE158+FM158+#REF!+GT158</f>
        <v>#REF!</v>
      </c>
    </row>
    <row r="159" spans="1:340" x14ac:dyDescent="0.3">
      <c r="A159" s="52">
        <v>2015</v>
      </c>
      <c r="B159" s="53" t="s">
        <v>15</v>
      </c>
      <c r="C159" s="36"/>
      <c r="D159" s="12"/>
      <c r="E159" s="37"/>
      <c r="F159" s="36">
        <v>0</v>
      </c>
      <c r="G159" s="12">
        <v>0</v>
      </c>
      <c r="H159" s="37">
        <f t="shared" si="1787"/>
        <v>0</v>
      </c>
      <c r="I159" s="36"/>
      <c r="J159" s="12"/>
      <c r="K159" s="37"/>
      <c r="L159" s="36">
        <v>0</v>
      </c>
      <c r="M159" s="12">
        <v>0</v>
      </c>
      <c r="N159" s="37">
        <v>0</v>
      </c>
      <c r="O159" s="36">
        <v>5.5780000000000003</v>
      </c>
      <c r="P159" s="12">
        <v>332.38</v>
      </c>
      <c r="Q159" s="37">
        <f t="shared" si="1788"/>
        <v>59587.665830046608</v>
      </c>
      <c r="R159" s="36">
        <v>15.662000000000001</v>
      </c>
      <c r="S159" s="12">
        <v>557.33000000000004</v>
      </c>
      <c r="T159" s="37">
        <f t="shared" si="1789"/>
        <v>35584.855063210322</v>
      </c>
      <c r="U159" s="36">
        <v>0</v>
      </c>
      <c r="V159" s="12">
        <v>0</v>
      </c>
      <c r="W159" s="37">
        <f t="shared" si="1790"/>
        <v>0</v>
      </c>
      <c r="X159" s="36">
        <v>0</v>
      </c>
      <c r="Y159" s="12">
        <v>0</v>
      </c>
      <c r="Z159" s="37">
        <v>0</v>
      </c>
      <c r="AA159" s="36">
        <v>4.5830000000000002</v>
      </c>
      <c r="AB159" s="12">
        <v>141.54</v>
      </c>
      <c r="AC159" s="37">
        <f t="shared" si="1830"/>
        <v>30883.700632773292</v>
      </c>
      <c r="AD159" s="36">
        <v>0</v>
      </c>
      <c r="AE159" s="12">
        <v>0</v>
      </c>
      <c r="AF159" s="37">
        <v>0</v>
      </c>
      <c r="AG159" s="36">
        <v>3.5350000000000001</v>
      </c>
      <c r="AH159" s="12">
        <v>404.66</v>
      </c>
      <c r="AI159" s="37">
        <f t="shared" si="1833"/>
        <v>114472.41867043848</v>
      </c>
      <c r="AJ159" s="36">
        <v>0</v>
      </c>
      <c r="AK159" s="12">
        <v>0</v>
      </c>
      <c r="AL159" s="37">
        <v>0</v>
      </c>
      <c r="AM159" s="36">
        <v>0</v>
      </c>
      <c r="AN159" s="12">
        <v>0</v>
      </c>
      <c r="AO159" s="37">
        <v>0</v>
      </c>
      <c r="AP159" s="36">
        <v>8.8849999999999998</v>
      </c>
      <c r="AQ159" s="12">
        <v>196.89</v>
      </c>
      <c r="AR159" s="37">
        <f t="shared" si="1831"/>
        <v>22159.81992121553</v>
      </c>
      <c r="AS159" s="36">
        <v>7.1829999999999998</v>
      </c>
      <c r="AT159" s="12">
        <v>260.2</v>
      </c>
      <c r="AU159" s="37">
        <f t="shared" si="1855"/>
        <v>36224.418766532086</v>
      </c>
      <c r="AV159" s="36">
        <v>0</v>
      </c>
      <c r="AW159" s="12">
        <v>0</v>
      </c>
      <c r="AX159" s="37">
        <f t="shared" si="1791"/>
        <v>0</v>
      </c>
      <c r="AY159" s="36">
        <v>0</v>
      </c>
      <c r="AZ159" s="12">
        <v>0</v>
      </c>
      <c r="BA159" s="37">
        <v>0</v>
      </c>
      <c r="BB159" s="36">
        <v>19.059000000000001</v>
      </c>
      <c r="BC159" s="12">
        <v>1010.51</v>
      </c>
      <c r="BD159" s="37">
        <f t="shared" si="1792"/>
        <v>53020.095492942964</v>
      </c>
      <c r="BE159" s="36">
        <v>0</v>
      </c>
      <c r="BF159" s="12">
        <v>0</v>
      </c>
      <c r="BG159" s="37">
        <v>0</v>
      </c>
      <c r="BH159" s="36">
        <v>0</v>
      </c>
      <c r="BI159" s="12">
        <v>0</v>
      </c>
      <c r="BJ159" s="37">
        <v>0</v>
      </c>
      <c r="BK159" s="36">
        <v>96.364999999999995</v>
      </c>
      <c r="BL159" s="12">
        <v>2500.2600000000002</v>
      </c>
      <c r="BM159" s="37">
        <f t="shared" si="1793"/>
        <v>25945.727183105901</v>
      </c>
      <c r="BN159" s="36">
        <v>0</v>
      </c>
      <c r="BO159" s="12">
        <v>0</v>
      </c>
      <c r="BP159" s="37">
        <v>0</v>
      </c>
      <c r="BQ159" s="36">
        <v>0</v>
      </c>
      <c r="BR159" s="12">
        <v>0</v>
      </c>
      <c r="BS159" s="37">
        <f t="shared" si="1794"/>
        <v>0</v>
      </c>
      <c r="BT159" s="36">
        <v>0</v>
      </c>
      <c r="BU159" s="12">
        <v>0</v>
      </c>
      <c r="BV159" s="37">
        <v>0</v>
      </c>
      <c r="BW159" s="36">
        <v>0</v>
      </c>
      <c r="BX159" s="12">
        <v>0</v>
      </c>
      <c r="BY159" s="37">
        <v>0</v>
      </c>
      <c r="BZ159" s="36">
        <v>0</v>
      </c>
      <c r="CA159" s="12">
        <v>0</v>
      </c>
      <c r="CB159" s="37">
        <v>0</v>
      </c>
      <c r="CC159" s="36">
        <v>0</v>
      </c>
      <c r="CD159" s="12">
        <v>0</v>
      </c>
      <c r="CE159" s="37">
        <v>0</v>
      </c>
      <c r="CF159" s="36">
        <v>24.591999999999999</v>
      </c>
      <c r="CG159" s="12">
        <v>973.31</v>
      </c>
      <c r="CH159" s="37">
        <f t="shared" si="1843"/>
        <v>39578.318152244632</v>
      </c>
      <c r="CI159" s="36">
        <v>0</v>
      </c>
      <c r="CJ159" s="12">
        <v>0</v>
      </c>
      <c r="CK159" s="37">
        <v>0</v>
      </c>
      <c r="CL159" s="36">
        <v>0</v>
      </c>
      <c r="CM159" s="12">
        <v>0</v>
      </c>
      <c r="CN159" s="37">
        <v>0</v>
      </c>
      <c r="CO159" s="36">
        <v>1.2E-2</v>
      </c>
      <c r="CP159" s="12">
        <v>0.16</v>
      </c>
      <c r="CQ159" s="37">
        <f t="shared" si="1796"/>
        <v>13333.333333333334</v>
      </c>
      <c r="CR159" s="36">
        <v>0</v>
      </c>
      <c r="CS159" s="12">
        <v>0</v>
      </c>
      <c r="CT159" s="37">
        <v>0</v>
      </c>
      <c r="CU159" s="36">
        <v>0</v>
      </c>
      <c r="CV159" s="12">
        <v>0</v>
      </c>
      <c r="CW159" s="37">
        <v>0</v>
      </c>
      <c r="CX159" s="36">
        <v>83.738</v>
      </c>
      <c r="CY159" s="12">
        <v>2859.03</v>
      </c>
      <c r="CZ159" s="37">
        <f t="shared" si="1798"/>
        <v>34142.563710621223</v>
      </c>
      <c r="DA159" s="36">
        <v>0</v>
      </c>
      <c r="DB159" s="12">
        <v>0</v>
      </c>
      <c r="DC159" s="37">
        <v>0</v>
      </c>
      <c r="DD159" s="36">
        <v>76.569000000000003</v>
      </c>
      <c r="DE159" s="12">
        <v>3141.25</v>
      </c>
      <c r="DF159" s="37">
        <f t="shared" si="1799"/>
        <v>41025.088482283951</v>
      </c>
      <c r="DG159" s="36">
        <v>0.02</v>
      </c>
      <c r="DH159" s="12">
        <v>0.39</v>
      </c>
      <c r="DI159" s="37">
        <f t="shared" ref="DI159" si="1856">DH159/DG159*1000</f>
        <v>19500</v>
      </c>
      <c r="DJ159" s="36">
        <v>0</v>
      </c>
      <c r="DK159" s="12">
        <v>0</v>
      </c>
      <c r="DL159" s="37">
        <v>0</v>
      </c>
      <c r="DM159" s="36"/>
      <c r="DN159" s="12"/>
      <c r="DO159" s="37"/>
      <c r="DP159" s="36"/>
      <c r="DQ159" s="12"/>
      <c r="DR159" s="37"/>
      <c r="DS159" s="36">
        <v>0</v>
      </c>
      <c r="DT159" s="12">
        <v>0</v>
      </c>
      <c r="DU159" s="37">
        <f t="shared" si="1845"/>
        <v>0</v>
      </c>
      <c r="DV159" s="36">
        <v>0.91800000000000004</v>
      </c>
      <c r="DW159" s="12">
        <v>3.35</v>
      </c>
      <c r="DX159" s="37">
        <f t="shared" si="1801"/>
        <v>3649.2374727668848</v>
      </c>
      <c r="DY159" s="36">
        <v>22.942</v>
      </c>
      <c r="DZ159" s="12">
        <v>663.25</v>
      </c>
      <c r="EA159" s="37">
        <f t="shared" si="1802"/>
        <v>28909.859646063989</v>
      </c>
      <c r="EB159" s="36">
        <v>13.081</v>
      </c>
      <c r="EC159" s="12">
        <v>719.2</v>
      </c>
      <c r="ED159" s="37">
        <f t="shared" si="1803"/>
        <v>54980.506077517013</v>
      </c>
      <c r="EE159" s="36">
        <v>0</v>
      </c>
      <c r="EF159" s="12">
        <v>0</v>
      </c>
      <c r="EG159" s="37">
        <v>0</v>
      </c>
      <c r="EH159" s="36">
        <v>0</v>
      </c>
      <c r="EI159" s="12">
        <v>0</v>
      </c>
      <c r="EJ159" s="37">
        <v>0</v>
      </c>
      <c r="EK159" s="36">
        <v>0</v>
      </c>
      <c r="EL159" s="12">
        <v>0</v>
      </c>
      <c r="EM159" s="37">
        <v>0</v>
      </c>
      <c r="EN159" s="36">
        <v>12.315</v>
      </c>
      <c r="EO159" s="12">
        <v>350.06</v>
      </c>
      <c r="EP159" s="37">
        <f t="shared" si="1804"/>
        <v>28425.497360941943</v>
      </c>
      <c r="EQ159" s="36">
        <v>72.268000000000001</v>
      </c>
      <c r="ER159" s="12">
        <v>4464.47</v>
      </c>
      <c r="ES159" s="37">
        <f t="shared" si="1805"/>
        <v>61776.581612885369</v>
      </c>
      <c r="ET159" s="36">
        <v>0</v>
      </c>
      <c r="EU159" s="12">
        <v>0</v>
      </c>
      <c r="EV159" s="37">
        <v>0</v>
      </c>
      <c r="EW159" s="36">
        <v>0.246</v>
      </c>
      <c r="EX159" s="12">
        <v>87.34</v>
      </c>
      <c r="EY159" s="37">
        <f t="shared" si="1806"/>
        <v>355040.65040650411</v>
      </c>
      <c r="EZ159" s="36">
        <v>0</v>
      </c>
      <c r="FA159" s="12">
        <v>0</v>
      </c>
      <c r="FB159" s="37">
        <v>0</v>
      </c>
      <c r="FC159" s="36">
        <v>0</v>
      </c>
      <c r="FD159" s="12">
        <v>0</v>
      </c>
      <c r="FE159" s="37">
        <v>0</v>
      </c>
      <c r="FF159" s="36">
        <v>0</v>
      </c>
      <c r="FG159" s="12">
        <v>0</v>
      </c>
      <c r="FH159" s="37">
        <v>0</v>
      </c>
      <c r="FI159" s="36">
        <v>0</v>
      </c>
      <c r="FJ159" s="12">
        <v>0</v>
      </c>
      <c r="FK159" s="37">
        <v>0</v>
      </c>
      <c r="FL159" s="36">
        <v>0</v>
      </c>
      <c r="FM159" s="12">
        <v>0</v>
      </c>
      <c r="FN159" s="37">
        <v>0</v>
      </c>
      <c r="FO159" s="36">
        <v>0</v>
      </c>
      <c r="FP159" s="12">
        <v>0</v>
      </c>
      <c r="FQ159" s="37">
        <v>0</v>
      </c>
      <c r="FR159" s="36">
        <v>11.035</v>
      </c>
      <c r="FS159" s="12">
        <v>364.32</v>
      </c>
      <c r="FT159" s="37">
        <f t="shared" si="1808"/>
        <v>33014.952424105119</v>
      </c>
      <c r="FU159" s="36">
        <v>0</v>
      </c>
      <c r="FV159" s="12">
        <v>0</v>
      </c>
      <c r="FW159" s="37">
        <v>0</v>
      </c>
      <c r="FX159" s="36">
        <v>0</v>
      </c>
      <c r="FY159" s="12">
        <v>0</v>
      </c>
      <c r="FZ159" s="37">
        <v>0</v>
      </c>
      <c r="GA159" s="36">
        <v>0</v>
      </c>
      <c r="GB159" s="12">
        <v>0</v>
      </c>
      <c r="GC159" s="37">
        <v>0</v>
      </c>
      <c r="GD159" s="36">
        <v>0</v>
      </c>
      <c r="GE159" s="12">
        <v>0</v>
      </c>
      <c r="GF159" s="37">
        <v>0</v>
      </c>
      <c r="GG159" s="36">
        <v>0</v>
      </c>
      <c r="GH159" s="12">
        <v>0</v>
      </c>
      <c r="GI159" s="37">
        <v>0</v>
      </c>
      <c r="GJ159" s="36">
        <v>0</v>
      </c>
      <c r="GK159" s="12">
        <v>0</v>
      </c>
      <c r="GL159" s="37">
        <v>0</v>
      </c>
      <c r="GM159" s="36">
        <v>151.02799999999999</v>
      </c>
      <c r="GN159" s="12">
        <v>7425.52</v>
      </c>
      <c r="GO159" s="37">
        <f t="shared" si="1810"/>
        <v>49166.512169928756</v>
      </c>
      <c r="GP159" s="36">
        <v>0</v>
      </c>
      <c r="GQ159" s="12">
        <v>0</v>
      </c>
      <c r="GR159" s="37">
        <f t="shared" si="1811"/>
        <v>0</v>
      </c>
      <c r="GS159" s="36">
        <v>0</v>
      </c>
      <c r="GT159" s="12">
        <v>0</v>
      </c>
      <c r="GU159" s="37">
        <f t="shared" si="1812"/>
        <v>0</v>
      </c>
      <c r="GV159" s="36">
        <v>0</v>
      </c>
      <c r="GW159" s="12">
        <v>0</v>
      </c>
      <c r="GX159" s="37">
        <f t="shared" si="1813"/>
        <v>0</v>
      </c>
      <c r="GY159" s="36">
        <v>0</v>
      </c>
      <c r="GZ159" s="12">
        <v>0</v>
      </c>
      <c r="HA159" s="37">
        <v>0</v>
      </c>
      <c r="HB159" s="36">
        <v>0</v>
      </c>
      <c r="HC159" s="12">
        <v>0</v>
      </c>
      <c r="HD159" s="37">
        <v>0</v>
      </c>
      <c r="HE159" s="36">
        <v>0</v>
      </c>
      <c r="HF159" s="12">
        <v>0</v>
      </c>
      <c r="HG159" s="37">
        <v>0</v>
      </c>
      <c r="HH159" s="36">
        <v>0</v>
      </c>
      <c r="HI159" s="12">
        <v>0</v>
      </c>
      <c r="HJ159" s="37">
        <v>0</v>
      </c>
      <c r="HK159" s="36">
        <v>0</v>
      </c>
      <c r="HL159" s="12">
        <v>0</v>
      </c>
      <c r="HM159" s="37">
        <v>0</v>
      </c>
      <c r="HN159" s="36">
        <v>0</v>
      </c>
      <c r="HO159" s="12">
        <v>0</v>
      </c>
      <c r="HP159" s="37">
        <v>0</v>
      </c>
      <c r="HQ159" s="36">
        <v>0</v>
      </c>
      <c r="HR159" s="12">
        <v>0</v>
      </c>
      <c r="HS159" s="37">
        <v>0</v>
      </c>
      <c r="HT159" s="36">
        <v>0.65600000000000003</v>
      </c>
      <c r="HU159" s="12">
        <v>46.1</v>
      </c>
      <c r="HV159" s="37">
        <f t="shared" si="1832"/>
        <v>70274.390243902439</v>
      </c>
      <c r="HW159" s="36">
        <v>2.702</v>
      </c>
      <c r="HX159" s="12">
        <v>219.47</v>
      </c>
      <c r="HY159" s="37">
        <f t="shared" si="1814"/>
        <v>81225.018504811247</v>
      </c>
      <c r="HZ159" s="36">
        <v>1E-3</v>
      </c>
      <c r="IA159" s="12">
        <v>0.64</v>
      </c>
      <c r="IB159" s="37">
        <f t="shared" si="1815"/>
        <v>640000</v>
      </c>
      <c r="IC159" s="36">
        <v>0.01</v>
      </c>
      <c r="ID159" s="12">
        <v>0.21</v>
      </c>
      <c r="IE159" s="37">
        <f t="shared" si="1846"/>
        <v>21000</v>
      </c>
      <c r="IF159" s="36">
        <v>0</v>
      </c>
      <c r="IG159" s="12">
        <v>0</v>
      </c>
      <c r="IH159" s="37">
        <v>0</v>
      </c>
      <c r="II159" s="36">
        <v>0</v>
      </c>
      <c r="IJ159" s="12">
        <v>0</v>
      </c>
      <c r="IK159" s="37">
        <v>0</v>
      </c>
      <c r="IL159" s="36">
        <v>0</v>
      </c>
      <c r="IM159" s="12">
        <v>0</v>
      </c>
      <c r="IN159" s="37">
        <v>0</v>
      </c>
      <c r="IO159" s="36">
        <v>0</v>
      </c>
      <c r="IP159" s="12">
        <v>0</v>
      </c>
      <c r="IQ159" s="37">
        <v>0</v>
      </c>
      <c r="IR159" s="36">
        <v>14.398999999999999</v>
      </c>
      <c r="IS159" s="12">
        <v>486.77</v>
      </c>
      <c r="IT159" s="37">
        <f t="shared" si="1817"/>
        <v>33805.8198486006</v>
      </c>
      <c r="IU159" s="36">
        <v>0.66400000000000003</v>
      </c>
      <c r="IV159" s="12">
        <v>37.700000000000003</v>
      </c>
      <c r="IW159" s="37">
        <f t="shared" si="1839"/>
        <v>56777.108433734938</v>
      </c>
      <c r="IX159" s="36">
        <v>0</v>
      </c>
      <c r="IY159" s="12">
        <v>0</v>
      </c>
      <c r="IZ159" s="37">
        <v>0</v>
      </c>
      <c r="JA159" s="36">
        <v>0</v>
      </c>
      <c r="JB159" s="12">
        <v>0</v>
      </c>
      <c r="JC159" s="37">
        <v>0</v>
      </c>
      <c r="JD159" s="36">
        <v>0</v>
      </c>
      <c r="JE159" s="12">
        <v>0</v>
      </c>
      <c r="JF159" s="37">
        <v>0</v>
      </c>
      <c r="JG159" s="36">
        <v>16.451000000000001</v>
      </c>
      <c r="JH159" s="12">
        <v>455.7</v>
      </c>
      <c r="JI159" s="37">
        <f t="shared" si="1819"/>
        <v>27700.443742021762</v>
      </c>
      <c r="JJ159" s="36">
        <v>0</v>
      </c>
      <c r="JK159" s="12">
        <v>0</v>
      </c>
      <c r="JL159" s="37">
        <v>0</v>
      </c>
      <c r="JM159" s="36">
        <v>0</v>
      </c>
      <c r="JN159" s="12">
        <v>0</v>
      </c>
      <c r="JO159" s="37">
        <v>0</v>
      </c>
      <c r="JP159" s="36">
        <v>63.424999999999997</v>
      </c>
      <c r="JQ159" s="12">
        <v>2062.9699999999998</v>
      </c>
      <c r="JR159" s="37">
        <f t="shared" si="1820"/>
        <v>32526.133228222308</v>
      </c>
      <c r="JS159" s="36">
        <v>0</v>
      </c>
      <c r="JT159" s="12">
        <v>0</v>
      </c>
      <c r="JU159" s="37">
        <v>0</v>
      </c>
      <c r="JV159" s="36">
        <v>0</v>
      </c>
      <c r="JW159" s="12">
        <v>0</v>
      </c>
      <c r="JX159" s="37">
        <v>0</v>
      </c>
      <c r="JY159" s="36">
        <v>8.9999999999999993E-3</v>
      </c>
      <c r="JZ159" s="12">
        <v>1.87</v>
      </c>
      <c r="KA159" s="37">
        <f t="shared" si="1821"/>
        <v>207777.77777777781</v>
      </c>
      <c r="KB159" s="36">
        <v>0</v>
      </c>
      <c r="KC159" s="12">
        <v>0</v>
      </c>
      <c r="KD159" s="37">
        <v>0</v>
      </c>
      <c r="KE159" s="36"/>
      <c r="KF159" s="12"/>
      <c r="KG159" s="37"/>
      <c r="KH159" s="36">
        <v>3.4940000000000002</v>
      </c>
      <c r="KI159" s="12">
        <v>15.03</v>
      </c>
      <c r="KJ159" s="37">
        <f t="shared" si="1822"/>
        <v>4301.6599885518026</v>
      </c>
      <c r="KK159" s="36">
        <v>0</v>
      </c>
      <c r="KL159" s="12">
        <v>0</v>
      </c>
      <c r="KM159" s="37">
        <f t="shared" si="1823"/>
        <v>0</v>
      </c>
      <c r="KN159" s="36">
        <v>19.920999999999999</v>
      </c>
      <c r="KO159" s="12">
        <v>1259.97</v>
      </c>
      <c r="KP159" s="37">
        <f t="shared" si="1824"/>
        <v>63248.330907082978</v>
      </c>
      <c r="KQ159" s="36"/>
      <c r="KR159" s="12"/>
      <c r="KS159" s="37"/>
      <c r="KT159" s="36">
        <v>0</v>
      </c>
      <c r="KU159" s="12">
        <v>0</v>
      </c>
      <c r="KV159" s="37">
        <v>0</v>
      </c>
      <c r="KW159" s="36">
        <v>122.494</v>
      </c>
      <c r="KX159" s="12">
        <v>864.41</v>
      </c>
      <c r="KY159" s="37">
        <f t="shared" si="1825"/>
        <v>7056.7538001861312</v>
      </c>
      <c r="KZ159" s="36">
        <v>0</v>
      </c>
      <c r="LA159" s="12">
        <v>0</v>
      </c>
      <c r="LB159" s="37">
        <v>0</v>
      </c>
      <c r="LC159" s="36">
        <v>0</v>
      </c>
      <c r="LD159" s="12">
        <v>0</v>
      </c>
      <c r="LE159" s="37">
        <v>0</v>
      </c>
      <c r="LF159" s="36">
        <v>5.7169999999999996</v>
      </c>
      <c r="LG159" s="12">
        <v>52.94</v>
      </c>
      <c r="LH159" s="37">
        <f t="shared" si="1826"/>
        <v>9260.1014518103912</v>
      </c>
      <c r="LI159" s="36">
        <v>71.515000000000001</v>
      </c>
      <c r="LJ159" s="12">
        <v>5043.2</v>
      </c>
      <c r="LK159" s="37">
        <f t="shared" si="1827"/>
        <v>70519.471439558125</v>
      </c>
      <c r="LL159" s="36">
        <v>66.010000000000005</v>
      </c>
      <c r="LM159" s="12">
        <v>1815.01</v>
      </c>
      <c r="LN159" s="37">
        <f t="shared" si="1828"/>
        <v>27495.985456748975</v>
      </c>
      <c r="LO159" s="36">
        <v>0</v>
      </c>
      <c r="LP159" s="12">
        <v>0</v>
      </c>
      <c r="LQ159" s="37">
        <v>0</v>
      </c>
      <c r="LR159" s="36">
        <v>0</v>
      </c>
      <c r="LS159" s="12">
        <v>0</v>
      </c>
      <c r="LT159" s="37">
        <v>0</v>
      </c>
      <c r="LU159" s="36">
        <v>0</v>
      </c>
      <c r="LV159" s="12">
        <v>0</v>
      </c>
      <c r="LW159" s="37">
        <v>0</v>
      </c>
      <c r="LX159" s="36">
        <v>0</v>
      </c>
      <c r="LY159" s="12">
        <v>0</v>
      </c>
      <c r="LZ159" s="37">
        <v>0</v>
      </c>
      <c r="MA159" s="6" t="e">
        <f>L159+O159+R159+AA159+AG159+AP159+AS159+BB159+BH159+BK159+CC159+CF159+CI159+CX159+DJ159+DV159+DY159+EB159+EE159+EH159+EK159+EN159+EQ159+EW159+EZ159+FF159+FU159+GM159+HB159+HQ159+HW159+HZ159+IC159+II159+IL159+IO159+IR159+IU159+IX159+JD159+JG159+JM159+JP159+JV159+JY159+KH159+KN159+KT159+KW159+LF159+LI159+LL159+LR159+LU159+CO159+FC159+AM159+ET159+FO159+FR159+LO159+HT159+HN159+CU159+LC159+KZ159+KB159+JS159+JJ159+IF159+HK159+HH159+HE159+FX159+DG159+DD159+CR159+BZ159+BT159+BN159+BE159+AY159+AJ159+AD159+X159+JA159+GJ159+GG159+CL159+LX159+DA159+GA159+FI159+BW159+GY159+DS159+GD159+FL159+#REF!+GS159</f>
        <v>#REF!</v>
      </c>
      <c r="MB159" s="63" t="e">
        <f>M159+P159+S159+AB159+AH159+AQ159+AT159+BC159+BI159+BL159+CD159+CG159+CJ159+CY159+DK159+DW159+DZ159+EC159+EF159+EI159+EL159+EO159+ER159+EX159+FA159+FG159+FV159+GN159+HC159+HR159+HX159+IA159+ID159+IJ159+IM159+IP159+IS159+IV159+IY159+JE159+JH159+JN159+JQ159+JW159+JZ159+KI159+KO159+KU159+KX159+LG159+LJ159+LM159+LS159+LV159+CP159+FD159+AN159+EU159+FP159+FS159+LP159+HU159+HO159+CV159+LD159+LA159+KC159+JT159+JK159+IG159+HL159+HI159+HF159+FY159+DH159+DE159+CS159+CA159+BU159+BO159+BF159+AZ159+AK159+AE159+Y159+JB159+GK159+GH159+CM159+LY159+DB159+GB159+FJ159+BX159+GZ159+DT159+GE159+FM159+#REF!+GT159</f>
        <v>#REF!</v>
      </c>
    </row>
    <row r="160" spans="1:340" x14ac:dyDescent="0.3">
      <c r="A160" s="52">
        <v>2015</v>
      </c>
      <c r="B160" s="53" t="s">
        <v>16</v>
      </c>
      <c r="C160" s="36"/>
      <c r="D160" s="12"/>
      <c r="E160" s="37"/>
      <c r="F160" s="36">
        <v>0</v>
      </c>
      <c r="G160" s="12">
        <v>0</v>
      </c>
      <c r="H160" s="37">
        <f t="shared" si="1787"/>
        <v>0</v>
      </c>
      <c r="I160" s="36"/>
      <c r="J160" s="12"/>
      <c r="K160" s="37"/>
      <c r="L160" s="36">
        <v>0</v>
      </c>
      <c r="M160" s="12">
        <v>0</v>
      </c>
      <c r="N160" s="37">
        <v>0</v>
      </c>
      <c r="O160" s="36">
        <v>13.346</v>
      </c>
      <c r="P160" s="12">
        <v>831.31</v>
      </c>
      <c r="Q160" s="37">
        <f t="shared" si="1788"/>
        <v>62289.075378390524</v>
      </c>
      <c r="R160" s="36">
        <v>29.311</v>
      </c>
      <c r="S160" s="12">
        <v>1139.6099999999999</v>
      </c>
      <c r="T160" s="37">
        <f t="shared" si="1789"/>
        <v>38879.94268363413</v>
      </c>
      <c r="U160" s="36">
        <v>0</v>
      </c>
      <c r="V160" s="12">
        <v>0</v>
      </c>
      <c r="W160" s="37">
        <f t="shared" si="1790"/>
        <v>0</v>
      </c>
      <c r="X160" s="36">
        <v>0</v>
      </c>
      <c r="Y160" s="12">
        <v>0</v>
      </c>
      <c r="Z160" s="37">
        <v>0</v>
      </c>
      <c r="AA160" s="36">
        <v>1.4259999999999999</v>
      </c>
      <c r="AB160" s="12">
        <v>2.76</v>
      </c>
      <c r="AC160" s="37">
        <f t="shared" si="1830"/>
        <v>1935.4838709677417</v>
      </c>
      <c r="AD160" s="36">
        <v>0</v>
      </c>
      <c r="AE160" s="12">
        <v>0</v>
      </c>
      <c r="AF160" s="37">
        <v>0</v>
      </c>
      <c r="AG160" s="36">
        <v>7.0000000000000007E-2</v>
      </c>
      <c r="AH160" s="12">
        <v>7.91</v>
      </c>
      <c r="AI160" s="37">
        <f t="shared" si="1833"/>
        <v>112999.99999999999</v>
      </c>
      <c r="AJ160" s="36">
        <v>1E-3</v>
      </c>
      <c r="AK160" s="12">
        <v>0.23</v>
      </c>
      <c r="AL160" s="37">
        <f t="shared" ref="AL160" si="1857">AK160/AJ160*1000</f>
        <v>230000</v>
      </c>
      <c r="AM160" s="36">
        <v>0</v>
      </c>
      <c r="AN160" s="12">
        <v>0</v>
      </c>
      <c r="AO160" s="37">
        <v>0</v>
      </c>
      <c r="AP160" s="36">
        <v>0</v>
      </c>
      <c r="AQ160" s="12">
        <v>0</v>
      </c>
      <c r="AR160" s="37">
        <v>0</v>
      </c>
      <c r="AS160" s="36">
        <v>0</v>
      </c>
      <c r="AT160" s="12">
        <v>0</v>
      </c>
      <c r="AU160" s="37">
        <v>0</v>
      </c>
      <c r="AV160" s="36">
        <v>0</v>
      </c>
      <c r="AW160" s="12">
        <v>0</v>
      </c>
      <c r="AX160" s="37">
        <f t="shared" si="1791"/>
        <v>0</v>
      </c>
      <c r="AY160" s="36">
        <v>0</v>
      </c>
      <c r="AZ160" s="12">
        <v>0</v>
      </c>
      <c r="BA160" s="37">
        <v>0</v>
      </c>
      <c r="BB160" s="36">
        <v>0</v>
      </c>
      <c r="BC160" s="12">
        <v>0</v>
      </c>
      <c r="BD160" s="37">
        <v>0</v>
      </c>
      <c r="BE160" s="36">
        <v>0</v>
      </c>
      <c r="BF160" s="12">
        <v>0</v>
      </c>
      <c r="BG160" s="37">
        <v>0</v>
      </c>
      <c r="BH160" s="36">
        <v>0</v>
      </c>
      <c r="BI160" s="12">
        <v>0</v>
      </c>
      <c r="BJ160" s="37">
        <v>0</v>
      </c>
      <c r="BK160" s="36">
        <v>27.236000000000001</v>
      </c>
      <c r="BL160" s="12">
        <v>971.36</v>
      </c>
      <c r="BM160" s="37">
        <f t="shared" si="1793"/>
        <v>35664.561609634307</v>
      </c>
      <c r="BN160" s="36">
        <v>0</v>
      </c>
      <c r="BO160" s="12">
        <v>0</v>
      </c>
      <c r="BP160" s="37">
        <v>0</v>
      </c>
      <c r="BQ160" s="36">
        <v>0</v>
      </c>
      <c r="BR160" s="12">
        <v>0</v>
      </c>
      <c r="BS160" s="37">
        <f t="shared" si="1794"/>
        <v>0</v>
      </c>
      <c r="BT160" s="36">
        <v>0</v>
      </c>
      <c r="BU160" s="12">
        <v>0</v>
      </c>
      <c r="BV160" s="37">
        <v>0</v>
      </c>
      <c r="BW160" s="36">
        <v>0</v>
      </c>
      <c r="BX160" s="12">
        <v>0</v>
      </c>
      <c r="BY160" s="37">
        <v>0</v>
      </c>
      <c r="BZ160" s="36">
        <v>0</v>
      </c>
      <c r="CA160" s="12">
        <v>0</v>
      </c>
      <c r="CB160" s="37">
        <v>0</v>
      </c>
      <c r="CC160" s="36">
        <v>0.73899999999999999</v>
      </c>
      <c r="CD160" s="12">
        <v>58.02</v>
      </c>
      <c r="CE160" s="37">
        <f t="shared" si="1795"/>
        <v>78511.502029769967</v>
      </c>
      <c r="CF160" s="36">
        <v>15.512</v>
      </c>
      <c r="CG160" s="12">
        <v>666.38</v>
      </c>
      <c r="CH160" s="37">
        <f t="shared" si="1843"/>
        <v>42958.999484270244</v>
      </c>
      <c r="CI160" s="36">
        <v>0</v>
      </c>
      <c r="CJ160" s="12">
        <v>0</v>
      </c>
      <c r="CK160" s="37">
        <v>0</v>
      </c>
      <c r="CL160" s="36">
        <v>0</v>
      </c>
      <c r="CM160" s="12">
        <v>0</v>
      </c>
      <c r="CN160" s="37">
        <v>0</v>
      </c>
      <c r="CO160" s="36">
        <v>0</v>
      </c>
      <c r="CP160" s="12">
        <v>0</v>
      </c>
      <c r="CQ160" s="37">
        <v>0</v>
      </c>
      <c r="CR160" s="36">
        <v>7.2149999999999999</v>
      </c>
      <c r="CS160" s="12">
        <v>25.29</v>
      </c>
      <c r="CT160" s="37">
        <f t="shared" si="1835"/>
        <v>3505.1975051975051</v>
      </c>
      <c r="CU160" s="36">
        <v>0</v>
      </c>
      <c r="CV160" s="12">
        <v>0</v>
      </c>
      <c r="CW160" s="37">
        <v>0</v>
      </c>
      <c r="CX160" s="36">
        <v>173.83799999999999</v>
      </c>
      <c r="CY160" s="12">
        <v>6773.84</v>
      </c>
      <c r="CZ160" s="37">
        <f t="shared" si="1798"/>
        <v>38966.393999010579</v>
      </c>
      <c r="DA160" s="36">
        <v>0</v>
      </c>
      <c r="DB160" s="12">
        <v>0</v>
      </c>
      <c r="DC160" s="37">
        <v>0</v>
      </c>
      <c r="DD160" s="36">
        <v>44.372999999999998</v>
      </c>
      <c r="DE160" s="12">
        <v>1898.93</v>
      </c>
      <c r="DF160" s="37">
        <f t="shared" si="1799"/>
        <v>42794.717508394744</v>
      </c>
      <c r="DG160" s="36">
        <v>0</v>
      </c>
      <c r="DH160" s="12">
        <v>0</v>
      </c>
      <c r="DI160" s="37">
        <v>0</v>
      </c>
      <c r="DJ160" s="36">
        <v>1.8140000000000001</v>
      </c>
      <c r="DK160" s="12">
        <v>183.97</v>
      </c>
      <c r="DL160" s="37">
        <f t="shared" si="1800"/>
        <v>101416.75854465269</v>
      </c>
      <c r="DM160" s="36"/>
      <c r="DN160" s="12"/>
      <c r="DO160" s="37"/>
      <c r="DP160" s="36"/>
      <c r="DQ160" s="12"/>
      <c r="DR160" s="37"/>
      <c r="DS160" s="36">
        <v>0</v>
      </c>
      <c r="DT160" s="12">
        <v>0</v>
      </c>
      <c r="DU160" s="37">
        <f t="shared" si="1845"/>
        <v>0</v>
      </c>
      <c r="DV160" s="36">
        <v>0</v>
      </c>
      <c r="DW160" s="12">
        <v>0</v>
      </c>
      <c r="DX160" s="37">
        <v>0</v>
      </c>
      <c r="DY160" s="36">
        <v>15.569000000000001</v>
      </c>
      <c r="DZ160" s="12">
        <v>427.78</v>
      </c>
      <c r="EA160" s="37">
        <f t="shared" si="1802"/>
        <v>27476.395401117603</v>
      </c>
      <c r="EB160" s="36">
        <v>8.0609999999999999</v>
      </c>
      <c r="EC160" s="12">
        <v>218.24</v>
      </c>
      <c r="ED160" s="37">
        <f t="shared" si="1803"/>
        <v>27073.564073936235</v>
      </c>
      <c r="EE160" s="36">
        <v>0</v>
      </c>
      <c r="EF160" s="12">
        <v>0</v>
      </c>
      <c r="EG160" s="37">
        <v>0</v>
      </c>
      <c r="EH160" s="36">
        <v>0</v>
      </c>
      <c r="EI160" s="12">
        <v>0</v>
      </c>
      <c r="EJ160" s="37">
        <v>0</v>
      </c>
      <c r="EK160" s="36">
        <v>12.614000000000001</v>
      </c>
      <c r="EL160" s="12">
        <v>306.27999999999997</v>
      </c>
      <c r="EM160" s="37">
        <f t="shared" si="1836"/>
        <v>24280.957666085298</v>
      </c>
      <c r="EN160" s="36">
        <v>30.141999999999999</v>
      </c>
      <c r="EO160" s="12">
        <v>1173.32</v>
      </c>
      <c r="EP160" s="37">
        <f t="shared" si="1804"/>
        <v>38926.414969146041</v>
      </c>
      <c r="EQ160" s="36">
        <v>6.4820000000000002</v>
      </c>
      <c r="ER160" s="12">
        <v>403.74</v>
      </c>
      <c r="ES160" s="37">
        <f t="shared" si="1805"/>
        <v>62286.331379203948</v>
      </c>
      <c r="ET160" s="36">
        <v>0</v>
      </c>
      <c r="EU160" s="12">
        <v>0</v>
      </c>
      <c r="EV160" s="37">
        <v>0</v>
      </c>
      <c r="EW160" s="36">
        <v>0.02</v>
      </c>
      <c r="EX160" s="12">
        <v>1.78</v>
      </c>
      <c r="EY160" s="37">
        <f t="shared" si="1806"/>
        <v>89000</v>
      </c>
      <c r="EZ160" s="36">
        <v>0</v>
      </c>
      <c r="FA160" s="12">
        <v>0</v>
      </c>
      <c r="FB160" s="37">
        <v>0</v>
      </c>
      <c r="FC160" s="36">
        <v>0</v>
      </c>
      <c r="FD160" s="12">
        <v>0</v>
      </c>
      <c r="FE160" s="37">
        <v>0</v>
      </c>
      <c r="FF160" s="36">
        <v>1.599</v>
      </c>
      <c r="FG160" s="12">
        <v>40</v>
      </c>
      <c r="FH160" s="37">
        <f t="shared" si="1807"/>
        <v>25015.634771732333</v>
      </c>
      <c r="FI160" s="36">
        <v>0</v>
      </c>
      <c r="FJ160" s="12">
        <v>0</v>
      </c>
      <c r="FK160" s="37">
        <v>0</v>
      </c>
      <c r="FL160" s="36">
        <v>0</v>
      </c>
      <c r="FM160" s="12">
        <v>0</v>
      </c>
      <c r="FN160" s="37">
        <v>0</v>
      </c>
      <c r="FO160" s="36">
        <v>0</v>
      </c>
      <c r="FP160" s="12">
        <v>0</v>
      </c>
      <c r="FQ160" s="37">
        <v>0</v>
      </c>
      <c r="FR160" s="36">
        <v>6.4630000000000001</v>
      </c>
      <c r="FS160" s="12">
        <v>183.51</v>
      </c>
      <c r="FT160" s="37">
        <f t="shared" si="1808"/>
        <v>28393.934705245239</v>
      </c>
      <c r="FU160" s="36">
        <v>0</v>
      </c>
      <c r="FV160" s="12">
        <v>0</v>
      </c>
      <c r="FW160" s="37">
        <v>0</v>
      </c>
      <c r="FX160" s="36">
        <v>0</v>
      </c>
      <c r="FY160" s="12">
        <v>0</v>
      </c>
      <c r="FZ160" s="37">
        <v>0</v>
      </c>
      <c r="GA160" s="36">
        <v>0</v>
      </c>
      <c r="GB160" s="12">
        <v>0</v>
      </c>
      <c r="GC160" s="37">
        <v>0</v>
      </c>
      <c r="GD160" s="36">
        <v>0</v>
      </c>
      <c r="GE160" s="12">
        <v>0</v>
      </c>
      <c r="GF160" s="37">
        <v>0</v>
      </c>
      <c r="GG160" s="36">
        <v>0</v>
      </c>
      <c r="GH160" s="12">
        <v>0</v>
      </c>
      <c r="GI160" s="37">
        <v>0</v>
      </c>
      <c r="GJ160" s="36">
        <v>0</v>
      </c>
      <c r="GK160" s="12">
        <v>0</v>
      </c>
      <c r="GL160" s="37">
        <v>0</v>
      </c>
      <c r="GM160" s="36">
        <v>188.53399999999999</v>
      </c>
      <c r="GN160" s="12">
        <v>9033.01</v>
      </c>
      <c r="GO160" s="37">
        <f t="shared" si="1810"/>
        <v>47911.835530991761</v>
      </c>
      <c r="GP160" s="36">
        <v>0</v>
      </c>
      <c r="GQ160" s="12">
        <v>0</v>
      </c>
      <c r="GR160" s="37">
        <f t="shared" si="1811"/>
        <v>0</v>
      </c>
      <c r="GS160" s="36">
        <v>0</v>
      </c>
      <c r="GT160" s="12">
        <v>0</v>
      </c>
      <c r="GU160" s="37">
        <f t="shared" si="1812"/>
        <v>0</v>
      </c>
      <c r="GV160" s="36">
        <v>0</v>
      </c>
      <c r="GW160" s="12">
        <v>0</v>
      </c>
      <c r="GX160" s="37">
        <f t="shared" si="1813"/>
        <v>0</v>
      </c>
      <c r="GY160" s="36">
        <v>0</v>
      </c>
      <c r="GZ160" s="12">
        <v>0</v>
      </c>
      <c r="HA160" s="37">
        <v>0</v>
      </c>
      <c r="HB160" s="36">
        <v>0</v>
      </c>
      <c r="HC160" s="12">
        <v>0</v>
      </c>
      <c r="HD160" s="37">
        <v>0</v>
      </c>
      <c r="HE160" s="36">
        <v>0</v>
      </c>
      <c r="HF160" s="12">
        <v>0</v>
      </c>
      <c r="HG160" s="37">
        <v>0</v>
      </c>
      <c r="HH160" s="36">
        <v>0</v>
      </c>
      <c r="HI160" s="12">
        <v>0</v>
      </c>
      <c r="HJ160" s="37">
        <v>0</v>
      </c>
      <c r="HK160" s="36">
        <v>0</v>
      </c>
      <c r="HL160" s="12">
        <v>0</v>
      </c>
      <c r="HM160" s="37">
        <v>0</v>
      </c>
      <c r="HN160" s="36">
        <v>0</v>
      </c>
      <c r="HO160" s="12">
        <v>0</v>
      </c>
      <c r="HP160" s="37">
        <v>0</v>
      </c>
      <c r="HQ160" s="36">
        <v>0</v>
      </c>
      <c r="HR160" s="12">
        <v>0</v>
      </c>
      <c r="HS160" s="37">
        <v>0</v>
      </c>
      <c r="HT160" s="36">
        <v>1E-3</v>
      </c>
      <c r="HU160" s="12">
        <v>0.36</v>
      </c>
      <c r="HV160" s="37">
        <f t="shared" si="1832"/>
        <v>360000</v>
      </c>
      <c r="HW160" s="36">
        <v>15.361000000000001</v>
      </c>
      <c r="HX160" s="12">
        <v>1215.23</v>
      </c>
      <c r="HY160" s="37">
        <f t="shared" si="1814"/>
        <v>79111.385977475424</v>
      </c>
      <c r="HZ160" s="36">
        <v>0</v>
      </c>
      <c r="IA160" s="12">
        <v>0</v>
      </c>
      <c r="IB160" s="37">
        <v>0</v>
      </c>
      <c r="IC160" s="36">
        <v>0</v>
      </c>
      <c r="ID160" s="12">
        <v>0</v>
      </c>
      <c r="IE160" s="37">
        <v>0</v>
      </c>
      <c r="IF160" s="36">
        <v>0</v>
      </c>
      <c r="IG160" s="12">
        <v>0</v>
      </c>
      <c r="IH160" s="37">
        <v>0</v>
      </c>
      <c r="II160" s="36">
        <v>0</v>
      </c>
      <c r="IJ160" s="12">
        <v>0</v>
      </c>
      <c r="IK160" s="37">
        <v>0</v>
      </c>
      <c r="IL160" s="36">
        <v>0.55200000000000005</v>
      </c>
      <c r="IM160" s="12">
        <v>11.15</v>
      </c>
      <c r="IN160" s="37">
        <f t="shared" si="1816"/>
        <v>20199.27536231884</v>
      </c>
      <c r="IO160" s="36">
        <v>0</v>
      </c>
      <c r="IP160" s="12">
        <v>0</v>
      </c>
      <c r="IQ160" s="37">
        <v>0</v>
      </c>
      <c r="IR160" s="36">
        <v>71.89</v>
      </c>
      <c r="IS160" s="12">
        <v>3491.09</v>
      </c>
      <c r="IT160" s="37">
        <f t="shared" si="1817"/>
        <v>48561.552371678954</v>
      </c>
      <c r="IU160" s="36">
        <v>0</v>
      </c>
      <c r="IV160" s="12">
        <v>0</v>
      </c>
      <c r="IW160" s="37">
        <v>0</v>
      </c>
      <c r="IX160" s="36">
        <v>0</v>
      </c>
      <c r="IY160" s="12">
        <v>0</v>
      </c>
      <c r="IZ160" s="37">
        <v>0</v>
      </c>
      <c r="JA160" s="36">
        <v>0</v>
      </c>
      <c r="JB160" s="12">
        <v>0</v>
      </c>
      <c r="JC160" s="37">
        <v>0</v>
      </c>
      <c r="JD160" s="36">
        <v>4.0000000000000001E-3</v>
      </c>
      <c r="JE160" s="12">
        <v>0.46</v>
      </c>
      <c r="JF160" s="37">
        <f t="shared" si="1818"/>
        <v>115000</v>
      </c>
      <c r="JG160" s="36">
        <v>0</v>
      </c>
      <c r="JH160" s="12">
        <v>0</v>
      </c>
      <c r="JI160" s="37">
        <v>0</v>
      </c>
      <c r="JJ160" s="36">
        <v>2.4180000000000001</v>
      </c>
      <c r="JK160" s="12">
        <v>70.81</v>
      </c>
      <c r="JL160" s="37">
        <f t="shared" ref="JL160" si="1858">JK160/JJ160*1000</f>
        <v>29284.532671629448</v>
      </c>
      <c r="JM160" s="36">
        <v>0</v>
      </c>
      <c r="JN160" s="12">
        <v>0</v>
      </c>
      <c r="JO160" s="37">
        <v>0</v>
      </c>
      <c r="JP160" s="36">
        <v>21.635999999999999</v>
      </c>
      <c r="JQ160" s="12">
        <v>866.5</v>
      </c>
      <c r="JR160" s="37">
        <f t="shared" si="1820"/>
        <v>40048.992420040675</v>
      </c>
      <c r="JS160" s="36">
        <v>0</v>
      </c>
      <c r="JT160" s="12">
        <v>0</v>
      </c>
      <c r="JU160" s="37">
        <v>0</v>
      </c>
      <c r="JV160" s="36">
        <v>0</v>
      </c>
      <c r="JW160" s="12">
        <v>0</v>
      </c>
      <c r="JX160" s="37">
        <v>0</v>
      </c>
      <c r="JY160" s="36">
        <v>1E-3</v>
      </c>
      <c r="JZ160" s="12">
        <v>0.95</v>
      </c>
      <c r="KA160" s="37">
        <f t="shared" si="1821"/>
        <v>949999.99999999988</v>
      </c>
      <c r="KB160" s="36">
        <v>0</v>
      </c>
      <c r="KC160" s="12">
        <v>0</v>
      </c>
      <c r="KD160" s="37">
        <v>0</v>
      </c>
      <c r="KE160" s="36"/>
      <c r="KF160" s="12"/>
      <c r="KG160" s="37"/>
      <c r="KH160" s="36">
        <v>9.7799999999999994</v>
      </c>
      <c r="KI160" s="12">
        <v>47.68</v>
      </c>
      <c r="KJ160" s="37">
        <f t="shared" si="1822"/>
        <v>4875.2556237218814</v>
      </c>
      <c r="KK160" s="36">
        <v>0</v>
      </c>
      <c r="KL160" s="12">
        <v>0</v>
      </c>
      <c r="KM160" s="37">
        <f t="shared" si="1823"/>
        <v>0</v>
      </c>
      <c r="KN160" s="36">
        <v>17.327000000000002</v>
      </c>
      <c r="KO160" s="12">
        <v>1330.62</v>
      </c>
      <c r="KP160" s="37">
        <f t="shared" si="1824"/>
        <v>76794.598026201871</v>
      </c>
      <c r="KQ160" s="36"/>
      <c r="KR160" s="12"/>
      <c r="KS160" s="37"/>
      <c r="KT160" s="36">
        <v>0</v>
      </c>
      <c r="KU160" s="12">
        <v>0</v>
      </c>
      <c r="KV160" s="37">
        <v>0</v>
      </c>
      <c r="KW160" s="36">
        <v>126.849</v>
      </c>
      <c r="KX160" s="12">
        <v>1060.78</v>
      </c>
      <c r="KY160" s="37">
        <f t="shared" si="1825"/>
        <v>8362.5412892494223</v>
      </c>
      <c r="KZ160" s="36">
        <v>0</v>
      </c>
      <c r="LA160" s="12">
        <v>0</v>
      </c>
      <c r="LB160" s="37">
        <v>0</v>
      </c>
      <c r="LC160" s="36">
        <v>0</v>
      </c>
      <c r="LD160" s="12">
        <v>0</v>
      </c>
      <c r="LE160" s="37">
        <v>0</v>
      </c>
      <c r="LF160" s="36">
        <v>5.0000000000000001E-3</v>
      </c>
      <c r="LG160" s="12">
        <v>0.15</v>
      </c>
      <c r="LH160" s="37">
        <f t="shared" si="1826"/>
        <v>30000</v>
      </c>
      <c r="LI160" s="36">
        <v>38.999000000000002</v>
      </c>
      <c r="LJ160" s="12">
        <v>1920.15</v>
      </c>
      <c r="LK160" s="37">
        <f t="shared" si="1827"/>
        <v>49235.877843021612</v>
      </c>
      <c r="LL160" s="36">
        <v>28.998000000000001</v>
      </c>
      <c r="LM160" s="12">
        <v>956.3</v>
      </c>
      <c r="LN160" s="37">
        <f t="shared" si="1828"/>
        <v>32978.136423201599</v>
      </c>
      <c r="LO160" s="36">
        <v>0</v>
      </c>
      <c r="LP160" s="12">
        <v>0</v>
      </c>
      <c r="LQ160" s="37">
        <v>0</v>
      </c>
      <c r="LR160" s="36">
        <v>0</v>
      </c>
      <c r="LS160" s="12">
        <v>0</v>
      </c>
      <c r="LT160" s="37">
        <v>0</v>
      </c>
      <c r="LU160" s="36">
        <v>0</v>
      </c>
      <c r="LV160" s="12">
        <v>0</v>
      </c>
      <c r="LW160" s="37">
        <v>0</v>
      </c>
      <c r="LX160" s="36">
        <v>0</v>
      </c>
      <c r="LY160" s="12">
        <v>0</v>
      </c>
      <c r="LZ160" s="37">
        <v>0</v>
      </c>
      <c r="MA160" s="6" t="e">
        <f>L160+O160+R160+AA160+AG160+AP160+AS160+BB160+BH160+BK160+CC160+CF160+CI160+CX160+DJ160+DV160+DY160+EB160+EE160+EH160+EK160+EN160+EQ160+EW160+EZ160+FF160+FU160+GM160+HB160+HQ160+HW160+HZ160+IC160+II160+IL160+IO160+IR160+IU160+IX160+JD160+JG160+JM160+JP160+JV160+JY160+KH160+KN160+KT160+KW160+LF160+LI160+LL160+LR160+LU160+CO160+FC160+AM160+ET160+FO160+FR160+LO160+HT160+HN160+CU160+LC160+KZ160+KB160+JS160+JJ160+IF160+HK160+HH160+HE160+FX160+DG160+DD160+CR160+BZ160+BT160+BN160+BE160+AY160+AJ160+AD160+X160+JA160+GJ160+GG160+CL160+LX160+DA160+GA160+FI160+BW160+GY160+DS160+GD160+FL160+#REF!+GS160</f>
        <v>#REF!</v>
      </c>
      <c r="MB160" s="63" t="e">
        <f>M160+P160+S160+AB160+AH160+AQ160+AT160+BC160+BI160+BL160+CD160+CG160+CJ160+CY160+DK160+DW160+DZ160+EC160+EF160+EI160+EL160+EO160+ER160+EX160+FA160+FG160+FV160+GN160+HC160+HR160+HX160+IA160+ID160+IJ160+IM160+IP160+IS160+IV160+IY160+JE160+JH160+JN160+JQ160+JW160+JZ160+KI160+KO160+KU160+KX160+LG160+LJ160+LM160+LS160+LV160+CP160+FD160+AN160+EU160+FP160+FS160+LP160+HU160+HO160+CV160+LD160+LA160+KC160+JT160+JK160+IG160+HL160+HI160+HF160+FY160+DH160+DE160+CS160+CA160+BU160+BO160+BF160+AZ160+AK160+AE160+Y160+JB160+GK160+GH160+CM160+LY160+DB160+GB160+FJ160+BX160+GZ160+DT160+GE160+FM160+#REF!+GT160</f>
        <v>#REF!</v>
      </c>
    </row>
    <row r="161" spans="1:340" ht="15" thickBot="1" x14ac:dyDescent="0.35">
      <c r="A161" s="54"/>
      <c r="B161" s="55" t="s">
        <v>17</v>
      </c>
      <c r="C161" s="38"/>
      <c r="D161" s="24"/>
      <c r="E161" s="39"/>
      <c r="F161" s="38">
        <f t="shared" ref="F161:G161" si="1859">SUM(F149:F160)</f>
        <v>0</v>
      </c>
      <c r="G161" s="24">
        <f t="shared" si="1859"/>
        <v>0</v>
      </c>
      <c r="H161" s="39"/>
      <c r="I161" s="38"/>
      <c r="J161" s="24"/>
      <c r="K161" s="39"/>
      <c r="L161" s="38">
        <f t="shared" ref="L161:M161" si="1860">SUM(L149:L160)</f>
        <v>1.0999999999999999E-2</v>
      </c>
      <c r="M161" s="24">
        <f t="shared" si="1860"/>
        <v>0.39</v>
      </c>
      <c r="N161" s="39"/>
      <c r="O161" s="38">
        <f t="shared" ref="O161:P161" si="1861">SUM(O149:O160)</f>
        <v>101.41200000000002</v>
      </c>
      <c r="P161" s="24">
        <f t="shared" si="1861"/>
        <v>5974.49</v>
      </c>
      <c r="Q161" s="39"/>
      <c r="R161" s="38">
        <f t="shared" ref="R161:S161" si="1862">SUM(R149:R160)</f>
        <v>238.05599999999998</v>
      </c>
      <c r="S161" s="24">
        <f t="shared" si="1862"/>
        <v>8286.93</v>
      </c>
      <c r="T161" s="39"/>
      <c r="U161" s="38">
        <f t="shared" ref="U161:V161" si="1863">SUM(U149:U160)</f>
        <v>0</v>
      </c>
      <c r="V161" s="24">
        <f t="shared" si="1863"/>
        <v>0</v>
      </c>
      <c r="W161" s="39"/>
      <c r="X161" s="38">
        <f t="shared" ref="X161:Y161" si="1864">SUM(X149:X160)</f>
        <v>0</v>
      </c>
      <c r="Y161" s="24">
        <f t="shared" si="1864"/>
        <v>0</v>
      </c>
      <c r="Z161" s="39"/>
      <c r="AA161" s="38">
        <f t="shared" ref="AA161:AB161" si="1865">SUM(AA149:AA160)</f>
        <v>25.855</v>
      </c>
      <c r="AB161" s="24">
        <f t="shared" si="1865"/>
        <v>350.74</v>
      </c>
      <c r="AC161" s="39"/>
      <c r="AD161" s="38">
        <f t="shared" ref="AD161:AE161" si="1866">SUM(AD149:AD160)</f>
        <v>0</v>
      </c>
      <c r="AE161" s="24">
        <f t="shared" si="1866"/>
        <v>0</v>
      </c>
      <c r="AF161" s="39"/>
      <c r="AG161" s="38">
        <f t="shared" ref="AG161:AH161" si="1867">SUM(AG149:AG160)</f>
        <v>20.967000000000002</v>
      </c>
      <c r="AH161" s="24">
        <f t="shared" si="1867"/>
        <v>2457.3199999999997</v>
      </c>
      <c r="AI161" s="39"/>
      <c r="AJ161" s="38">
        <f t="shared" ref="AJ161:AK161" si="1868">SUM(AJ149:AJ160)</f>
        <v>1E-3</v>
      </c>
      <c r="AK161" s="24">
        <f t="shared" si="1868"/>
        <v>0.23</v>
      </c>
      <c r="AL161" s="39"/>
      <c r="AM161" s="38">
        <f t="shared" ref="AM161:AN161" si="1869">SUM(AM149:AM160)</f>
        <v>4.0140000000000002</v>
      </c>
      <c r="AN161" s="24">
        <f t="shared" si="1869"/>
        <v>45.419999999999995</v>
      </c>
      <c r="AO161" s="39"/>
      <c r="AP161" s="38">
        <f t="shared" ref="AP161:AQ161" si="1870">SUM(AP149:AP160)</f>
        <v>61.777999999999999</v>
      </c>
      <c r="AQ161" s="24">
        <f t="shared" si="1870"/>
        <v>1930.0699999999997</v>
      </c>
      <c r="AR161" s="39"/>
      <c r="AS161" s="38">
        <f t="shared" ref="AS161:AT161" si="1871">SUM(AS149:AS160)</f>
        <v>7.1869999999999994</v>
      </c>
      <c r="AT161" s="24">
        <f t="shared" si="1871"/>
        <v>260.24</v>
      </c>
      <c r="AU161" s="39"/>
      <c r="AV161" s="38">
        <f t="shared" ref="AV161:AW161" si="1872">SUM(AV149:AV160)</f>
        <v>0</v>
      </c>
      <c r="AW161" s="24">
        <f t="shared" si="1872"/>
        <v>0</v>
      </c>
      <c r="AX161" s="39"/>
      <c r="AY161" s="38">
        <f t="shared" ref="AY161:AZ161" si="1873">SUM(AY149:AY160)</f>
        <v>0</v>
      </c>
      <c r="AZ161" s="24">
        <f t="shared" si="1873"/>
        <v>0</v>
      </c>
      <c r="BA161" s="39"/>
      <c r="BB161" s="38">
        <f t="shared" ref="BB161:BC161" si="1874">SUM(BB149:BB160)</f>
        <v>198.43100000000001</v>
      </c>
      <c r="BC161" s="24">
        <f t="shared" si="1874"/>
        <v>9982.25</v>
      </c>
      <c r="BD161" s="39"/>
      <c r="BE161" s="38">
        <f t="shared" ref="BE161:BF161" si="1875">SUM(BE149:BE160)</f>
        <v>0</v>
      </c>
      <c r="BF161" s="24">
        <f t="shared" si="1875"/>
        <v>0</v>
      </c>
      <c r="BG161" s="39"/>
      <c r="BH161" s="38">
        <f t="shared" ref="BH161:BI161" si="1876">SUM(BH149:BH160)</f>
        <v>2E-3</v>
      </c>
      <c r="BI161" s="24">
        <f t="shared" si="1876"/>
        <v>0.18</v>
      </c>
      <c r="BJ161" s="39"/>
      <c r="BK161" s="38">
        <f t="shared" ref="BK161:BL161" si="1877">SUM(BK149:BK160)</f>
        <v>767.36599999999999</v>
      </c>
      <c r="BL161" s="24">
        <f t="shared" si="1877"/>
        <v>20853.190000000002</v>
      </c>
      <c r="BM161" s="39"/>
      <c r="BN161" s="38">
        <f t="shared" ref="BN161:BO161" si="1878">SUM(BN149:BN160)</f>
        <v>0</v>
      </c>
      <c r="BO161" s="24">
        <f t="shared" si="1878"/>
        <v>0</v>
      </c>
      <c r="BP161" s="39"/>
      <c r="BQ161" s="38">
        <f t="shared" ref="BQ161:BR161" si="1879">SUM(BQ149:BQ160)</f>
        <v>0</v>
      </c>
      <c r="BR161" s="24">
        <f t="shared" si="1879"/>
        <v>0</v>
      </c>
      <c r="BS161" s="39"/>
      <c r="BT161" s="38">
        <f t="shared" ref="BT161:BU161" si="1880">SUM(BT149:BT160)</f>
        <v>0</v>
      </c>
      <c r="BU161" s="24">
        <f t="shared" si="1880"/>
        <v>0</v>
      </c>
      <c r="BV161" s="39"/>
      <c r="BW161" s="38">
        <f t="shared" ref="BW161:BX161" si="1881">SUM(BW149:BW160)</f>
        <v>0</v>
      </c>
      <c r="BX161" s="24">
        <f t="shared" si="1881"/>
        <v>0</v>
      </c>
      <c r="BY161" s="39"/>
      <c r="BZ161" s="38">
        <f t="shared" ref="BZ161:CA161" si="1882">SUM(BZ149:BZ160)</f>
        <v>0</v>
      </c>
      <c r="CA161" s="24">
        <f t="shared" si="1882"/>
        <v>0</v>
      </c>
      <c r="CB161" s="39"/>
      <c r="CC161" s="38">
        <f t="shared" ref="CC161:CD161" si="1883">SUM(CC149:CC160)</f>
        <v>5.173</v>
      </c>
      <c r="CD161" s="24">
        <f t="shared" si="1883"/>
        <v>282.95999999999998</v>
      </c>
      <c r="CE161" s="39"/>
      <c r="CF161" s="38">
        <f t="shared" ref="CF161:CG161" si="1884">SUM(CF149:CF160)</f>
        <v>135.22699999999998</v>
      </c>
      <c r="CG161" s="24">
        <f t="shared" si="1884"/>
        <v>5567.170000000001</v>
      </c>
      <c r="CH161" s="39"/>
      <c r="CI161" s="38">
        <f t="shared" ref="CI161:CJ161" si="1885">SUM(CI149:CI160)</f>
        <v>0.20200000000000001</v>
      </c>
      <c r="CJ161" s="24">
        <f t="shared" si="1885"/>
        <v>2.44</v>
      </c>
      <c r="CK161" s="39"/>
      <c r="CL161" s="38">
        <f t="shared" ref="CL161:CM161" si="1886">SUM(CL149:CL160)</f>
        <v>0</v>
      </c>
      <c r="CM161" s="24">
        <f t="shared" si="1886"/>
        <v>0</v>
      </c>
      <c r="CN161" s="39"/>
      <c r="CO161" s="38">
        <f t="shared" ref="CO161:CP161" si="1887">SUM(CO149:CO160)</f>
        <v>0.31</v>
      </c>
      <c r="CP161" s="24">
        <f t="shared" si="1887"/>
        <v>12.75</v>
      </c>
      <c r="CQ161" s="39"/>
      <c r="CR161" s="38">
        <f t="shared" ref="CR161:CS161" si="1888">SUM(CR149:CR160)</f>
        <v>21.733000000000001</v>
      </c>
      <c r="CS161" s="24">
        <f t="shared" si="1888"/>
        <v>168.14</v>
      </c>
      <c r="CT161" s="39"/>
      <c r="CU161" s="38">
        <f t="shared" ref="CU161:CV161" si="1889">SUM(CU149:CU160)</f>
        <v>1E-3</v>
      </c>
      <c r="CV161" s="24">
        <f t="shared" si="1889"/>
        <v>0.06</v>
      </c>
      <c r="CW161" s="39"/>
      <c r="CX161" s="38">
        <f t="shared" ref="CX161:CY161" si="1890">SUM(CX149:CX160)</f>
        <v>1435.5540000000001</v>
      </c>
      <c r="CY161" s="24">
        <f t="shared" si="1890"/>
        <v>45161.430000000008</v>
      </c>
      <c r="CZ161" s="39"/>
      <c r="DA161" s="38">
        <f>SUM(DA149:DA160)</f>
        <v>0</v>
      </c>
      <c r="DB161" s="24">
        <f t="shared" ref="DB161" si="1891">SUM(DB149:DB160)</f>
        <v>0</v>
      </c>
      <c r="DC161" s="39"/>
      <c r="DD161" s="38">
        <f t="shared" ref="DD161:DE161" si="1892">SUM(DD149:DD160)</f>
        <v>766.995</v>
      </c>
      <c r="DE161" s="24">
        <f t="shared" si="1892"/>
        <v>27520.83</v>
      </c>
      <c r="DF161" s="39"/>
      <c r="DG161" s="38">
        <f t="shared" ref="DG161:DH161" si="1893">SUM(DG149:DG160)</f>
        <v>0.02</v>
      </c>
      <c r="DH161" s="24">
        <f t="shared" si="1893"/>
        <v>0.39</v>
      </c>
      <c r="DI161" s="39"/>
      <c r="DJ161" s="38">
        <f t="shared" ref="DJ161:DK161" si="1894">SUM(DJ149:DJ160)</f>
        <v>27.944000000000003</v>
      </c>
      <c r="DK161" s="24">
        <f t="shared" si="1894"/>
        <v>2608.1</v>
      </c>
      <c r="DL161" s="39"/>
      <c r="DM161" s="38"/>
      <c r="DN161" s="24"/>
      <c r="DO161" s="39"/>
      <c r="DP161" s="38"/>
      <c r="DQ161" s="24"/>
      <c r="DR161" s="39"/>
      <c r="DS161" s="38">
        <f t="shared" ref="DS161:DT161" si="1895">SUM(DS149:DS160)</f>
        <v>0</v>
      </c>
      <c r="DT161" s="24">
        <f t="shared" si="1895"/>
        <v>0</v>
      </c>
      <c r="DU161" s="39"/>
      <c r="DV161" s="38">
        <f t="shared" ref="DV161:DW161" si="1896">SUM(DV149:DV160)</f>
        <v>9.2789999999999999</v>
      </c>
      <c r="DW161" s="24">
        <f t="shared" si="1896"/>
        <v>37.480000000000004</v>
      </c>
      <c r="DX161" s="39"/>
      <c r="DY161" s="38">
        <f t="shared" ref="DY161:DZ161" si="1897">SUM(DY149:DY160)</f>
        <v>287.30099999999999</v>
      </c>
      <c r="DZ161" s="24">
        <f t="shared" si="1897"/>
        <v>7184.2699999999995</v>
      </c>
      <c r="EA161" s="39"/>
      <c r="EB161" s="38">
        <f t="shared" ref="EB161:EC161" si="1898">SUM(EB149:EB160)</f>
        <v>124.172</v>
      </c>
      <c r="EC161" s="24">
        <f t="shared" si="1898"/>
        <v>3784.2</v>
      </c>
      <c r="ED161" s="39"/>
      <c r="EE161" s="38">
        <f t="shared" ref="EE161:EF161" si="1899">SUM(EE149:EE160)</f>
        <v>0</v>
      </c>
      <c r="EF161" s="24">
        <f t="shared" si="1899"/>
        <v>0</v>
      </c>
      <c r="EG161" s="39"/>
      <c r="EH161" s="38">
        <f t="shared" ref="EH161:EI161" si="1900">SUM(EH149:EH160)</f>
        <v>0</v>
      </c>
      <c r="EI161" s="24">
        <f t="shared" si="1900"/>
        <v>0</v>
      </c>
      <c r="EJ161" s="39"/>
      <c r="EK161" s="38">
        <f t="shared" ref="EK161:EL161" si="1901">SUM(EK149:EK160)</f>
        <v>91.073000000000008</v>
      </c>
      <c r="EL161" s="24">
        <f t="shared" si="1901"/>
        <v>2375.25</v>
      </c>
      <c r="EM161" s="39"/>
      <c r="EN161" s="38">
        <f t="shared" ref="EN161:EO161" si="1902">SUM(EN149:EN160)</f>
        <v>408.17499999999995</v>
      </c>
      <c r="EO161" s="24">
        <f t="shared" si="1902"/>
        <v>13669.769999999999</v>
      </c>
      <c r="EP161" s="39"/>
      <c r="EQ161" s="38">
        <f t="shared" ref="EQ161:ER161" si="1903">SUM(EQ149:EQ160)</f>
        <v>438.041</v>
      </c>
      <c r="ER161" s="24">
        <f t="shared" si="1903"/>
        <v>27471.510000000006</v>
      </c>
      <c r="ES161" s="39"/>
      <c r="ET161" s="38">
        <f t="shared" ref="ET161:EU161" si="1904">SUM(ET149:ET160)</f>
        <v>1.9E-2</v>
      </c>
      <c r="EU161" s="24">
        <f t="shared" si="1904"/>
        <v>1.27</v>
      </c>
      <c r="EV161" s="39"/>
      <c r="EW161" s="38">
        <f t="shared" ref="EW161:EX161" si="1905">SUM(EW149:EW160)</f>
        <v>0.47399999999999998</v>
      </c>
      <c r="EX161" s="24">
        <f t="shared" si="1905"/>
        <v>100.14</v>
      </c>
      <c r="EY161" s="39"/>
      <c r="EZ161" s="38">
        <f t="shared" ref="EZ161:FA161" si="1906">SUM(EZ149:EZ160)</f>
        <v>0</v>
      </c>
      <c r="FA161" s="24">
        <f t="shared" si="1906"/>
        <v>0</v>
      </c>
      <c r="FB161" s="39"/>
      <c r="FC161" s="38">
        <f t="shared" ref="FC161:FD161" si="1907">SUM(FC149:FC160)</f>
        <v>0</v>
      </c>
      <c r="FD161" s="24">
        <f t="shared" si="1907"/>
        <v>0</v>
      </c>
      <c r="FE161" s="39"/>
      <c r="FF161" s="38">
        <f t="shared" ref="FF161:FG161" si="1908">SUM(FF149:FF160)</f>
        <v>4.1589999999999998</v>
      </c>
      <c r="FG161" s="24">
        <f t="shared" si="1908"/>
        <v>129.26</v>
      </c>
      <c r="FH161" s="39"/>
      <c r="FI161" s="38">
        <f t="shared" ref="FI161:FJ161" si="1909">SUM(FI149:FI160)</f>
        <v>0</v>
      </c>
      <c r="FJ161" s="24">
        <f t="shared" si="1909"/>
        <v>0</v>
      </c>
      <c r="FK161" s="39"/>
      <c r="FL161" s="38">
        <f t="shared" ref="FL161:FM161" si="1910">SUM(FL149:FL160)</f>
        <v>0</v>
      </c>
      <c r="FM161" s="24">
        <f t="shared" si="1910"/>
        <v>0</v>
      </c>
      <c r="FN161" s="39"/>
      <c r="FO161" s="38">
        <f t="shared" ref="FO161:FP161" si="1911">SUM(FO149:FO160)</f>
        <v>0</v>
      </c>
      <c r="FP161" s="24">
        <f t="shared" si="1911"/>
        <v>0</v>
      </c>
      <c r="FQ161" s="39"/>
      <c r="FR161" s="38">
        <f t="shared" ref="FR161:FS161" si="1912">SUM(FR149:FR160)</f>
        <v>50.508999999999993</v>
      </c>
      <c r="FS161" s="24">
        <f t="shared" si="1912"/>
        <v>1441.17</v>
      </c>
      <c r="FT161" s="39"/>
      <c r="FU161" s="38">
        <f t="shared" ref="FU161:FV161" si="1913">SUM(FU149:FU160)</f>
        <v>0</v>
      </c>
      <c r="FV161" s="24">
        <f t="shared" si="1913"/>
        <v>0</v>
      </c>
      <c r="FW161" s="39"/>
      <c r="FX161" s="38">
        <f t="shared" ref="FX161:FY161" si="1914">SUM(FX149:FX160)</f>
        <v>6.0000000000000001E-3</v>
      </c>
      <c r="FY161" s="24">
        <f t="shared" si="1914"/>
        <v>0.56000000000000005</v>
      </c>
      <c r="FZ161" s="39"/>
      <c r="GA161" s="38">
        <f>SUM(GA149:GA160)</f>
        <v>0</v>
      </c>
      <c r="GB161" s="24">
        <f t="shared" ref="GB161" si="1915">SUM(GB149:GB160)</f>
        <v>0</v>
      </c>
      <c r="GC161" s="39"/>
      <c r="GD161" s="38">
        <f>SUM(GD149:GD160)</f>
        <v>0</v>
      </c>
      <c r="GE161" s="24">
        <f t="shared" ref="GE161" si="1916">SUM(GE149:GE160)</f>
        <v>0</v>
      </c>
      <c r="GF161" s="39"/>
      <c r="GG161" s="38">
        <f>SUM(GG149:GG160)</f>
        <v>0</v>
      </c>
      <c r="GH161" s="24">
        <f t="shared" ref="GH161" si="1917">SUM(GH149:GH160)</f>
        <v>0</v>
      </c>
      <c r="GI161" s="39"/>
      <c r="GJ161" s="38">
        <f>SUM(GJ149:GJ160)</f>
        <v>0</v>
      </c>
      <c r="GK161" s="24">
        <f t="shared" ref="GK161" si="1918">SUM(GK149:GK160)</f>
        <v>0</v>
      </c>
      <c r="GL161" s="39"/>
      <c r="GM161" s="38">
        <f t="shared" ref="GM161:GN161" si="1919">SUM(GM149:GM160)</f>
        <v>1390.4340000000002</v>
      </c>
      <c r="GN161" s="24">
        <f t="shared" si="1919"/>
        <v>61494.610000000008</v>
      </c>
      <c r="GO161" s="39"/>
      <c r="GP161" s="38">
        <f t="shared" ref="GP161:GQ161" si="1920">SUM(GP149:GP160)</f>
        <v>0</v>
      </c>
      <c r="GQ161" s="24">
        <f t="shared" si="1920"/>
        <v>0</v>
      </c>
      <c r="GR161" s="39"/>
      <c r="GS161" s="38">
        <f t="shared" ref="GS161:GT161" si="1921">SUM(GS149:GS160)</f>
        <v>0</v>
      </c>
      <c r="GT161" s="24">
        <f t="shared" si="1921"/>
        <v>0</v>
      </c>
      <c r="GU161" s="39"/>
      <c r="GV161" s="38">
        <f t="shared" ref="GV161:GW161" si="1922">SUM(GV149:GV160)</f>
        <v>0</v>
      </c>
      <c r="GW161" s="24">
        <f t="shared" si="1922"/>
        <v>0</v>
      </c>
      <c r="GX161" s="39"/>
      <c r="GY161" s="38">
        <f t="shared" ref="GY161:GZ161" si="1923">SUM(GY149:GY160)</f>
        <v>0</v>
      </c>
      <c r="GZ161" s="24">
        <f t="shared" si="1923"/>
        <v>0</v>
      </c>
      <c r="HA161" s="39"/>
      <c r="HB161" s="38">
        <f t="shared" ref="HB161:HC161" si="1924">SUM(HB149:HB160)</f>
        <v>0.45300000000000001</v>
      </c>
      <c r="HC161" s="24">
        <f t="shared" si="1924"/>
        <v>287.43</v>
      </c>
      <c r="HD161" s="39"/>
      <c r="HE161" s="38">
        <f t="shared" ref="HE161:HF161" si="1925">SUM(HE149:HE160)</f>
        <v>0</v>
      </c>
      <c r="HF161" s="24">
        <f t="shared" si="1925"/>
        <v>0</v>
      </c>
      <c r="HG161" s="39"/>
      <c r="HH161" s="38">
        <f>SUM(HH149:HH160)</f>
        <v>0</v>
      </c>
      <c r="HI161" s="24">
        <f t="shared" ref="HI161" si="1926">SUM(HI149:HI160)</f>
        <v>0</v>
      </c>
      <c r="HJ161" s="39"/>
      <c r="HK161" s="38">
        <f t="shared" ref="HK161:HL161" si="1927">SUM(HK149:HK160)</f>
        <v>0</v>
      </c>
      <c r="HL161" s="24">
        <f t="shared" si="1927"/>
        <v>0</v>
      </c>
      <c r="HM161" s="39"/>
      <c r="HN161" s="38">
        <f t="shared" ref="HN161:HO161" si="1928">SUM(HN149:HN160)</f>
        <v>0</v>
      </c>
      <c r="HO161" s="24">
        <f t="shared" si="1928"/>
        <v>0</v>
      </c>
      <c r="HP161" s="39"/>
      <c r="HQ161" s="38">
        <f t="shared" ref="HQ161:HR161" si="1929">SUM(HQ149:HQ160)</f>
        <v>0</v>
      </c>
      <c r="HR161" s="24">
        <f t="shared" si="1929"/>
        <v>0</v>
      </c>
      <c r="HS161" s="39"/>
      <c r="HT161" s="38">
        <f t="shared" ref="HT161:HU161" si="1930">SUM(HT149:HT160)</f>
        <v>1.1779999999999999</v>
      </c>
      <c r="HU161" s="24">
        <f t="shared" si="1930"/>
        <v>59.089999999999996</v>
      </c>
      <c r="HV161" s="39"/>
      <c r="HW161" s="38">
        <f t="shared" ref="HW161:HX161" si="1931">SUM(HW149:HW160)</f>
        <v>201.47400000000002</v>
      </c>
      <c r="HX161" s="24">
        <f t="shared" si="1931"/>
        <v>12030.739999999998</v>
      </c>
      <c r="HY161" s="39"/>
      <c r="HZ161" s="38">
        <f t="shared" ref="HZ161:IA161" si="1932">SUM(HZ149:HZ160)</f>
        <v>4.0000000000000001E-3</v>
      </c>
      <c r="IA161" s="24">
        <f t="shared" si="1932"/>
        <v>4.38</v>
      </c>
      <c r="IB161" s="39"/>
      <c r="IC161" s="38">
        <f t="shared" ref="IC161:ID161" si="1933">SUM(IC149:IC160)</f>
        <v>2.09</v>
      </c>
      <c r="ID161" s="24">
        <f t="shared" si="1933"/>
        <v>3.64</v>
      </c>
      <c r="IE161" s="39"/>
      <c r="IF161" s="38">
        <f t="shared" ref="IF161:IG161" si="1934">SUM(IF149:IF160)</f>
        <v>7.6890000000000001</v>
      </c>
      <c r="IG161" s="24">
        <f t="shared" si="1934"/>
        <v>264.26</v>
      </c>
      <c r="IH161" s="39"/>
      <c r="II161" s="38">
        <f t="shared" ref="II161:IJ161" si="1935">SUM(II149:II160)</f>
        <v>2.7E-2</v>
      </c>
      <c r="IJ161" s="24">
        <f t="shared" si="1935"/>
        <v>0.13</v>
      </c>
      <c r="IK161" s="39"/>
      <c r="IL161" s="38">
        <f t="shared" ref="IL161:IM161" si="1936">SUM(IL149:IL160)</f>
        <v>13.698999999999998</v>
      </c>
      <c r="IM161" s="24">
        <f t="shared" si="1936"/>
        <v>82.940000000000012</v>
      </c>
      <c r="IN161" s="39"/>
      <c r="IO161" s="38">
        <f t="shared" ref="IO161:IP161" si="1937">SUM(IO149:IO160)</f>
        <v>4.2000000000000003E-2</v>
      </c>
      <c r="IP161" s="24">
        <f t="shared" si="1937"/>
        <v>1.59</v>
      </c>
      <c r="IQ161" s="39"/>
      <c r="IR161" s="38">
        <f t="shared" ref="IR161:IS161" si="1938">SUM(IR149:IR160)</f>
        <v>565.03899999999999</v>
      </c>
      <c r="IS161" s="24">
        <f t="shared" si="1938"/>
        <v>30239.989999999998</v>
      </c>
      <c r="IT161" s="39"/>
      <c r="IU161" s="38">
        <f t="shared" ref="IU161:IV161" si="1939">SUM(IU149:IU160)</f>
        <v>1.2520000000000002</v>
      </c>
      <c r="IV161" s="24">
        <f t="shared" si="1939"/>
        <v>74</v>
      </c>
      <c r="IW161" s="39"/>
      <c r="IX161" s="38">
        <f t="shared" ref="IX161:IY161" si="1940">SUM(IX149:IX160)</f>
        <v>0</v>
      </c>
      <c r="IY161" s="24">
        <f t="shared" si="1940"/>
        <v>0</v>
      </c>
      <c r="IZ161" s="39"/>
      <c r="JA161" s="38">
        <f t="shared" ref="JA161:JB161" si="1941">SUM(JA149:JA160)</f>
        <v>0</v>
      </c>
      <c r="JB161" s="24">
        <f t="shared" si="1941"/>
        <v>0</v>
      </c>
      <c r="JC161" s="39"/>
      <c r="JD161" s="38">
        <f t="shared" ref="JD161:JE161" si="1942">SUM(JD149:JD160)</f>
        <v>0.36599999999999999</v>
      </c>
      <c r="JE161" s="24">
        <f t="shared" si="1942"/>
        <v>13.68</v>
      </c>
      <c r="JF161" s="39"/>
      <c r="JG161" s="38">
        <f t="shared" ref="JG161:JH161" si="1943">SUM(JG149:JG160)</f>
        <v>128.87199999999999</v>
      </c>
      <c r="JH161" s="24">
        <f t="shared" si="1943"/>
        <v>4413.92</v>
      </c>
      <c r="JI161" s="39"/>
      <c r="JJ161" s="38">
        <f t="shared" ref="JJ161:JK161" si="1944">SUM(JJ149:JJ160)</f>
        <v>2.4180000000000001</v>
      </c>
      <c r="JK161" s="24">
        <f t="shared" si="1944"/>
        <v>70.81</v>
      </c>
      <c r="JL161" s="39"/>
      <c r="JM161" s="38">
        <f t="shared" ref="JM161:JN161" si="1945">SUM(JM149:JM160)</f>
        <v>0</v>
      </c>
      <c r="JN161" s="24">
        <f t="shared" si="1945"/>
        <v>0</v>
      </c>
      <c r="JO161" s="39"/>
      <c r="JP161" s="38">
        <f t="shared" ref="JP161:JQ161" si="1946">SUM(JP149:JP160)</f>
        <v>376.77600000000007</v>
      </c>
      <c r="JQ161" s="24">
        <f t="shared" si="1946"/>
        <v>12176.179999999998</v>
      </c>
      <c r="JR161" s="39"/>
      <c r="JS161" s="38">
        <f t="shared" ref="JS161:JT161" si="1947">SUM(JS149:JS160)</f>
        <v>0</v>
      </c>
      <c r="JT161" s="24">
        <f t="shared" si="1947"/>
        <v>0</v>
      </c>
      <c r="JU161" s="39"/>
      <c r="JV161" s="38">
        <f t="shared" ref="JV161:JW161" si="1948">SUM(JV149:JV160)</f>
        <v>0</v>
      </c>
      <c r="JW161" s="24">
        <f t="shared" si="1948"/>
        <v>0</v>
      </c>
      <c r="JX161" s="39"/>
      <c r="JY161" s="38">
        <f t="shared" ref="JY161:JZ161" si="1949">SUM(JY149:JY160)</f>
        <v>2.5000000000000001E-2</v>
      </c>
      <c r="JZ161" s="24">
        <f t="shared" si="1949"/>
        <v>4.46</v>
      </c>
      <c r="KA161" s="39"/>
      <c r="KB161" s="38">
        <f t="shared" ref="KB161:KC161" si="1950">SUM(KB149:KB160)</f>
        <v>0</v>
      </c>
      <c r="KC161" s="24">
        <f t="shared" si="1950"/>
        <v>0</v>
      </c>
      <c r="KD161" s="39"/>
      <c r="KE161" s="38"/>
      <c r="KF161" s="24"/>
      <c r="KG161" s="39"/>
      <c r="KH161" s="38">
        <f t="shared" ref="KH161:KI161" si="1951">SUM(KH149:KH160)</f>
        <v>51.142000000000003</v>
      </c>
      <c r="KI161" s="24">
        <f t="shared" si="1951"/>
        <v>240.38000000000002</v>
      </c>
      <c r="KJ161" s="39"/>
      <c r="KK161" s="38">
        <f t="shared" ref="KK161:KL161" si="1952">SUM(KK149:KK160)</f>
        <v>0</v>
      </c>
      <c r="KL161" s="24">
        <f t="shared" si="1952"/>
        <v>0</v>
      </c>
      <c r="KM161" s="39"/>
      <c r="KN161" s="38">
        <f t="shared" ref="KN161:KO161" si="1953">SUM(KN149:KN160)</f>
        <v>302.09500000000003</v>
      </c>
      <c r="KO161" s="24">
        <f t="shared" si="1953"/>
        <v>17629.289999999997</v>
      </c>
      <c r="KP161" s="39"/>
      <c r="KQ161" s="38"/>
      <c r="KR161" s="24"/>
      <c r="KS161" s="39"/>
      <c r="KT161" s="38">
        <f t="shared" ref="KT161:KU161" si="1954">SUM(KT149:KT160)</f>
        <v>0</v>
      </c>
      <c r="KU161" s="24">
        <f t="shared" si="1954"/>
        <v>0</v>
      </c>
      <c r="KV161" s="39"/>
      <c r="KW161" s="38">
        <f t="shared" ref="KW161:KX161" si="1955">SUM(KW149:KW160)</f>
        <v>1035.8120000000001</v>
      </c>
      <c r="KX161" s="24">
        <f t="shared" si="1955"/>
        <v>8217.68</v>
      </c>
      <c r="KY161" s="39"/>
      <c r="KZ161" s="38">
        <f t="shared" ref="KZ161:LA161" si="1956">SUM(KZ149:KZ160)</f>
        <v>0</v>
      </c>
      <c r="LA161" s="24">
        <f t="shared" si="1956"/>
        <v>0</v>
      </c>
      <c r="LB161" s="39"/>
      <c r="LC161" s="38">
        <f t="shared" ref="LC161:LD161" si="1957">SUM(LC149:LC160)</f>
        <v>0.05</v>
      </c>
      <c r="LD161" s="24">
        <f t="shared" si="1957"/>
        <v>41.41</v>
      </c>
      <c r="LE161" s="39"/>
      <c r="LF161" s="38">
        <f t="shared" ref="LF161:LG161" si="1958">SUM(LF149:LF160)</f>
        <v>55.966999999999999</v>
      </c>
      <c r="LG161" s="24">
        <f t="shared" si="1958"/>
        <v>1204.72</v>
      </c>
      <c r="LH161" s="39"/>
      <c r="LI161" s="38">
        <f t="shared" ref="LI161:LJ161" si="1959">SUM(LI149:LI160)</f>
        <v>355.32</v>
      </c>
      <c r="LJ161" s="24">
        <f t="shared" si="1959"/>
        <v>20236.7</v>
      </c>
      <c r="LK161" s="39"/>
      <c r="LL161" s="38">
        <f t="shared" ref="LL161:LM161" si="1960">SUM(LL149:LL160)</f>
        <v>660.14199999999994</v>
      </c>
      <c r="LM161" s="24">
        <f t="shared" si="1960"/>
        <v>18405.339999999997</v>
      </c>
      <c r="LN161" s="39"/>
      <c r="LO161" s="38">
        <f t="shared" ref="LO161:LP161" si="1961">SUM(LO149:LO160)</f>
        <v>22.312000000000001</v>
      </c>
      <c r="LP161" s="24">
        <f t="shared" si="1961"/>
        <v>374.41</v>
      </c>
      <c r="LQ161" s="39"/>
      <c r="LR161" s="38">
        <f t="shared" ref="LR161:LS161" si="1962">SUM(LR149:LR160)</f>
        <v>719.18200000000002</v>
      </c>
      <c r="LS161" s="24">
        <f t="shared" si="1962"/>
        <v>21614.999999999996</v>
      </c>
      <c r="LT161" s="39"/>
      <c r="LU161" s="38">
        <f t="shared" ref="LU161:LV161" si="1963">SUM(LU149:LU160)</f>
        <v>2.4E-2</v>
      </c>
      <c r="LV161" s="24">
        <f t="shared" si="1963"/>
        <v>0.8</v>
      </c>
      <c r="LW161" s="39"/>
      <c r="LX161" s="38">
        <f t="shared" ref="LX161:LY161" si="1964">SUM(LX149:LX160)</f>
        <v>1.4999999999999999E-2</v>
      </c>
      <c r="LY161" s="24">
        <f t="shared" si="1964"/>
        <v>0.1</v>
      </c>
      <c r="LZ161" s="39"/>
      <c r="MA161" s="25" t="e">
        <f>L161+O161+R161+AA161+AG161+AP161+AS161+BB161+BH161+BK161+CC161+CF161+CI161+CX161+DJ161+DV161+DY161+EB161+EE161+EH161+EK161+EN161+EQ161+EW161+EZ161+FF161+FU161+GM161+HB161+HQ161+HW161+HZ161+IC161+II161+IL161+IO161+IR161+IU161+IX161+JD161+JG161+JM161+JP161+JV161+JY161+KH161+KN161+KT161+KW161+LF161+LI161+LL161+LR161+LU161+CO161+FC161+AM161+ET161+FO161+FR161+LO161+HT161+HN161+CU161+LC161+KZ161+KB161+JS161+JJ161+IF161+HK161+HH161+HE161+FX161+DG161+DD161+CR161+BZ161+BT161+BN161+BE161+AY161+AJ161+AD161+X161+JA161+GJ161+GG161+CL161+LX161+DA161+GA161+FI161+BW161+GY161+DS161+GD161+FL161+#REF!+GS161</f>
        <v>#REF!</v>
      </c>
      <c r="MB161" s="64" t="e">
        <f>M161+P161+S161+AB161+AH161+AQ161+AT161+BC161+BI161+BL161+CD161+CG161+CJ161+CY161+DK161+DW161+DZ161+EC161+EF161+EI161+EL161+EO161+ER161+EX161+FA161+FG161+FV161+GN161+HC161+HR161+HX161+IA161+ID161+IJ161+IM161+IP161+IS161+IV161+IY161+JE161+JH161+JN161+JQ161+JW161+JZ161+KI161+KO161+KU161+KX161+LG161+LJ161+LM161+LS161+LV161+CP161+FD161+AN161+EU161+FP161+FS161+LP161+HU161+HO161+CV161+LD161+LA161+KC161+JT161+JK161+IG161+HL161+HI161+HF161+FY161+DH161+DE161+CS161+CA161+BU161+BO161+BF161+AZ161+AK161+AE161+Y161+JB161+GK161+GH161+CM161+LY161+DB161+GB161+FJ161+BX161+GZ161+DT161+GE161+FM161+#REF!+GT161</f>
        <v>#REF!</v>
      </c>
    </row>
    <row r="162" spans="1:340" x14ac:dyDescent="0.3">
      <c r="A162" s="52">
        <v>2016</v>
      </c>
      <c r="B162" s="53" t="s">
        <v>5</v>
      </c>
      <c r="C162" s="36"/>
      <c r="D162" s="12"/>
      <c r="E162" s="37"/>
      <c r="F162" s="36">
        <v>0</v>
      </c>
      <c r="G162" s="12">
        <v>0</v>
      </c>
      <c r="H162" s="37">
        <f t="shared" ref="H162:H173" si="1965">IF(F162=0,0,G162/F162*1000)</f>
        <v>0</v>
      </c>
      <c r="I162" s="36"/>
      <c r="J162" s="12"/>
      <c r="K162" s="37"/>
      <c r="L162" s="36">
        <v>0</v>
      </c>
      <c r="M162" s="12">
        <v>0</v>
      </c>
      <c r="N162" s="37">
        <v>0</v>
      </c>
      <c r="O162" s="36">
        <v>14.784000000000001</v>
      </c>
      <c r="P162" s="12">
        <v>981.29</v>
      </c>
      <c r="Q162" s="37">
        <f t="shared" ref="Q162:Q173" si="1966">P162/O162*1000</f>
        <v>66375.135281385272</v>
      </c>
      <c r="R162" s="36">
        <v>3.948</v>
      </c>
      <c r="S162" s="12">
        <v>155.4</v>
      </c>
      <c r="T162" s="37">
        <f t="shared" ref="T162:T173" si="1967">S162/R162*1000</f>
        <v>39361.702127659577</v>
      </c>
      <c r="U162" s="36">
        <v>0</v>
      </c>
      <c r="V162" s="12">
        <v>0</v>
      </c>
      <c r="W162" s="37">
        <f t="shared" ref="W162:W173" si="1968">IF(U162=0,0,V162/U162*1000)</f>
        <v>0</v>
      </c>
      <c r="X162" s="36">
        <v>0</v>
      </c>
      <c r="Y162" s="12">
        <v>0</v>
      </c>
      <c r="Z162" s="37">
        <v>0</v>
      </c>
      <c r="AA162" s="36">
        <v>4.0000000000000001E-3</v>
      </c>
      <c r="AB162" s="12">
        <v>6.54</v>
      </c>
      <c r="AC162" s="37">
        <f t="shared" ref="AC162:AC173" si="1969">AB162/AA162*1000</f>
        <v>1635000</v>
      </c>
      <c r="AD162" s="36">
        <v>0</v>
      </c>
      <c r="AE162" s="12">
        <v>0</v>
      </c>
      <c r="AF162" s="37">
        <v>0</v>
      </c>
      <c r="AG162" s="36">
        <v>11.775</v>
      </c>
      <c r="AH162" s="12">
        <v>709.91</v>
      </c>
      <c r="AI162" s="37">
        <f t="shared" ref="AI162:AI173" si="1970">AH162/AG162*1000</f>
        <v>60289.596602972393</v>
      </c>
      <c r="AJ162" s="36">
        <v>0</v>
      </c>
      <c r="AK162" s="12">
        <v>0</v>
      </c>
      <c r="AL162" s="37">
        <v>0</v>
      </c>
      <c r="AM162" s="36">
        <v>0</v>
      </c>
      <c r="AN162" s="12">
        <v>0</v>
      </c>
      <c r="AO162" s="37">
        <v>0</v>
      </c>
      <c r="AP162" s="36">
        <v>0</v>
      </c>
      <c r="AQ162" s="12">
        <v>0</v>
      </c>
      <c r="AR162" s="37">
        <v>0</v>
      </c>
      <c r="AS162" s="36">
        <v>0</v>
      </c>
      <c r="AT162" s="12">
        <v>0</v>
      </c>
      <c r="AU162" s="37">
        <v>0</v>
      </c>
      <c r="AV162" s="36">
        <v>0</v>
      </c>
      <c r="AW162" s="12">
        <v>0</v>
      </c>
      <c r="AX162" s="37">
        <f t="shared" ref="AX162:AX173" si="1971">IF(AV162=0,0,AW162/AV162*1000)</f>
        <v>0</v>
      </c>
      <c r="AY162" s="36">
        <v>0</v>
      </c>
      <c r="AZ162" s="12">
        <v>0</v>
      </c>
      <c r="BA162" s="37">
        <v>0</v>
      </c>
      <c r="BB162" s="36">
        <v>0</v>
      </c>
      <c r="BC162" s="12">
        <v>0</v>
      </c>
      <c r="BD162" s="37">
        <v>0</v>
      </c>
      <c r="BE162" s="36">
        <v>0</v>
      </c>
      <c r="BF162" s="12">
        <v>0</v>
      </c>
      <c r="BG162" s="37">
        <v>0</v>
      </c>
      <c r="BH162" s="36">
        <v>0</v>
      </c>
      <c r="BI162" s="12">
        <v>0</v>
      </c>
      <c r="BJ162" s="37">
        <v>0</v>
      </c>
      <c r="BK162" s="36">
        <v>30.56</v>
      </c>
      <c r="BL162" s="12">
        <v>471.42</v>
      </c>
      <c r="BM162" s="37">
        <f t="shared" ref="BM162:BM173" si="1972">BL162/BK162*1000</f>
        <v>15426.047120418849</v>
      </c>
      <c r="BN162" s="36">
        <v>0</v>
      </c>
      <c r="BO162" s="12">
        <v>0</v>
      </c>
      <c r="BP162" s="37">
        <v>0</v>
      </c>
      <c r="BQ162" s="36">
        <v>0</v>
      </c>
      <c r="BR162" s="12">
        <v>0</v>
      </c>
      <c r="BS162" s="37">
        <f t="shared" ref="BS162:BS173" si="1973">IF(BQ162=0,0,BR162/BQ162*1000)</f>
        <v>0</v>
      </c>
      <c r="BT162" s="36">
        <v>0</v>
      </c>
      <c r="BU162" s="12">
        <v>0</v>
      </c>
      <c r="BV162" s="37">
        <v>0</v>
      </c>
      <c r="BW162" s="36">
        <v>0</v>
      </c>
      <c r="BX162" s="12">
        <v>0</v>
      </c>
      <c r="BY162" s="37">
        <v>0</v>
      </c>
      <c r="BZ162" s="36">
        <v>0</v>
      </c>
      <c r="CA162" s="12">
        <v>0</v>
      </c>
      <c r="CB162" s="37">
        <v>0</v>
      </c>
      <c r="CC162" s="36">
        <v>0</v>
      </c>
      <c r="CD162" s="12">
        <v>0</v>
      </c>
      <c r="CE162" s="37">
        <v>0</v>
      </c>
      <c r="CF162" s="36">
        <v>9.0719999999999992</v>
      </c>
      <c r="CG162" s="12">
        <v>323.61</v>
      </c>
      <c r="CH162" s="37">
        <f t="shared" ref="CH162:CH173" si="1974">CG162/CF162*1000</f>
        <v>35671.296296296299</v>
      </c>
      <c r="CI162" s="36">
        <v>0</v>
      </c>
      <c r="CJ162" s="12">
        <v>0</v>
      </c>
      <c r="CK162" s="37">
        <v>0</v>
      </c>
      <c r="CL162" s="36">
        <v>0</v>
      </c>
      <c r="CM162" s="12">
        <v>0</v>
      </c>
      <c r="CN162" s="37">
        <v>0</v>
      </c>
      <c r="CO162" s="36">
        <v>0.01</v>
      </c>
      <c r="CP162" s="12">
        <v>0.85</v>
      </c>
      <c r="CQ162" s="37">
        <f t="shared" ref="CQ162:CQ167" si="1975">CP162/CO162*1000</f>
        <v>85000</v>
      </c>
      <c r="CR162" s="36">
        <v>0</v>
      </c>
      <c r="CS162" s="12">
        <v>0</v>
      </c>
      <c r="CT162" s="37">
        <v>0</v>
      </c>
      <c r="CU162" s="36">
        <v>0</v>
      </c>
      <c r="CV162" s="12">
        <v>0</v>
      </c>
      <c r="CW162" s="37">
        <v>0</v>
      </c>
      <c r="CX162" s="36">
        <v>48.884999999999998</v>
      </c>
      <c r="CY162" s="12">
        <v>1484.56</v>
      </c>
      <c r="CZ162" s="37">
        <f t="shared" ref="CZ162:CZ173" si="1976">CY162/CX162*1000</f>
        <v>30368.41566942825</v>
      </c>
      <c r="DA162" s="36">
        <v>0</v>
      </c>
      <c r="DB162" s="12">
        <v>0</v>
      </c>
      <c r="DC162" s="37">
        <v>0</v>
      </c>
      <c r="DD162" s="36">
        <v>31.39</v>
      </c>
      <c r="DE162" s="12">
        <v>701.09</v>
      </c>
      <c r="DF162" s="37">
        <f t="shared" ref="DF162:DF173" si="1977">DE162/DD162*1000</f>
        <v>22334.820006371454</v>
      </c>
      <c r="DG162" s="36">
        <v>0</v>
      </c>
      <c r="DH162" s="12">
        <v>0</v>
      </c>
      <c r="DI162" s="37">
        <v>0</v>
      </c>
      <c r="DJ162" s="36">
        <v>7.0730000000000004</v>
      </c>
      <c r="DK162" s="12">
        <v>779.53</v>
      </c>
      <c r="DL162" s="37">
        <f t="shared" ref="DL162:DL173" si="1978">DK162/DJ162*1000</f>
        <v>110212.07408454685</v>
      </c>
      <c r="DM162" s="36"/>
      <c r="DN162" s="12"/>
      <c r="DO162" s="37"/>
      <c r="DP162" s="36"/>
      <c r="DQ162" s="12"/>
      <c r="DR162" s="37"/>
      <c r="DS162" s="36">
        <v>0</v>
      </c>
      <c r="DT162" s="12">
        <v>0</v>
      </c>
      <c r="DU162" s="37">
        <v>0</v>
      </c>
      <c r="DV162" s="36">
        <v>1.216</v>
      </c>
      <c r="DW162" s="12">
        <v>5.79</v>
      </c>
      <c r="DX162" s="37">
        <f t="shared" ref="DX162:DX173" si="1979">DW162/DV162*1000</f>
        <v>4761.5131578947376</v>
      </c>
      <c r="DY162" s="36">
        <v>39</v>
      </c>
      <c r="DZ162" s="12">
        <v>1047.46</v>
      </c>
      <c r="EA162" s="37">
        <f t="shared" ref="EA162:EA173" si="1980">DZ162/DY162*1000</f>
        <v>26857.948717948719</v>
      </c>
      <c r="EB162" s="36">
        <v>0.374</v>
      </c>
      <c r="EC162" s="12">
        <v>8.67</v>
      </c>
      <c r="ED162" s="37">
        <f t="shared" ref="ED162:ED173" si="1981">EC162/EB162*1000</f>
        <v>23181.818181818184</v>
      </c>
      <c r="EE162" s="36">
        <v>0</v>
      </c>
      <c r="EF162" s="12">
        <v>0</v>
      </c>
      <c r="EG162" s="37">
        <v>0</v>
      </c>
      <c r="EH162" s="36">
        <v>0</v>
      </c>
      <c r="EI162" s="12">
        <v>0</v>
      </c>
      <c r="EJ162" s="37">
        <v>0</v>
      </c>
      <c r="EK162" s="36">
        <v>19.956</v>
      </c>
      <c r="EL162" s="12">
        <v>628.54</v>
      </c>
      <c r="EM162" s="37">
        <f t="shared" ref="EM162:EM173" si="1982">EL162/EK162*1000</f>
        <v>31496.291842052513</v>
      </c>
      <c r="EN162" s="36">
        <v>26.779</v>
      </c>
      <c r="EO162" s="12">
        <v>975.58</v>
      </c>
      <c r="EP162" s="37">
        <f t="shared" ref="EP162:EP173" si="1983">EO162/EN162*1000</f>
        <v>36430.785316852765</v>
      </c>
      <c r="EQ162" s="36">
        <v>18.042999999999999</v>
      </c>
      <c r="ER162" s="12">
        <v>1356.55</v>
      </c>
      <c r="ES162" s="37">
        <f t="shared" ref="ES162:ES173" si="1984">ER162/EQ162*1000</f>
        <v>75184.281993016688</v>
      </c>
      <c r="ET162" s="36">
        <v>0</v>
      </c>
      <c r="EU162" s="12">
        <v>0</v>
      </c>
      <c r="EV162" s="37">
        <v>0</v>
      </c>
      <c r="EW162" s="36">
        <v>1E-3</v>
      </c>
      <c r="EX162" s="12">
        <v>0.03</v>
      </c>
      <c r="EY162" s="37">
        <f t="shared" ref="EY162:EY172" si="1985">EX162/EW162*1000</f>
        <v>30000</v>
      </c>
      <c r="EZ162" s="36">
        <v>0</v>
      </c>
      <c r="FA162" s="12">
        <v>0</v>
      </c>
      <c r="FB162" s="37">
        <v>0</v>
      </c>
      <c r="FC162" s="36">
        <v>0</v>
      </c>
      <c r="FD162" s="12">
        <v>0</v>
      </c>
      <c r="FE162" s="37">
        <v>0</v>
      </c>
      <c r="FF162" s="36">
        <v>1E-3</v>
      </c>
      <c r="FG162" s="12">
        <v>0.44</v>
      </c>
      <c r="FH162" s="37">
        <f t="shared" ref="FH162:FH173" si="1986">FG162/FF162*1000</f>
        <v>440000</v>
      </c>
      <c r="FI162" s="36">
        <v>0</v>
      </c>
      <c r="FJ162" s="12">
        <v>0</v>
      </c>
      <c r="FK162" s="37">
        <v>0</v>
      </c>
      <c r="FL162" s="36">
        <v>0</v>
      </c>
      <c r="FM162" s="12">
        <v>0</v>
      </c>
      <c r="FN162" s="37">
        <v>0</v>
      </c>
      <c r="FO162" s="36">
        <v>0</v>
      </c>
      <c r="FP162" s="12">
        <v>0</v>
      </c>
      <c r="FQ162" s="37">
        <v>0</v>
      </c>
      <c r="FR162" s="36">
        <v>6.3949999999999996</v>
      </c>
      <c r="FS162" s="12">
        <v>226.73</v>
      </c>
      <c r="FT162" s="37">
        <f t="shared" ref="FT162:FT172" si="1987">FS162/FR162*1000</f>
        <v>35454.261141516807</v>
      </c>
      <c r="FU162" s="36">
        <v>0</v>
      </c>
      <c r="FV162" s="12">
        <v>0</v>
      </c>
      <c r="FW162" s="37">
        <v>0</v>
      </c>
      <c r="FX162" s="36">
        <v>0</v>
      </c>
      <c r="FY162" s="12">
        <v>0</v>
      </c>
      <c r="FZ162" s="37">
        <v>0</v>
      </c>
      <c r="GA162" s="36">
        <v>0</v>
      </c>
      <c r="GB162" s="12">
        <v>0</v>
      </c>
      <c r="GC162" s="37">
        <v>0</v>
      </c>
      <c r="GD162" s="36">
        <v>0</v>
      </c>
      <c r="GE162" s="12">
        <v>0</v>
      </c>
      <c r="GF162" s="37">
        <v>0</v>
      </c>
      <c r="GG162" s="36">
        <v>0</v>
      </c>
      <c r="GH162" s="12">
        <v>0</v>
      </c>
      <c r="GI162" s="37">
        <v>0</v>
      </c>
      <c r="GJ162" s="36">
        <v>0</v>
      </c>
      <c r="GK162" s="12">
        <v>0</v>
      </c>
      <c r="GL162" s="37">
        <v>0</v>
      </c>
      <c r="GM162" s="36">
        <v>143.54300000000001</v>
      </c>
      <c r="GN162" s="12">
        <v>6838.27</v>
      </c>
      <c r="GO162" s="37">
        <f t="shared" ref="GO162:GO173" si="1988">GN162/GM162*1000</f>
        <v>47639.17432407014</v>
      </c>
      <c r="GP162" s="36">
        <v>0</v>
      </c>
      <c r="GQ162" s="12">
        <v>0</v>
      </c>
      <c r="GR162" s="37">
        <f t="shared" ref="GR162:GR173" si="1989">IF(GP162=0,0,GQ162/GP162*1000)</f>
        <v>0</v>
      </c>
      <c r="GS162" s="36">
        <v>0</v>
      </c>
      <c r="GT162" s="12">
        <v>0</v>
      </c>
      <c r="GU162" s="37">
        <f t="shared" ref="GU162:GU173" si="1990">IF(GS162=0,0,GT162/GS162*1000)</f>
        <v>0</v>
      </c>
      <c r="GV162" s="36">
        <v>0</v>
      </c>
      <c r="GW162" s="12">
        <v>0</v>
      </c>
      <c r="GX162" s="37">
        <f t="shared" ref="GX162:GX173" si="1991">IF(GV162=0,0,GW162/GV162*1000)</f>
        <v>0</v>
      </c>
      <c r="GY162" s="36">
        <v>0</v>
      </c>
      <c r="GZ162" s="12">
        <v>0</v>
      </c>
      <c r="HA162" s="37">
        <v>0</v>
      </c>
      <c r="HB162" s="36">
        <v>1E-3</v>
      </c>
      <c r="HC162" s="12">
        <v>0.02</v>
      </c>
      <c r="HD162" s="37">
        <f t="shared" ref="HD162:HD172" si="1992">HC162/HB162*1000</f>
        <v>20000</v>
      </c>
      <c r="HE162" s="36">
        <v>0</v>
      </c>
      <c r="HF162" s="12">
        <v>0</v>
      </c>
      <c r="HG162" s="37">
        <v>0</v>
      </c>
      <c r="HH162" s="36">
        <v>0</v>
      </c>
      <c r="HI162" s="12">
        <v>0</v>
      </c>
      <c r="HJ162" s="37">
        <v>0</v>
      </c>
      <c r="HK162" s="36">
        <v>0</v>
      </c>
      <c r="HL162" s="12">
        <v>0</v>
      </c>
      <c r="HM162" s="37">
        <v>0</v>
      </c>
      <c r="HN162" s="36">
        <v>0</v>
      </c>
      <c r="HO162" s="12">
        <v>0</v>
      </c>
      <c r="HP162" s="37">
        <v>0</v>
      </c>
      <c r="HQ162" s="36">
        <v>0</v>
      </c>
      <c r="HR162" s="12">
        <v>0</v>
      </c>
      <c r="HS162" s="37">
        <v>0</v>
      </c>
      <c r="HT162" s="36">
        <v>2E-3</v>
      </c>
      <c r="HU162" s="12">
        <v>0.72</v>
      </c>
      <c r="HV162" s="37">
        <f t="shared" ref="HV162:HV173" si="1993">HU162/HT162*1000</f>
        <v>360000</v>
      </c>
      <c r="HW162" s="36">
        <v>4.3710000000000004</v>
      </c>
      <c r="HX162" s="12">
        <v>383.29</v>
      </c>
      <c r="HY162" s="37">
        <f t="shared" ref="HY162:HY173" si="1994">HX162/HW162*1000</f>
        <v>87689.315946007788</v>
      </c>
      <c r="HZ162" s="36">
        <v>0</v>
      </c>
      <c r="IA162" s="12">
        <v>0</v>
      </c>
      <c r="IB162" s="37">
        <v>0</v>
      </c>
      <c r="IC162" s="36">
        <v>0</v>
      </c>
      <c r="ID162" s="12">
        <v>0</v>
      </c>
      <c r="IE162" s="37">
        <v>0</v>
      </c>
      <c r="IF162" s="36">
        <v>0</v>
      </c>
      <c r="IG162" s="12">
        <v>0</v>
      </c>
      <c r="IH162" s="37">
        <v>0</v>
      </c>
      <c r="II162" s="36">
        <v>0</v>
      </c>
      <c r="IJ162" s="12">
        <v>0</v>
      </c>
      <c r="IK162" s="37">
        <v>0</v>
      </c>
      <c r="IL162" s="36">
        <v>0</v>
      </c>
      <c r="IM162" s="12">
        <v>0</v>
      </c>
      <c r="IN162" s="37">
        <v>0</v>
      </c>
      <c r="IO162" s="36">
        <v>0</v>
      </c>
      <c r="IP162" s="12">
        <v>0</v>
      </c>
      <c r="IQ162" s="37">
        <v>0</v>
      </c>
      <c r="IR162" s="36">
        <v>65.912999999999997</v>
      </c>
      <c r="IS162" s="12">
        <v>2887.03</v>
      </c>
      <c r="IT162" s="37">
        <f t="shared" ref="IT162:IT173" si="1995">IS162/IR162*1000</f>
        <v>43800.615963467004</v>
      </c>
      <c r="IU162" s="36">
        <v>0</v>
      </c>
      <c r="IV162" s="12">
        <v>0</v>
      </c>
      <c r="IW162" s="37">
        <v>0</v>
      </c>
      <c r="IX162" s="36">
        <v>0</v>
      </c>
      <c r="IY162" s="12">
        <v>0</v>
      </c>
      <c r="IZ162" s="37">
        <v>0</v>
      </c>
      <c r="JA162" s="36">
        <v>0</v>
      </c>
      <c r="JB162" s="12">
        <v>0</v>
      </c>
      <c r="JC162" s="37">
        <v>0</v>
      </c>
      <c r="JD162" s="36">
        <v>0</v>
      </c>
      <c r="JE162" s="12">
        <v>0</v>
      </c>
      <c r="JF162" s="37">
        <v>0</v>
      </c>
      <c r="JG162" s="36">
        <v>2.6520000000000001</v>
      </c>
      <c r="JH162" s="12">
        <v>80.98</v>
      </c>
      <c r="JI162" s="37">
        <f t="shared" ref="JI162:JI173" si="1996">JH162/JG162*1000</f>
        <v>30535.444947209653</v>
      </c>
      <c r="JJ162" s="36">
        <v>0</v>
      </c>
      <c r="JK162" s="12">
        <v>0</v>
      </c>
      <c r="JL162" s="37">
        <v>0</v>
      </c>
      <c r="JM162" s="36">
        <v>0</v>
      </c>
      <c r="JN162" s="12">
        <v>0</v>
      </c>
      <c r="JO162" s="37">
        <v>0</v>
      </c>
      <c r="JP162" s="36">
        <v>26.263999999999999</v>
      </c>
      <c r="JQ162" s="12">
        <v>1607.1</v>
      </c>
      <c r="JR162" s="37">
        <f t="shared" ref="JR162:JR173" si="1997">JQ162/JP162*1000</f>
        <v>61190.222357599749</v>
      </c>
      <c r="JS162" s="36">
        <v>0</v>
      </c>
      <c r="JT162" s="12">
        <v>0</v>
      </c>
      <c r="JU162" s="37">
        <v>0</v>
      </c>
      <c r="JV162" s="36">
        <v>1.2E-2</v>
      </c>
      <c r="JW162" s="12">
        <v>0.82</v>
      </c>
      <c r="JX162" s="37">
        <f t="shared" ref="JX162" si="1998">JW162/JV162*1000</f>
        <v>68333.333333333328</v>
      </c>
      <c r="JY162" s="36">
        <v>0</v>
      </c>
      <c r="JZ162" s="12">
        <v>0</v>
      </c>
      <c r="KA162" s="37">
        <v>0</v>
      </c>
      <c r="KB162" s="36">
        <v>0</v>
      </c>
      <c r="KC162" s="12">
        <v>0</v>
      </c>
      <c r="KD162" s="37">
        <v>0</v>
      </c>
      <c r="KE162" s="36"/>
      <c r="KF162" s="12"/>
      <c r="KG162" s="37"/>
      <c r="KH162" s="36">
        <v>3.7440000000000002</v>
      </c>
      <c r="KI162" s="12">
        <v>24.85</v>
      </c>
      <c r="KJ162" s="37">
        <f t="shared" ref="KJ162:KJ173" si="1999">KI162/KH162*1000</f>
        <v>6637.2863247863243</v>
      </c>
      <c r="KK162" s="36">
        <v>0</v>
      </c>
      <c r="KL162" s="12">
        <v>0</v>
      </c>
      <c r="KM162" s="37">
        <f t="shared" ref="KM162:KM173" si="2000">IF(KK162=0,0,KL162/KK162*1000)</f>
        <v>0</v>
      </c>
      <c r="KN162" s="36">
        <v>19.140999999999998</v>
      </c>
      <c r="KO162" s="12">
        <v>1393.71</v>
      </c>
      <c r="KP162" s="37">
        <f t="shared" ref="KP162:KP173" si="2001">KO162/KN162*1000</f>
        <v>72812.810198004285</v>
      </c>
      <c r="KQ162" s="36"/>
      <c r="KR162" s="12"/>
      <c r="KS162" s="37"/>
      <c r="KT162" s="36">
        <v>0</v>
      </c>
      <c r="KU162" s="12">
        <v>0</v>
      </c>
      <c r="KV162" s="37">
        <v>0</v>
      </c>
      <c r="KW162" s="36">
        <v>73.364000000000004</v>
      </c>
      <c r="KX162" s="12">
        <v>522.54999999999995</v>
      </c>
      <c r="KY162" s="37">
        <f t="shared" ref="KY162:KY173" si="2002">KX162/KW162*1000</f>
        <v>7122.7032331933906</v>
      </c>
      <c r="KZ162" s="36">
        <v>0</v>
      </c>
      <c r="LA162" s="12">
        <v>0</v>
      </c>
      <c r="LB162" s="37">
        <v>0</v>
      </c>
      <c r="LC162" s="36">
        <v>0</v>
      </c>
      <c r="LD162" s="12">
        <v>0</v>
      </c>
      <c r="LE162" s="37">
        <v>0</v>
      </c>
      <c r="LF162" s="36">
        <v>1E-3</v>
      </c>
      <c r="LG162" s="12">
        <v>0.52</v>
      </c>
      <c r="LH162" s="37">
        <f t="shared" ref="LH162:LH170" si="2003">LG162/LF162*1000</f>
        <v>520000</v>
      </c>
      <c r="LI162" s="36">
        <v>91.445999999999998</v>
      </c>
      <c r="LJ162" s="12">
        <v>5280.56</v>
      </c>
      <c r="LK162" s="37">
        <f t="shared" ref="LK162:LK173" si="2004">LJ162/LI162*1000</f>
        <v>57745.117337007643</v>
      </c>
      <c r="LL162" s="36">
        <v>41.87</v>
      </c>
      <c r="LM162" s="12">
        <v>1627.57</v>
      </c>
      <c r="LN162" s="37">
        <f t="shared" ref="LN162:LN173" si="2005">LM162/LL162*1000</f>
        <v>38871.984714592792</v>
      </c>
      <c r="LO162" s="36">
        <v>0</v>
      </c>
      <c r="LP162" s="12">
        <v>0</v>
      </c>
      <c r="LQ162" s="37">
        <v>0</v>
      </c>
      <c r="LR162" s="36">
        <v>0</v>
      </c>
      <c r="LS162" s="12">
        <v>0</v>
      </c>
      <c r="LT162" s="37">
        <v>0</v>
      </c>
      <c r="LU162" s="36">
        <v>0</v>
      </c>
      <c r="LV162" s="12">
        <v>0</v>
      </c>
      <c r="LW162" s="37">
        <v>0</v>
      </c>
      <c r="LX162" s="36">
        <v>0</v>
      </c>
      <c r="LY162" s="12">
        <v>0</v>
      </c>
      <c r="LZ162" s="37">
        <v>0</v>
      </c>
      <c r="MA162" s="6" t="e">
        <f>L162+O162+R162+AA162+AG162+AP162+AS162+BB162+BH162+BK162+CC162+CF162+CI162+CX162+DJ162+DV162+DY162+EB162+EE162+EH162+EK162+EN162+EQ162+EW162+EZ162+FF162+FU162+GM162+HB162+HQ162+HW162+HZ162+IC162+II162+IL162+IO162+IR162+IU162+IX162+JD162+JG162+JM162+JP162+JV162+JY162+KH162+KN162+KT162+KW162+LF162+LI162+LL162+LR162+LU162+CO162+FC162+AM162+ET162+FO162+FR162+LO162+HT162+HN162+CU162+LC162+KZ162+KB162+JS162+JJ162+IF162+HK162+HH162+HE162+FX162+DG162+DD162+CR162+BZ162+BT162+BN162+BE162+AY162+AJ162+AD162+X162+JA162+GJ162+GG162+CL162+LX162+DA162+GA162+FI162+BW162+GY162+DS162+GD162+FL162+#REF!+GS162</f>
        <v>#REF!</v>
      </c>
      <c r="MB162" s="63" t="e">
        <f>M162+P162+S162+AB162+AH162+AQ162+AT162+BC162+BI162+BL162+CD162+CG162+CJ162+CY162+DK162+DW162+DZ162+EC162+EF162+EI162+EL162+EO162+ER162+EX162+FA162+FG162+FV162+GN162+HC162+HR162+HX162+IA162+ID162+IJ162+IM162+IP162+IS162+IV162+IY162+JE162+JH162+JN162+JQ162+JW162+JZ162+KI162+KO162+KU162+KX162+LG162+LJ162+LM162+LS162+LV162+CP162+FD162+AN162+EU162+FP162+FS162+LP162+HU162+HO162+CV162+LD162+LA162+KC162+JT162+JK162+IG162+HL162+HI162+HF162+FY162+DH162+DE162+CS162+CA162+BU162+BO162+BF162+AZ162+AK162+AE162+Y162+JB162+GK162+GH162+CM162+LY162+DB162+GB162+FJ162+BX162+GZ162+DT162+GE162+FM162+#REF!+GT162</f>
        <v>#REF!</v>
      </c>
    </row>
    <row r="163" spans="1:340" x14ac:dyDescent="0.3">
      <c r="A163" s="52">
        <v>2016</v>
      </c>
      <c r="B163" s="53" t="s">
        <v>6</v>
      </c>
      <c r="C163" s="36"/>
      <c r="D163" s="12"/>
      <c r="E163" s="37"/>
      <c r="F163" s="36">
        <v>0</v>
      </c>
      <c r="G163" s="12">
        <v>0</v>
      </c>
      <c r="H163" s="37">
        <f t="shared" si="1965"/>
        <v>0</v>
      </c>
      <c r="I163" s="36"/>
      <c r="J163" s="12"/>
      <c r="K163" s="37"/>
      <c r="L163" s="36">
        <v>0</v>
      </c>
      <c r="M163" s="12">
        <v>0</v>
      </c>
      <c r="N163" s="37">
        <v>0</v>
      </c>
      <c r="O163" s="36">
        <v>6.6879999999999997</v>
      </c>
      <c r="P163" s="12">
        <v>402.29</v>
      </c>
      <c r="Q163" s="37">
        <f t="shared" si="1966"/>
        <v>60151.016746411486</v>
      </c>
      <c r="R163" s="36">
        <v>2E-3</v>
      </c>
      <c r="S163" s="12">
        <v>0.63</v>
      </c>
      <c r="T163" s="37">
        <f t="shared" si="1967"/>
        <v>315000</v>
      </c>
      <c r="U163" s="36">
        <v>0</v>
      </c>
      <c r="V163" s="12">
        <v>0</v>
      </c>
      <c r="W163" s="37">
        <f t="shared" si="1968"/>
        <v>0</v>
      </c>
      <c r="X163" s="36">
        <v>0</v>
      </c>
      <c r="Y163" s="12">
        <v>0</v>
      </c>
      <c r="Z163" s="37">
        <v>0</v>
      </c>
      <c r="AA163" s="36">
        <v>0</v>
      </c>
      <c r="AB163" s="12">
        <v>0</v>
      </c>
      <c r="AC163" s="37">
        <v>0</v>
      </c>
      <c r="AD163" s="36">
        <v>0</v>
      </c>
      <c r="AE163" s="12">
        <v>0</v>
      </c>
      <c r="AF163" s="37">
        <v>0</v>
      </c>
      <c r="AG163" s="36">
        <v>0.871</v>
      </c>
      <c r="AH163" s="12">
        <v>86.64</v>
      </c>
      <c r="AI163" s="37">
        <f t="shared" si="1970"/>
        <v>99471.871412169916</v>
      </c>
      <c r="AJ163" s="36">
        <v>0</v>
      </c>
      <c r="AK163" s="12">
        <v>0</v>
      </c>
      <c r="AL163" s="37">
        <v>0</v>
      </c>
      <c r="AM163" s="36">
        <v>0</v>
      </c>
      <c r="AN163" s="12">
        <v>0</v>
      </c>
      <c r="AO163" s="37">
        <v>0</v>
      </c>
      <c r="AP163" s="36">
        <v>0</v>
      </c>
      <c r="AQ163" s="12">
        <v>0</v>
      </c>
      <c r="AR163" s="37">
        <v>0</v>
      </c>
      <c r="AS163" s="36">
        <v>0</v>
      </c>
      <c r="AT163" s="12">
        <v>0</v>
      </c>
      <c r="AU163" s="37">
        <v>0</v>
      </c>
      <c r="AV163" s="36">
        <v>0</v>
      </c>
      <c r="AW163" s="12">
        <v>0</v>
      </c>
      <c r="AX163" s="37">
        <f t="shared" si="1971"/>
        <v>0</v>
      </c>
      <c r="AY163" s="36">
        <v>0</v>
      </c>
      <c r="AZ163" s="12">
        <v>0</v>
      </c>
      <c r="BA163" s="37">
        <v>0</v>
      </c>
      <c r="BB163" s="36">
        <v>35.093000000000004</v>
      </c>
      <c r="BC163" s="12">
        <v>1827.72</v>
      </c>
      <c r="BD163" s="37">
        <f t="shared" ref="BD163:BD173" si="2006">BC163/BB163*1000</f>
        <v>52082.181631664433</v>
      </c>
      <c r="BE163" s="36">
        <v>0</v>
      </c>
      <c r="BF163" s="12">
        <v>0</v>
      </c>
      <c r="BG163" s="37">
        <v>0</v>
      </c>
      <c r="BH163" s="36">
        <v>0</v>
      </c>
      <c r="BI163" s="12">
        <v>0</v>
      </c>
      <c r="BJ163" s="37">
        <v>0</v>
      </c>
      <c r="BK163" s="36">
        <v>50.892000000000003</v>
      </c>
      <c r="BL163" s="12">
        <v>1440.31</v>
      </c>
      <c r="BM163" s="37">
        <f t="shared" si="1972"/>
        <v>28301.304723728677</v>
      </c>
      <c r="BN163" s="36">
        <v>0</v>
      </c>
      <c r="BO163" s="12">
        <v>0</v>
      </c>
      <c r="BP163" s="37">
        <v>0</v>
      </c>
      <c r="BQ163" s="36">
        <v>0</v>
      </c>
      <c r="BR163" s="12">
        <v>0</v>
      </c>
      <c r="BS163" s="37">
        <f t="shared" si="1973"/>
        <v>0</v>
      </c>
      <c r="BT163" s="36">
        <v>0</v>
      </c>
      <c r="BU163" s="12">
        <v>0</v>
      </c>
      <c r="BV163" s="37">
        <v>0</v>
      </c>
      <c r="BW163" s="36">
        <v>0</v>
      </c>
      <c r="BX163" s="12">
        <v>0</v>
      </c>
      <c r="BY163" s="37">
        <v>0</v>
      </c>
      <c r="BZ163" s="36">
        <v>0.28999999999999998</v>
      </c>
      <c r="CA163" s="12">
        <v>12.64</v>
      </c>
      <c r="CB163" s="37">
        <f t="shared" ref="CB163" si="2007">CA163/BZ163*1000</f>
        <v>43586.206896551732</v>
      </c>
      <c r="CC163" s="36">
        <v>0.627</v>
      </c>
      <c r="CD163" s="12">
        <v>44.2</v>
      </c>
      <c r="CE163" s="37">
        <f t="shared" ref="CE163:CE173" si="2008">CD163/CC163*1000</f>
        <v>70494.41786283892</v>
      </c>
      <c r="CF163" s="36">
        <v>15.512</v>
      </c>
      <c r="CG163" s="12">
        <v>761.3</v>
      </c>
      <c r="CH163" s="37">
        <f t="shared" si="1974"/>
        <v>49078.133058277461</v>
      </c>
      <c r="CI163" s="36">
        <v>0</v>
      </c>
      <c r="CJ163" s="12">
        <v>0</v>
      </c>
      <c r="CK163" s="37">
        <v>0</v>
      </c>
      <c r="CL163" s="36">
        <v>0</v>
      </c>
      <c r="CM163" s="12">
        <v>0</v>
      </c>
      <c r="CN163" s="37">
        <v>0</v>
      </c>
      <c r="CO163" s="36">
        <v>6.0000000000000001E-3</v>
      </c>
      <c r="CP163" s="12">
        <v>0.36</v>
      </c>
      <c r="CQ163" s="37">
        <f t="shared" si="1975"/>
        <v>60000</v>
      </c>
      <c r="CR163" s="36">
        <v>2.1840000000000002</v>
      </c>
      <c r="CS163" s="12">
        <v>11.06</v>
      </c>
      <c r="CT163" s="37">
        <f t="shared" ref="CT163:CT173" si="2009">CS163/CR163*1000</f>
        <v>5064.1025641025635</v>
      </c>
      <c r="CU163" s="36">
        <v>0</v>
      </c>
      <c r="CV163" s="12">
        <v>0</v>
      </c>
      <c r="CW163" s="37">
        <v>0</v>
      </c>
      <c r="CX163" s="36">
        <v>178.99600000000001</v>
      </c>
      <c r="CY163" s="12">
        <v>7147.95</v>
      </c>
      <c r="CZ163" s="37">
        <f t="shared" si="1976"/>
        <v>39933.573934613058</v>
      </c>
      <c r="DA163" s="36">
        <v>0</v>
      </c>
      <c r="DB163" s="12">
        <v>0</v>
      </c>
      <c r="DC163" s="37">
        <v>0</v>
      </c>
      <c r="DD163" s="36">
        <v>66.447000000000003</v>
      </c>
      <c r="DE163" s="12">
        <v>3026.08</v>
      </c>
      <c r="DF163" s="37">
        <f t="shared" si="1977"/>
        <v>45541.25844658148</v>
      </c>
      <c r="DG163" s="36">
        <v>0</v>
      </c>
      <c r="DH163" s="12">
        <v>0</v>
      </c>
      <c r="DI163" s="37">
        <v>0</v>
      </c>
      <c r="DJ163" s="36">
        <v>0</v>
      </c>
      <c r="DK163" s="12">
        <v>0</v>
      </c>
      <c r="DL163" s="37">
        <v>0</v>
      </c>
      <c r="DM163" s="36"/>
      <c r="DN163" s="12"/>
      <c r="DO163" s="37"/>
      <c r="DP163" s="36"/>
      <c r="DQ163" s="12"/>
      <c r="DR163" s="37"/>
      <c r="DS163" s="36">
        <v>0</v>
      </c>
      <c r="DT163" s="12">
        <v>0</v>
      </c>
      <c r="DU163" s="37">
        <v>0</v>
      </c>
      <c r="DV163" s="36">
        <v>0</v>
      </c>
      <c r="DW163" s="12">
        <v>0</v>
      </c>
      <c r="DX163" s="37">
        <v>0</v>
      </c>
      <c r="DY163" s="36">
        <v>3.9</v>
      </c>
      <c r="DZ163" s="12">
        <v>130.96</v>
      </c>
      <c r="EA163" s="37">
        <f t="shared" si="1980"/>
        <v>33579.48717948718</v>
      </c>
      <c r="EB163" s="36">
        <v>3.722</v>
      </c>
      <c r="EC163" s="12">
        <v>111.87</v>
      </c>
      <c r="ED163" s="37">
        <f t="shared" si="1981"/>
        <v>30056.421278882321</v>
      </c>
      <c r="EE163" s="36">
        <v>0</v>
      </c>
      <c r="EF163" s="12">
        <v>0</v>
      </c>
      <c r="EG163" s="37">
        <v>0</v>
      </c>
      <c r="EH163" s="36">
        <v>0</v>
      </c>
      <c r="EI163" s="12">
        <v>0</v>
      </c>
      <c r="EJ163" s="37">
        <v>0</v>
      </c>
      <c r="EK163" s="36">
        <v>7.3419999999999996</v>
      </c>
      <c r="EL163" s="12">
        <v>300.87</v>
      </c>
      <c r="EM163" s="37">
        <f t="shared" si="1982"/>
        <v>40979.297194225015</v>
      </c>
      <c r="EN163" s="36">
        <v>113.092</v>
      </c>
      <c r="EO163" s="12">
        <v>5815.19</v>
      </c>
      <c r="EP163" s="37">
        <f t="shared" si="1983"/>
        <v>51419.994340890597</v>
      </c>
      <c r="EQ163" s="36">
        <v>2.331</v>
      </c>
      <c r="ER163" s="12">
        <v>198.42</v>
      </c>
      <c r="ES163" s="37">
        <f t="shared" si="1984"/>
        <v>85122.265122265118</v>
      </c>
      <c r="ET163" s="36">
        <v>0</v>
      </c>
      <c r="EU163" s="12">
        <v>0</v>
      </c>
      <c r="EV163" s="37">
        <v>0</v>
      </c>
      <c r="EW163" s="36">
        <v>6.0000000000000001E-3</v>
      </c>
      <c r="EX163" s="12">
        <v>1.36</v>
      </c>
      <c r="EY163" s="37">
        <f t="shared" si="1985"/>
        <v>226666.66666666669</v>
      </c>
      <c r="EZ163" s="36">
        <v>0</v>
      </c>
      <c r="FA163" s="12">
        <v>0</v>
      </c>
      <c r="FB163" s="37">
        <v>0</v>
      </c>
      <c r="FC163" s="36">
        <v>0</v>
      </c>
      <c r="FD163" s="12">
        <v>0</v>
      </c>
      <c r="FE163" s="37">
        <v>0</v>
      </c>
      <c r="FF163" s="36">
        <v>0.50700000000000001</v>
      </c>
      <c r="FG163" s="12">
        <v>49.86</v>
      </c>
      <c r="FH163" s="37">
        <f t="shared" si="1986"/>
        <v>98343.195266272189</v>
      </c>
      <c r="FI163" s="36">
        <v>0</v>
      </c>
      <c r="FJ163" s="12">
        <v>0</v>
      </c>
      <c r="FK163" s="37">
        <v>0</v>
      </c>
      <c r="FL163" s="36">
        <v>0</v>
      </c>
      <c r="FM163" s="12">
        <v>0</v>
      </c>
      <c r="FN163" s="37">
        <v>0</v>
      </c>
      <c r="FO163" s="36">
        <v>0</v>
      </c>
      <c r="FP163" s="12">
        <v>0</v>
      </c>
      <c r="FQ163" s="37">
        <v>0</v>
      </c>
      <c r="FR163" s="36">
        <v>13.518000000000001</v>
      </c>
      <c r="FS163" s="12">
        <v>391.71</v>
      </c>
      <c r="FT163" s="37">
        <f t="shared" si="1987"/>
        <v>28976.919662671989</v>
      </c>
      <c r="FU163" s="36">
        <v>0</v>
      </c>
      <c r="FV163" s="12">
        <v>0</v>
      </c>
      <c r="FW163" s="37">
        <v>0</v>
      </c>
      <c r="FX163" s="36">
        <v>0</v>
      </c>
      <c r="FY163" s="12">
        <v>0</v>
      </c>
      <c r="FZ163" s="37">
        <v>0</v>
      </c>
      <c r="GA163" s="36">
        <v>0</v>
      </c>
      <c r="GB163" s="12">
        <v>0</v>
      </c>
      <c r="GC163" s="37">
        <v>0</v>
      </c>
      <c r="GD163" s="36">
        <v>0</v>
      </c>
      <c r="GE163" s="12">
        <v>0</v>
      </c>
      <c r="GF163" s="37">
        <v>0</v>
      </c>
      <c r="GG163" s="36">
        <v>0</v>
      </c>
      <c r="GH163" s="12">
        <v>0</v>
      </c>
      <c r="GI163" s="37">
        <v>0</v>
      </c>
      <c r="GJ163" s="36">
        <v>0</v>
      </c>
      <c r="GK163" s="12">
        <v>0</v>
      </c>
      <c r="GL163" s="37">
        <v>0</v>
      </c>
      <c r="GM163" s="36">
        <v>123.479</v>
      </c>
      <c r="GN163" s="12">
        <v>6927.88</v>
      </c>
      <c r="GO163" s="37">
        <f t="shared" si="1988"/>
        <v>56105.734578349358</v>
      </c>
      <c r="GP163" s="36">
        <v>0</v>
      </c>
      <c r="GQ163" s="12">
        <v>0</v>
      </c>
      <c r="GR163" s="37">
        <f t="shared" si="1989"/>
        <v>0</v>
      </c>
      <c r="GS163" s="36">
        <v>0</v>
      </c>
      <c r="GT163" s="12">
        <v>0</v>
      </c>
      <c r="GU163" s="37">
        <f t="shared" si="1990"/>
        <v>0</v>
      </c>
      <c r="GV163" s="36">
        <v>0</v>
      </c>
      <c r="GW163" s="12">
        <v>0</v>
      </c>
      <c r="GX163" s="37">
        <f t="shared" si="1991"/>
        <v>0</v>
      </c>
      <c r="GY163" s="36">
        <v>0</v>
      </c>
      <c r="GZ163" s="12">
        <v>0</v>
      </c>
      <c r="HA163" s="37">
        <v>0</v>
      </c>
      <c r="HB163" s="36">
        <v>0</v>
      </c>
      <c r="HC163" s="12">
        <v>0</v>
      </c>
      <c r="HD163" s="37">
        <v>0</v>
      </c>
      <c r="HE163" s="36">
        <v>0</v>
      </c>
      <c r="HF163" s="12">
        <v>0</v>
      </c>
      <c r="HG163" s="37">
        <v>0</v>
      </c>
      <c r="HH163" s="36">
        <v>0</v>
      </c>
      <c r="HI163" s="12">
        <v>0</v>
      </c>
      <c r="HJ163" s="37">
        <v>0</v>
      </c>
      <c r="HK163" s="36">
        <v>0</v>
      </c>
      <c r="HL163" s="12">
        <v>0</v>
      </c>
      <c r="HM163" s="37">
        <v>0</v>
      </c>
      <c r="HN163" s="36">
        <v>0</v>
      </c>
      <c r="HO163" s="12">
        <v>0</v>
      </c>
      <c r="HP163" s="37">
        <v>0</v>
      </c>
      <c r="HQ163" s="36">
        <v>0</v>
      </c>
      <c r="HR163" s="12">
        <v>0</v>
      </c>
      <c r="HS163" s="37">
        <v>0</v>
      </c>
      <c r="HT163" s="36">
        <v>1.0449999999999999</v>
      </c>
      <c r="HU163" s="12">
        <v>23.52</v>
      </c>
      <c r="HV163" s="37">
        <f t="shared" si="1993"/>
        <v>22507.177033492822</v>
      </c>
      <c r="HW163" s="36">
        <v>2.7530000000000001</v>
      </c>
      <c r="HX163" s="12">
        <v>185.69</v>
      </c>
      <c r="HY163" s="37">
        <f t="shared" si="1994"/>
        <v>67450.054486015244</v>
      </c>
      <c r="HZ163" s="36">
        <v>0</v>
      </c>
      <c r="IA163" s="12">
        <v>0</v>
      </c>
      <c r="IB163" s="37">
        <v>0</v>
      </c>
      <c r="IC163" s="36">
        <v>0</v>
      </c>
      <c r="ID163" s="12">
        <v>0</v>
      </c>
      <c r="IE163" s="37">
        <v>0</v>
      </c>
      <c r="IF163" s="36">
        <v>0</v>
      </c>
      <c r="IG163" s="12">
        <v>0</v>
      </c>
      <c r="IH163" s="37">
        <v>0</v>
      </c>
      <c r="II163" s="36">
        <v>0</v>
      </c>
      <c r="IJ163" s="12">
        <v>0</v>
      </c>
      <c r="IK163" s="37">
        <v>0</v>
      </c>
      <c r="IL163" s="36">
        <v>0</v>
      </c>
      <c r="IM163" s="12">
        <v>0</v>
      </c>
      <c r="IN163" s="37">
        <v>0</v>
      </c>
      <c r="IO163" s="36">
        <v>0</v>
      </c>
      <c r="IP163" s="12">
        <v>0</v>
      </c>
      <c r="IQ163" s="37">
        <v>0</v>
      </c>
      <c r="IR163" s="36">
        <v>2E-3</v>
      </c>
      <c r="IS163" s="12">
        <v>0.16</v>
      </c>
      <c r="IT163" s="37">
        <f t="shared" si="1995"/>
        <v>80000</v>
      </c>
      <c r="IU163" s="36">
        <v>8.7999999999999995E-2</v>
      </c>
      <c r="IV163" s="12">
        <v>0.71</v>
      </c>
      <c r="IW163" s="37">
        <f t="shared" ref="IW163:IW173" si="2010">IV163/IU163*1000</f>
        <v>8068.181818181818</v>
      </c>
      <c r="IX163" s="36">
        <v>0</v>
      </c>
      <c r="IY163" s="12">
        <v>0</v>
      </c>
      <c r="IZ163" s="37">
        <v>0</v>
      </c>
      <c r="JA163" s="36">
        <v>2.7E-2</v>
      </c>
      <c r="JB163" s="12">
        <v>0.4</v>
      </c>
      <c r="JC163" s="37">
        <f t="shared" ref="JC163" si="2011">JB163/JA163*1000</f>
        <v>14814.814814814818</v>
      </c>
      <c r="JD163" s="36">
        <v>0</v>
      </c>
      <c r="JE163" s="12">
        <v>0</v>
      </c>
      <c r="JF163" s="37">
        <v>0</v>
      </c>
      <c r="JG163" s="36">
        <v>2.4180000000000001</v>
      </c>
      <c r="JH163" s="12">
        <v>80.17</v>
      </c>
      <c r="JI163" s="37">
        <f t="shared" si="1996"/>
        <v>33155.500413564929</v>
      </c>
      <c r="JJ163" s="36">
        <v>0</v>
      </c>
      <c r="JK163" s="12">
        <v>0</v>
      </c>
      <c r="JL163" s="37">
        <v>0</v>
      </c>
      <c r="JM163" s="36">
        <v>0</v>
      </c>
      <c r="JN163" s="12">
        <v>0</v>
      </c>
      <c r="JO163" s="37">
        <v>0</v>
      </c>
      <c r="JP163" s="36">
        <v>20.527999999999999</v>
      </c>
      <c r="JQ163" s="12">
        <v>711.18</v>
      </c>
      <c r="JR163" s="37">
        <f t="shared" si="1997"/>
        <v>34644.388152766951</v>
      </c>
      <c r="JS163" s="36">
        <v>0</v>
      </c>
      <c r="JT163" s="12">
        <v>0</v>
      </c>
      <c r="JU163" s="37">
        <v>0</v>
      </c>
      <c r="JV163" s="36">
        <v>0</v>
      </c>
      <c r="JW163" s="12">
        <v>0</v>
      </c>
      <c r="JX163" s="37">
        <v>0</v>
      </c>
      <c r="JY163" s="36">
        <v>0</v>
      </c>
      <c r="JZ163" s="12">
        <v>0</v>
      </c>
      <c r="KA163" s="37">
        <v>0</v>
      </c>
      <c r="KB163" s="36">
        <v>0</v>
      </c>
      <c r="KC163" s="12">
        <v>0</v>
      </c>
      <c r="KD163" s="37">
        <v>0</v>
      </c>
      <c r="KE163" s="36"/>
      <c r="KF163" s="12"/>
      <c r="KG163" s="37"/>
      <c r="KH163" s="36">
        <v>0</v>
      </c>
      <c r="KI163" s="12">
        <v>0</v>
      </c>
      <c r="KJ163" s="37">
        <v>0</v>
      </c>
      <c r="KK163" s="36">
        <v>0</v>
      </c>
      <c r="KL163" s="12">
        <v>0</v>
      </c>
      <c r="KM163" s="37">
        <f t="shared" si="2000"/>
        <v>0</v>
      </c>
      <c r="KN163" s="36">
        <v>6.9029999999999996</v>
      </c>
      <c r="KO163" s="12">
        <v>522.67999999999995</v>
      </c>
      <c r="KP163" s="37">
        <f t="shared" si="2001"/>
        <v>75717.803853397068</v>
      </c>
      <c r="KQ163" s="36"/>
      <c r="KR163" s="12"/>
      <c r="KS163" s="37"/>
      <c r="KT163" s="36">
        <v>0</v>
      </c>
      <c r="KU163" s="12">
        <v>0</v>
      </c>
      <c r="KV163" s="37">
        <v>0</v>
      </c>
      <c r="KW163" s="36">
        <v>40.997</v>
      </c>
      <c r="KX163" s="12">
        <v>740.11</v>
      </c>
      <c r="KY163" s="37">
        <f t="shared" si="2002"/>
        <v>18052.784350074398</v>
      </c>
      <c r="KZ163" s="36">
        <v>0</v>
      </c>
      <c r="LA163" s="12">
        <v>0</v>
      </c>
      <c r="LB163" s="37">
        <v>0</v>
      </c>
      <c r="LC163" s="36">
        <v>0.105</v>
      </c>
      <c r="LD163" s="12">
        <v>12.53</v>
      </c>
      <c r="LE163" s="37">
        <f t="shared" ref="LE163:LE173" si="2012">LD163/LC163*1000</f>
        <v>119333.33333333333</v>
      </c>
      <c r="LF163" s="36">
        <v>12.712</v>
      </c>
      <c r="LG163" s="12">
        <v>148.03</v>
      </c>
      <c r="LH163" s="37">
        <f t="shared" si="2003"/>
        <v>11644.90245437382</v>
      </c>
      <c r="LI163" s="36">
        <v>46.601999999999997</v>
      </c>
      <c r="LJ163" s="12">
        <v>2817.66</v>
      </c>
      <c r="LK163" s="37">
        <f t="shared" si="2004"/>
        <v>60462.211922235096</v>
      </c>
      <c r="LL163" s="36">
        <v>66.442999999999998</v>
      </c>
      <c r="LM163" s="12">
        <v>2713.3</v>
      </c>
      <c r="LN163" s="37">
        <f t="shared" si="2005"/>
        <v>40836.506479237847</v>
      </c>
      <c r="LO163" s="36">
        <v>0</v>
      </c>
      <c r="LP163" s="12">
        <v>0</v>
      </c>
      <c r="LQ163" s="37">
        <v>0</v>
      </c>
      <c r="LR163" s="36">
        <v>0</v>
      </c>
      <c r="LS163" s="12">
        <v>0</v>
      </c>
      <c r="LT163" s="37">
        <v>0</v>
      </c>
      <c r="LU163" s="36">
        <v>0</v>
      </c>
      <c r="LV163" s="12">
        <v>0</v>
      </c>
      <c r="LW163" s="37">
        <v>0</v>
      </c>
      <c r="LX163" s="36">
        <v>0</v>
      </c>
      <c r="LY163" s="12">
        <v>0</v>
      </c>
      <c r="LZ163" s="37">
        <v>0</v>
      </c>
      <c r="MA163" s="6" t="e">
        <f>L163+O163+R163+AA163+AG163+AP163+AS163+BB163+BH163+BK163+CC163+CF163+CI163+CX163+DJ163+DV163+DY163+EB163+EE163+EH163+EK163+EN163+EQ163+EW163+EZ163+FF163+FU163+GM163+HB163+HQ163+HW163+HZ163+IC163+II163+IL163+IO163+IR163+IU163+IX163+JD163+JG163+JM163+JP163+JV163+JY163+KH163+KN163+KT163+KW163+LF163+LI163+LL163+LR163+LU163+CO163+FC163+AM163+ET163+FO163+FR163+LO163+HT163+HN163+CU163+LC163+KZ163+KB163+JS163+JJ163+IF163+HK163+HH163+HE163+FX163+DG163+DD163+CR163+BZ163+BT163+BN163+BE163+AY163+AJ163+AD163+X163+JA163+GJ163+GG163+CL163+LX163+DA163+GA163+FI163+BW163+GY163+DS163+GD163+FL163+#REF!+GS163</f>
        <v>#REF!</v>
      </c>
      <c r="MB163" s="63" t="e">
        <f>M163+P163+S163+AB163+AH163+AQ163+AT163+BC163+BI163+BL163+CD163+CG163+CJ163+CY163+DK163+DW163+DZ163+EC163+EF163+EI163+EL163+EO163+ER163+EX163+FA163+FG163+FV163+GN163+HC163+HR163+HX163+IA163+ID163+IJ163+IM163+IP163+IS163+IV163+IY163+JE163+JH163+JN163+JQ163+JW163+JZ163+KI163+KO163+KU163+KX163+LG163+LJ163+LM163+LS163+LV163+CP163+FD163+AN163+EU163+FP163+FS163+LP163+HU163+HO163+CV163+LD163+LA163+KC163+JT163+JK163+IG163+HL163+HI163+HF163+FY163+DH163+DE163+CS163+CA163+BU163+BO163+BF163+AZ163+AK163+AE163+Y163+JB163+GK163+GH163+CM163+LY163+DB163+GB163+FJ163+BX163+GZ163+DT163+GE163+FM163+#REF!+GT163</f>
        <v>#REF!</v>
      </c>
    </row>
    <row r="164" spans="1:340" x14ac:dyDescent="0.3">
      <c r="A164" s="52">
        <v>2016</v>
      </c>
      <c r="B164" s="53" t="s">
        <v>7</v>
      </c>
      <c r="C164" s="36"/>
      <c r="D164" s="12"/>
      <c r="E164" s="37"/>
      <c r="F164" s="36">
        <v>0</v>
      </c>
      <c r="G164" s="12">
        <v>0</v>
      </c>
      <c r="H164" s="37">
        <f t="shared" si="1965"/>
        <v>0</v>
      </c>
      <c r="I164" s="36"/>
      <c r="J164" s="12"/>
      <c r="K164" s="37"/>
      <c r="L164" s="36">
        <v>0</v>
      </c>
      <c r="M164" s="12">
        <v>0</v>
      </c>
      <c r="N164" s="37">
        <v>0</v>
      </c>
      <c r="O164" s="36">
        <v>2.714</v>
      </c>
      <c r="P164" s="12">
        <v>188.55</v>
      </c>
      <c r="Q164" s="37">
        <f t="shared" si="1966"/>
        <v>69473.102431834937</v>
      </c>
      <c r="R164" s="36">
        <v>5.0069999999999997</v>
      </c>
      <c r="S164" s="12">
        <v>292.49</v>
      </c>
      <c r="T164" s="37">
        <f t="shared" si="1967"/>
        <v>58416.217295785907</v>
      </c>
      <c r="U164" s="36">
        <v>0</v>
      </c>
      <c r="V164" s="12">
        <v>0</v>
      </c>
      <c r="W164" s="37">
        <f t="shared" si="1968"/>
        <v>0</v>
      </c>
      <c r="X164" s="36">
        <v>0</v>
      </c>
      <c r="Y164" s="12">
        <v>0</v>
      </c>
      <c r="Z164" s="37">
        <v>0</v>
      </c>
      <c r="AA164" s="36">
        <v>0.67</v>
      </c>
      <c r="AB164" s="12">
        <v>8.4600000000000009</v>
      </c>
      <c r="AC164" s="37">
        <f t="shared" si="1969"/>
        <v>12626.865671641792</v>
      </c>
      <c r="AD164" s="36">
        <v>0</v>
      </c>
      <c r="AE164" s="12">
        <v>0</v>
      </c>
      <c r="AF164" s="37">
        <v>0</v>
      </c>
      <c r="AG164" s="36">
        <v>44.427</v>
      </c>
      <c r="AH164" s="12">
        <v>2404.7600000000002</v>
      </c>
      <c r="AI164" s="37">
        <f t="shared" si="1970"/>
        <v>54128.345375559911</v>
      </c>
      <c r="AJ164" s="36">
        <v>0</v>
      </c>
      <c r="AK164" s="12">
        <v>0</v>
      </c>
      <c r="AL164" s="37">
        <v>0</v>
      </c>
      <c r="AM164" s="36">
        <v>0</v>
      </c>
      <c r="AN164" s="12">
        <v>0</v>
      </c>
      <c r="AO164" s="37">
        <v>0</v>
      </c>
      <c r="AP164" s="36">
        <v>0</v>
      </c>
      <c r="AQ164" s="12">
        <v>0</v>
      </c>
      <c r="AR164" s="37">
        <v>0</v>
      </c>
      <c r="AS164" s="36">
        <v>0</v>
      </c>
      <c r="AT164" s="12">
        <v>0</v>
      </c>
      <c r="AU164" s="37">
        <v>0</v>
      </c>
      <c r="AV164" s="36">
        <v>0</v>
      </c>
      <c r="AW164" s="12">
        <v>0</v>
      </c>
      <c r="AX164" s="37">
        <f t="shared" si="1971"/>
        <v>0</v>
      </c>
      <c r="AY164" s="36">
        <v>0</v>
      </c>
      <c r="AZ164" s="12">
        <v>0</v>
      </c>
      <c r="BA164" s="37">
        <v>0</v>
      </c>
      <c r="BB164" s="36">
        <v>22.844999999999999</v>
      </c>
      <c r="BC164" s="12">
        <v>994.57</v>
      </c>
      <c r="BD164" s="37">
        <f t="shared" si="2006"/>
        <v>43535.565769314948</v>
      </c>
      <c r="BE164" s="36">
        <v>0</v>
      </c>
      <c r="BF164" s="12">
        <v>0</v>
      </c>
      <c r="BG164" s="37">
        <v>0</v>
      </c>
      <c r="BH164" s="36">
        <v>0</v>
      </c>
      <c r="BI164" s="12">
        <v>0</v>
      </c>
      <c r="BJ164" s="37">
        <v>0</v>
      </c>
      <c r="BK164" s="36">
        <v>18.561</v>
      </c>
      <c r="BL164" s="12">
        <v>320.95</v>
      </c>
      <c r="BM164" s="37">
        <f t="shared" si="1972"/>
        <v>17291.632993911964</v>
      </c>
      <c r="BN164" s="36">
        <v>0</v>
      </c>
      <c r="BO164" s="12">
        <v>0</v>
      </c>
      <c r="BP164" s="37">
        <v>0</v>
      </c>
      <c r="BQ164" s="36">
        <v>0</v>
      </c>
      <c r="BR164" s="12">
        <v>0</v>
      </c>
      <c r="BS164" s="37">
        <f t="shared" si="1973"/>
        <v>0</v>
      </c>
      <c r="BT164" s="36">
        <v>0.02</v>
      </c>
      <c r="BU164" s="12">
        <v>0.33</v>
      </c>
      <c r="BV164" s="37">
        <f t="shared" ref="BV164" si="2013">BU164/BT164*1000</f>
        <v>16500</v>
      </c>
      <c r="BW164" s="36">
        <v>0</v>
      </c>
      <c r="BX164" s="12">
        <v>0</v>
      </c>
      <c r="BY164" s="37">
        <v>0</v>
      </c>
      <c r="BZ164" s="36">
        <v>0</v>
      </c>
      <c r="CA164" s="12">
        <v>0</v>
      </c>
      <c r="CB164" s="37">
        <v>0</v>
      </c>
      <c r="CC164" s="36">
        <v>0</v>
      </c>
      <c r="CD164" s="12">
        <v>0</v>
      </c>
      <c r="CE164" s="37">
        <v>0</v>
      </c>
      <c r="CF164" s="36">
        <v>7.7</v>
      </c>
      <c r="CG164" s="12">
        <v>224.84</v>
      </c>
      <c r="CH164" s="37">
        <f t="shared" si="1974"/>
        <v>29200</v>
      </c>
      <c r="CI164" s="36">
        <v>0</v>
      </c>
      <c r="CJ164" s="12">
        <v>0</v>
      </c>
      <c r="CK164" s="37">
        <v>0</v>
      </c>
      <c r="CL164" s="36">
        <v>0</v>
      </c>
      <c r="CM164" s="12">
        <v>0</v>
      </c>
      <c r="CN164" s="37">
        <v>0</v>
      </c>
      <c r="CO164" s="36">
        <v>0</v>
      </c>
      <c r="CP164" s="12">
        <v>0</v>
      </c>
      <c r="CQ164" s="37">
        <v>0</v>
      </c>
      <c r="CR164" s="36">
        <v>0</v>
      </c>
      <c r="CS164" s="12">
        <v>0</v>
      </c>
      <c r="CT164" s="37">
        <v>0</v>
      </c>
      <c r="CU164" s="36">
        <v>1E-3</v>
      </c>
      <c r="CV164" s="12">
        <v>0.05</v>
      </c>
      <c r="CW164" s="37">
        <f t="shared" ref="CW164" si="2014">CV164/CU164*1000</f>
        <v>50000</v>
      </c>
      <c r="CX164" s="36">
        <v>155.11699999999999</v>
      </c>
      <c r="CY164" s="12">
        <v>5175.66</v>
      </c>
      <c r="CZ164" s="37">
        <f t="shared" si="1976"/>
        <v>33366.16876293379</v>
      </c>
      <c r="DA164" s="36">
        <v>0</v>
      </c>
      <c r="DB164" s="12">
        <v>0</v>
      </c>
      <c r="DC164" s="37">
        <v>0</v>
      </c>
      <c r="DD164" s="36">
        <v>115.399</v>
      </c>
      <c r="DE164" s="12">
        <v>5278</v>
      </c>
      <c r="DF164" s="37">
        <f t="shared" si="1977"/>
        <v>45736.964791722632</v>
      </c>
      <c r="DG164" s="36">
        <v>0</v>
      </c>
      <c r="DH164" s="12">
        <v>0</v>
      </c>
      <c r="DI164" s="37">
        <v>0</v>
      </c>
      <c r="DJ164" s="36">
        <v>4.0350000000000001</v>
      </c>
      <c r="DK164" s="12">
        <v>457.86</v>
      </c>
      <c r="DL164" s="37">
        <f t="shared" si="1978"/>
        <v>113472.1189591078</v>
      </c>
      <c r="DM164" s="36"/>
      <c r="DN164" s="12"/>
      <c r="DO164" s="37"/>
      <c r="DP164" s="36"/>
      <c r="DQ164" s="12"/>
      <c r="DR164" s="37"/>
      <c r="DS164" s="36">
        <v>0</v>
      </c>
      <c r="DT164" s="12">
        <v>0</v>
      </c>
      <c r="DU164" s="37">
        <v>0</v>
      </c>
      <c r="DV164" s="36">
        <v>1.07</v>
      </c>
      <c r="DW164" s="12">
        <v>2.86</v>
      </c>
      <c r="DX164" s="37">
        <f t="shared" si="1979"/>
        <v>2672.897196261682</v>
      </c>
      <c r="DY164" s="36">
        <v>27.542999999999999</v>
      </c>
      <c r="DZ164" s="12">
        <v>834.83</v>
      </c>
      <c r="EA164" s="37">
        <f t="shared" si="1980"/>
        <v>30310.0606324656</v>
      </c>
      <c r="EB164" s="36">
        <v>9.641</v>
      </c>
      <c r="EC164" s="12">
        <v>658.6</v>
      </c>
      <c r="ED164" s="37">
        <f t="shared" si="1981"/>
        <v>68312.415724509905</v>
      </c>
      <c r="EE164" s="36">
        <v>0</v>
      </c>
      <c r="EF164" s="12">
        <v>0</v>
      </c>
      <c r="EG164" s="37">
        <v>0</v>
      </c>
      <c r="EH164" s="36">
        <v>0</v>
      </c>
      <c r="EI164" s="12">
        <v>0</v>
      </c>
      <c r="EJ164" s="37">
        <v>0</v>
      </c>
      <c r="EK164" s="36">
        <v>0</v>
      </c>
      <c r="EL164" s="12">
        <v>0</v>
      </c>
      <c r="EM164" s="37">
        <v>0</v>
      </c>
      <c r="EN164" s="36">
        <v>41.817</v>
      </c>
      <c r="EO164" s="12">
        <v>1726.77</v>
      </c>
      <c r="EP164" s="37">
        <f t="shared" si="1983"/>
        <v>41293.493076978266</v>
      </c>
      <c r="EQ164" s="36">
        <v>16.98</v>
      </c>
      <c r="ER164" s="12">
        <v>937.78</v>
      </c>
      <c r="ES164" s="37">
        <f t="shared" si="1984"/>
        <v>55228.504122497048</v>
      </c>
      <c r="ET164" s="36">
        <v>0</v>
      </c>
      <c r="EU164" s="12">
        <v>0</v>
      </c>
      <c r="EV164" s="37">
        <v>0</v>
      </c>
      <c r="EW164" s="36">
        <v>1.9E-2</v>
      </c>
      <c r="EX164" s="12">
        <v>4.04</v>
      </c>
      <c r="EY164" s="37">
        <f t="shared" si="1985"/>
        <v>212631.57894736843</v>
      </c>
      <c r="EZ164" s="36">
        <v>0</v>
      </c>
      <c r="FA164" s="12">
        <v>0</v>
      </c>
      <c r="FB164" s="37">
        <v>0</v>
      </c>
      <c r="FC164" s="36">
        <v>0</v>
      </c>
      <c r="FD164" s="12">
        <v>0</v>
      </c>
      <c r="FE164" s="37">
        <v>0</v>
      </c>
      <c r="FF164" s="36">
        <v>0.107</v>
      </c>
      <c r="FG164" s="12">
        <v>5.76</v>
      </c>
      <c r="FH164" s="37">
        <f t="shared" si="1986"/>
        <v>53831.775700934581</v>
      </c>
      <c r="FI164" s="36">
        <v>0</v>
      </c>
      <c r="FJ164" s="12">
        <v>0</v>
      </c>
      <c r="FK164" s="37">
        <v>0</v>
      </c>
      <c r="FL164" s="36">
        <v>0</v>
      </c>
      <c r="FM164" s="12">
        <v>0</v>
      </c>
      <c r="FN164" s="37">
        <v>0</v>
      </c>
      <c r="FO164" s="36">
        <v>0</v>
      </c>
      <c r="FP164" s="12">
        <v>0</v>
      </c>
      <c r="FQ164" s="37">
        <v>0</v>
      </c>
      <c r="FR164" s="36">
        <v>0.48399999999999999</v>
      </c>
      <c r="FS164" s="12">
        <v>32.409999999999997</v>
      </c>
      <c r="FT164" s="37">
        <f t="shared" si="1987"/>
        <v>66962.809917355378</v>
      </c>
      <c r="FU164" s="36">
        <v>0</v>
      </c>
      <c r="FV164" s="12">
        <v>0</v>
      </c>
      <c r="FW164" s="37">
        <v>0</v>
      </c>
      <c r="FX164" s="36">
        <v>0</v>
      </c>
      <c r="FY164" s="12">
        <v>0</v>
      </c>
      <c r="FZ164" s="37">
        <v>0</v>
      </c>
      <c r="GA164" s="36">
        <v>0</v>
      </c>
      <c r="GB164" s="12">
        <v>0</v>
      </c>
      <c r="GC164" s="37">
        <v>0</v>
      </c>
      <c r="GD164" s="36">
        <v>0</v>
      </c>
      <c r="GE164" s="12">
        <v>0</v>
      </c>
      <c r="GF164" s="37">
        <v>0</v>
      </c>
      <c r="GG164" s="36">
        <v>0</v>
      </c>
      <c r="GH164" s="12">
        <v>0</v>
      </c>
      <c r="GI164" s="37">
        <v>0</v>
      </c>
      <c r="GJ164" s="36">
        <v>0</v>
      </c>
      <c r="GK164" s="12">
        <v>0</v>
      </c>
      <c r="GL164" s="37">
        <v>0</v>
      </c>
      <c r="GM164" s="36">
        <v>183.267</v>
      </c>
      <c r="GN164" s="12">
        <v>9241.31</v>
      </c>
      <c r="GO164" s="37">
        <f t="shared" si="1988"/>
        <v>50425.390277573155</v>
      </c>
      <c r="GP164" s="36">
        <v>0</v>
      </c>
      <c r="GQ164" s="12">
        <v>0</v>
      </c>
      <c r="GR164" s="37">
        <f t="shared" si="1989"/>
        <v>0</v>
      </c>
      <c r="GS164" s="36">
        <v>0</v>
      </c>
      <c r="GT164" s="12">
        <v>0</v>
      </c>
      <c r="GU164" s="37">
        <f t="shared" si="1990"/>
        <v>0</v>
      </c>
      <c r="GV164" s="36">
        <v>0</v>
      </c>
      <c r="GW164" s="12">
        <v>0</v>
      </c>
      <c r="GX164" s="37">
        <f t="shared" si="1991"/>
        <v>0</v>
      </c>
      <c r="GY164" s="36">
        <v>0</v>
      </c>
      <c r="GZ164" s="12">
        <v>0</v>
      </c>
      <c r="HA164" s="37">
        <v>0</v>
      </c>
      <c r="HB164" s="36">
        <v>0</v>
      </c>
      <c r="HC164" s="12">
        <v>0</v>
      </c>
      <c r="HD164" s="37">
        <v>0</v>
      </c>
      <c r="HE164" s="36">
        <v>0</v>
      </c>
      <c r="HF164" s="12">
        <v>0</v>
      </c>
      <c r="HG164" s="37">
        <v>0</v>
      </c>
      <c r="HH164" s="36">
        <v>0</v>
      </c>
      <c r="HI164" s="12">
        <v>0</v>
      </c>
      <c r="HJ164" s="37">
        <v>0</v>
      </c>
      <c r="HK164" s="36">
        <v>0</v>
      </c>
      <c r="HL164" s="12">
        <v>0</v>
      </c>
      <c r="HM164" s="37">
        <v>0</v>
      </c>
      <c r="HN164" s="36">
        <v>0</v>
      </c>
      <c r="HO164" s="12">
        <v>0</v>
      </c>
      <c r="HP164" s="37">
        <v>0</v>
      </c>
      <c r="HQ164" s="36">
        <v>0</v>
      </c>
      <c r="HR164" s="12">
        <v>0</v>
      </c>
      <c r="HS164" s="37">
        <v>0</v>
      </c>
      <c r="HT164" s="36">
        <v>1E-3</v>
      </c>
      <c r="HU164" s="12">
        <v>0.04</v>
      </c>
      <c r="HV164" s="37">
        <f t="shared" si="1993"/>
        <v>40000</v>
      </c>
      <c r="HW164" s="36">
        <v>4.585</v>
      </c>
      <c r="HX164" s="12">
        <v>445.69</v>
      </c>
      <c r="HY164" s="37">
        <f t="shared" si="1994"/>
        <v>97206.106870229007</v>
      </c>
      <c r="HZ164" s="36">
        <v>0</v>
      </c>
      <c r="IA164" s="12">
        <v>0</v>
      </c>
      <c r="IB164" s="37">
        <v>0</v>
      </c>
      <c r="IC164" s="36">
        <v>0.11</v>
      </c>
      <c r="ID164" s="12">
        <v>0.63</v>
      </c>
      <c r="IE164" s="37">
        <f t="shared" ref="IE164:IE172" si="2015">ID164/IC164*1000</f>
        <v>5727.2727272727279</v>
      </c>
      <c r="IF164" s="36">
        <v>6.6</v>
      </c>
      <c r="IG164" s="12">
        <v>275.13</v>
      </c>
      <c r="IH164" s="37">
        <f t="shared" ref="IH164:IH173" si="2016">IG164/IF164*1000</f>
        <v>41686.36363636364</v>
      </c>
      <c r="II164" s="36">
        <v>0</v>
      </c>
      <c r="IJ164" s="12">
        <v>0</v>
      </c>
      <c r="IK164" s="37">
        <v>0</v>
      </c>
      <c r="IL164" s="36">
        <v>0</v>
      </c>
      <c r="IM164" s="12">
        <v>0</v>
      </c>
      <c r="IN164" s="37">
        <v>0</v>
      </c>
      <c r="IO164" s="36">
        <v>0</v>
      </c>
      <c r="IP164" s="12">
        <v>0</v>
      </c>
      <c r="IQ164" s="37">
        <v>0</v>
      </c>
      <c r="IR164" s="36">
        <v>52.325000000000003</v>
      </c>
      <c r="IS164" s="12">
        <v>2457.06</v>
      </c>
      <c r="IT164" s="37">
        <f t="shared" si="1995"/>
        <v>46957.668418537978</v>
      </c>
      <c r="IU164" s="36">
        <v>3.6999999999999998E-2</v>
      </c>
      <c r="IV164" s="12">
        <v>0.76</v>
      </c>
      <c r="IW164" s="37">
        <f t="shared" si="2010"/>
        <v>20540.54054054054</v>
      </c>
      <c r="IX164" s="36">
        <v>0</v>
      </c>
      <c r="IY164" s="12">
        <v>0</v>
      </c>
      <c r="IZ164" s="37">
        <v>0</v>
      </c>
      <c r="JA164" s="36">
        <v>0</v>
      </c>
      <c r="JB164" s="12">
        <v>0</v>
      </c>
      <c r="JC164" s="37">
        <v>0</v>
      </c>
      <c r="JD164" s="36">
        <v>0</v>
      </c>
      <c r="JE164" s="12">
        <v>0</v>
      </c>
      <c r="JF164" s="37">
        <v>0</v>
      </c>
      <c r="JG164" s="36">
        <v>3.238</v>
      </c>
      <c r="JH164" s="12">
        <v>113.82</v>
      </c>
      <c r="JI164" s="37">
        <f t="shared" si="1996"/>
        <v>35151.32798023471</v>
      </c>
      <c r="JJ164" s="36">
        <v>0</v>
      </c>
      <c r="JK164" s="12">
        <v>0</v>
      </c>
      <c r="JL164" s="37">
        <v>0</v>
      </c>
      <c r="JM164" s="36">
        <v>0</v>
      </c>
      <c r="JN164" s="12">
        <v>0</v>
      </c>
      <c r="JO164" s="37">
        <v>0</v>
      </c>
      <c r="JP164" s="36">
        <v>64.438000000000002</v>
      </c>
      <c r="JQ164" s="12">
        <v>2343.3000000000002</v>
      </c>
      <c r="JR164" s="37">
        <f t="shared" si="1997"/>
        <v>36365.188242962227</v>
      </c>
      <c r="JS164" s="36">
        <v>0</v>
      </c>
      <c r="JT164" s="12">
        <v>0</v>
      </c>
      <c r="JU164" s="37">
        <v>0</v>
      </c>
      <c r="JV164" s="36">
        <v>0</v>
      </c>
      <c r="JW164" s="12">
        <v>0</v>
      </c>
      <c r="JX164" s="37">
        <v>0</v>
      </c>
      <c r="JY164" s="36">
        <v>0</v>
      </c>
      <c r="JZ164" s="12">
        <v>0</v>
      </c>
      <c r="KA164" s="37">
        <v>0</v>
      </c>
      <c r="KB164" s="36">
        <v>0</v>
      </c>
      <c r="KC164" s="12">
        <v>0</v>
      </c>
      <c r="KD164" s="37">
        <v>0</v>
      </c>
      <c r="KE164" s="36"/>
      <c r="KF164" s="12"/>
      <c r="KG164" s="37"/>
      <c r="KH164" s="36">
        <v>3.3180000000000001</v>
      </c>
      <c r="KI164" s="12">
        <v>13.81</v>
      </c>
      <c r="KJ164" s="37">
        <f t="shared" si="1999"/>
        <v>4162.1458710066299</v>
      </c>
      <c r="KK164" s="36">
        <v>0</v>
      </c>
      <c r="KL164" s="12">
        <v>0</v>
      </c>
      <c r="KM164" s="37">
        <f t="shared" si="2000"/>
        <v>0</v>
      </c>
      <c r="KN164" s="36">
        <v>23.678000000000001</v>
      </c>
      <c r="KO164" s="12">
        <v>1805.05</v>
      </c>
      <c r="KP164" s="37">
        <f t="shared" si="2001"/>
        <v>76233.212264549365</v>
      </c>
      <c r="KQ164" s="36"/>
      <c r="KR164" s="12"/>
      <c r="KS164" s="37"/>
      <c r="KT164" s="36">
        <v>0</v>
      </c>
      <c r="KU164" s="12">
        <v>0</v>
      </c>
      <c r="KV164" s="37">
        <v>0</v>
      </c>
      <c r="KW164" s="36">
        <v>6.8159999999999998</v>
      </c>
      <c r="KX164" s="12">
        <v>55.88</v>
      </c>
      <c r="KY164" s="37">
        <f t="shared" si="2002"/>
        <v>8198.3568075117382</v>
      </c>
      <c r="KZ164" s="36">
        <v>0</v>
      </c>
      <c r="LA164" s="12">
        <v>0</v>
      </c>
      <c r="LB164" s="37">
        <v>0</v>
      </c>
      <c r="LC164" s="36">
        <v>0.21</v>
      </c>
      <c r="LD164" s="12">
        <v>69.739999999999995</v>
      </c>
      <c r="LE164" s="37">
        <f t="shared" si="2012"/>
        <v>332095.23809523805</v>
      </c>
      <c r="LF164" s="36">
        <v>0.05</v>
      </c>
      <c r="LG164" s="12">
        <v>2.39</v>
      </c>
      <c r="LH164" s="37">
        <f t="shared" si="2003"/>
        <v>47800</v>
      </c>
      <c r="LI164" s="36">
        <v>42.045000000000002</v>
      </c>
      <c r="LJ164" s="12">
        <v>2324.64</v>
      </c>
      <c r="LK164" s="37">
        <f t="shared" si="2004"/>
        <v>55289.332857652509</v>
      </c>
      <c r="LL164" s="36">
        <v>24.952999999999999</v>
      </c>
      <c r="LM164" s="12">
        <v>939.84</v>
      </c>
      <c r="LN164" s="37">
        <f t="shared" si="2005"/>
        <v>37664.409089087487</v>
      </c>
      <c r="LO164" s="36">
        <v>0</v>
      </c>
      <c r="LP164" s="12">
        <v>0</v>
      </c>
      <c r="LQ164" s="37">
        <v>0</v>
      </c>
      <c r="LR164" s="36">
        <v>73.180999999999997</v>
      </c>
      <c r="LS164" s="12">
        <v>2779.84</v>
      </c>
      <c r="LT164" s="37">
        <f t="shared" ref="LT164:LT173" si="2017">LS164/LR164*1000</f>
        <v>37985.815990489333</v>
      </c>
      <c r="LU164" s="36">
        <v>0</v>
      </c>
      <c r="LV164" s="12">
        <v>0</v>
      </c>
      <c r="LW164" s="37">
        <v>0</v>
      </c>
      <c r="LX164" s="36">
        <v>0</v>
      </c>
      <c r="LY164" s="12">
        <v>0</v>
      </c>
      <c r="LZ164" s="37">
        <v>0</v>
      </c>
      <c r="MA164" s="6" t="e">
        <f>L164+O164+R164+AA164+AG164+AP164+AS164+BB164+BH164+BK164+CC164+CF164+CI164+CX164+DJ164+DV164+DY164+EB164+EE164+EH164+EK164+EN164+EQ164+EW164+EZ164+FF164+FU164+GM164+HB164+HQ164+HW164+HZ164+IC164+II164+IL164+IO164+IR164+IU164+IX164+JD164+JG164+JM164+JP164+JV164+JY164+KH164+KN164+KT164+KW164+LF164+LI164+LL164+LR164+LU164+CO164+FC164+AM164+ET164+FO164+FR164+LO164+HT164+HN164+CU164+LC164+KZ164+KB164+JS164+JJ164+IF164+HK164+HH164+HE164+FX164+DG164+DD164+CR164+BZ164+BT164+BN164+BE164+AY164+AJ164+AD164+X164+JA164+GJ164+GG164+CL164+LX164+DA164+GA164+FI164+BW164+GY164+DS164+GD164+FL164+#REF!+GS164</f>
        <v>#REF!</v>
      </c>
      <c r="MB164" s="63" t="e">
        <f>M164+P164+S164+AB164+AH164+AQ164+AT164+BC164+BI164+BL164+CD164+CG164+CJ164+CY164+DK164+DW164+DZ164+EC164+EF164+EI164+EL164+EO164+ER164+EX164+FA164+FG164+FV164+GN164+HC164+HR164+HX164+IA164+ID164+IJ164+IM164+IP164+IS164+IV164+IY164+JE164+JH164+JN164+JQ164+JW164+JZ164+KI164+KO164+KU164+KX164+LG164+LJ164+LM164+LS164+LV164+CP164+FD164+AN164+EU164+FP164+FS164+LP164+HU164+HO164+CV164+LD164+LA164+KC164+JT164+JK164+IG164+HL164+HI164+HF164+FY164+DH164+DE164+CS164+CA164+BU164+BO164+BF164+AZ164+AK164+AE164+Y164+JB164+GK164+GH164+CM164+LY164+DB164+GB164+FJ164+BX164+GZ164+DT164+GE164+FM164+#REF!+GT164</f>
        <v>#REF!</v>
      </c>
    </row>
    <row r="165" spans="1:340" x14ac:dyDescent="0.3">
      <c r="A165" s="52">
        <v>2016</v>
      </c>
      <c r="B165" s="53" t="s">
        <v>8</v>
      </c>
      <c r="C165" s="36"/>
      <c r="D165" s="12"/>
      <c r="E165" s="37"/>
      <c r="F165" s="36">
        <v>0</v>
      </c>
      <c r="G165" s="12">
        <v>0</v>
      </c>
      <c r="H165" s="37">
        <f t="shared" si="1965"/>
        <v>0</v>
      </c>
      <c r="I165" s="36"/>
      <c r="J165" s="12"/>
      <c r="K165" s="37"/>
      <c r="L165" s="36">
        <v>0</v>
      </c>
      <c r="M165" s="12">
        <v>0</v>
      </c>
      <c r="N165" s="37">
        <v>0</v>
      </c>
      <c r="O165" s="36">
        <v>6.4269999999999996</v>
      </c>
      <c r="P165" s="12">
        <v>465.09</v>
      </c>
      <c r="Q165" s="37">
        <f t="shared" si="1966"/>
        <v>72365.022561070495</v>
      </c>
      <c r="R165" s="36">
        <v>5.8010000000000002</v>
      </c>
      <c r="S165" s="12">
        <v>250.06</v>
      </c>
      <c r="T165" s="37">
        <f t="shared" si="1967"/>
        <v>43106.360972246162</v>
      </c>
      <c r="U165" s="36">
        <v>0</v>
      </c>
      <c r="V165" s="12">
        <v>0</v>
      </c>
      <c r="W165" s="37">
        <f t="shared" si="1968"/>
        <v>0</v>
      </c>
      <c r="X165" s="36">
        <v>0</v>
      </c>
      <c r="Y165" s="12">
        <v>0</v>
      </c>
      <c r="Z165" s="37">
        <v>0</v>
      </c>
      <c r="AA165" s="36">
        <v>0.48</v>
      </c>
      <c r="AB165" s="12">
        <v>9.8000000000000007</v>
      </c>
      <c r="AC165" s="37">
        <f t="shared" si="1969"/>
        <v>20416.666666666668</v>
      </c>
      <c r="AD165" s="36">
        <v>0</v>
      </c>
      <c r="AE165" s="12">
        <v>0</v>
      </c>
      <c r="AF165" s="37">
        <v>0</v>
      </c>
      <c r="AG165" s="36">
        <v>22.172000000000001</v>
      </c>
      <c r="AH165" s="12">
        <v>1165.3599999999999</v>
      </c>
      <c r="AI165" s="37">
        <f t="shared" si="1970"/>
        <v>52559.985567382275</v>
      </c>
      <c r="AJ165" s="36">
        <v>0</v>
      </c>
      <c r="AK165" s="12">
        <v>0</v>
      </c>
      <c r="AL165" s="37">
        <v>0</v>
      </c>
      <c r="AM165" s="36">
        <v>0</v>
      </c>
      <c r="AN165" s="12">
        <v>0</v>
      </c>
      <c r="AO165" s="37">
        <v>0</v>
      </c>
      <c r="AP165" s="36">
        <v>0</v>
      </c>
      <c r="AQ165" s="12">
        <v>0</v>
      </c>
      <c r="AR165" s="37">
        <v>0</v>
      </c>
      <c r="AS165" s="36">
        <v>3.528</v>
      </c>
      <c r="AT165" s="12">
        <v>134.02000000000001</v>
      </c>
      <c r="AU165" s="37">
        <f t="shared" ref="AU165" si="2018">AT165/AS165*1000</f>
        <v>37987.528344671206</v>
      </c>
      <c r="AV165" s="36">
        <v>0</v>
      </c>
      <c r="AW165" s="12">
        <v>0</v>
      </c>
      <c r="AX165" s="37">
        <f t="shared" si="1971"/>
        <v>0</v>
      </c>
      <c r="AY165" s="36">
        <v>0</v>
      </c>
      <c r="AZ165" s="12">
        <v>0</v>
      </c>
      <c r="BA165" s="37">
        <v>0</v>
      </c>
      <c r="BB165" s="36">
        <v>29.600999999999999</v>
      </c>
      <c r="BC165" s="12">
        <v>1586.97</v>
      </c>
      <c r="BD165" s="37">
        <f t="shared" si="2006"/>
        <v>53612.040133779265</v>
      </c>
      <c r="BE165" s="36">
        <v>0</v>
      </c>
      <c r="BF165" s="12">
        <v>0</v>
      </c>
      <c r="BG165" s="37">
        <v>0</v>
      </c>
      <c r="BH165" s="36">
        <v>0</v>
      </c>
      <c r="BI165" s="12">
        <v>0</v>
      </c>
      <c r="BJ165" s="37">
        <v>0</v>
      </c>
      <c r="BK165" s="36">
        <v>79.268000000000001</v>
      </c>
      <c r="BL165" s="12">
        <v>2728.14</v>
      </c>
      <c r="BM165" s="37">
        <f t="shared" si="1972"/>
        <v>34416.66246152293</v>
      </c>
      <c r="BN165" s="36">
        <v>0</v>
      </c>
      <c r="BO165" s="12">
        <v>0</v>
      </c>
      <c r="BP165" s="37">
        <v>0</v>
      </c>
      <c r="BQ165" s="36">
        <v>0</v>
      </c>
      <c r="BR165" s="12">
        <v>0</v>
      </c>
      <c r="BS165" s="37">
        <f t="shared" si="1973"/>
        <v>0</v>
      </c>
      <c r="BT165" s="36">
        <v>0</v>
      </c>
      <c r="BU165" s="12">
        <v>0</v>
      </c>
      <c r="BV165" s="37">
        <v>0</v>
      </c>
      <c r="BW165" s="36">
        <v>0</v>
      </c>
      <c r="BX165" s="12">
        <v>0</v>
      </c>
      <c r="BY165" s="37">
        <v>0</v>
      </c>
      <c r="BZ165" s="36">
        <v>0</v>
      </c>
      <c r="CA165" s="12">
        <v>0</v>
      </c>
      <c r="CB165" s="37">
        <v>0</v>
      </c>
      <c r="CC165" s="36">
        <v>2.3679999999999999</v>
      </c>
      <c r="CD165" s="12">
        <v>152.91</v>
      </c>
      <c r="CE165" s="37">
        <f t="shared" si="2008"/>
        <v>64573.479729729726</v>
      </c>
      <c r="CF165" s="36">
        <v>16.771999999999998</v>
      </c>
      <c r="CG165" s="12">
        <v>562.42999999999995</v>
      </c>
      <c r="CH165" s="37">
        <f t="shared" si="1974"/>
        <v>33533.865967088008</v>
      </c>
      <c r="CI165" s="36">
        <v>0</v>
      </c>
      <c r="CJ165" s="12">
        <v>0</v>
      </c>
      <c r="CK165" s="37">
        <v>0</v>
      </c>
      <c r="CL165" s="36">
        <v>0</v>
      </c>
      <c r="CM165" s="12">
        <v>0</v>
      </c>
      <c r="CN165" s="37">
        <v>0</v>
      </c>
      <c r="CO165" s="36">
        <v>1</v>
      </c>
      <c r="CP165" s="12">
        <v>52.74</v>
      </c>
      <c r="CQ165" s="37">
        <f t="shared" si="1975"/>
        <v>52740</v>
      </c>
      <c r="CR165" s="36">
        <v>2.4889999999999999</v>
      </c>
      <c r="CS165" s="12">
        <v>22.87</v>
      </c>
      <c r="CT165" s="37">
        <f t="shared" si="2009"/>
        <v>9188.4290879871442</v>
      </c>
      <c r="CU165" s="36">
        <v>0</v>
      </c>
      <c r="CV165" s="12">
        <v>0</v>
      </c>
      <c r="CW165" s="37">
        <v>0</v>
      </c>
      <c r="CX165" s="36">
        <v>80.234999999999999</v>
      </c>
      <c r="CY165" s="12">
        <v>2468.56</v>
      </c>
      <c r="CZ165" s="37">
        <f t="shared" si="1976"/>
        <v>30766.623044805881</v>
      </c>
      <c r="DA165" s="36">
        <v>0</v>
      </c>
      <c r="DB165" s="12">
        <v>0</v>
      </c>
      <c r="DC165" s="37">
        <v>0</v>
      </c>
      <c r="DD165" s="36">
        <v>135.63399999999999</v>
      </c>
      <c r="DE165" s="12">
        <v>5276.07</v>
      </c>
      <c r="DF165" s="37">
        <f t="shared" si="1977"/>
        <v>38899.317280327945</v>
      </c>
      <c r="DG165" s="36">
        <v>0</v>
      </c>
      <c r="DH165" s="12">
        <v>0</v>
      </c>
      <c r="DI165" s="37">
        <v>0</v>
      </c>
      <c r="DJ165" s="36">
        <v>7.6999999999999999E-2</v>
      </c>
      <c r="DK165" s="12">
        <v>8.6999999999999993</v>
      </c>
      <c r="DL165" s="37">
        <f t="shared" si="1978"/>
        <v>112987.01298701297</v>
      </c>
      <c r="DM165" s="36"/>
      <c r="DN165" s="12"/>
      <c r="DO165" s="37"/>
      <c r="DP165" s="36"/>
      <c r="DQ165" s="12"/>
      <c r="DR165" s="37"/>
      <c r="DS165" s="36">
        <v>0</v>
      </c>
      <c r="DT165" s="12">
        <v>0</v>
      </c>
      <c r="DU165" s="37">
        <f>IF(DS165=0,0,DT165/DS165*1000)</f>
        <v>0</v>
      </c>
      <c r="DV165" s="36">
        <v>0</v>
      </c>
      <c r="DW165" s="12">
        <v>0</v>
      </c>
      <c r="DX165" s="37">
        <v>0</v>
      </c>
      <c r="DY165" s="36">
        <v>1E-3</v>
      </c>
      <c r="DZ165" s="12">
        <v>0.16</v>
      </c>
      <c r="EA165" s="37">
        <f t="shared" si="1980"/>
        <v>160000</v>
      </c>
      <c r="EB165" s="36">
        <v>10.579000000000001</v>
      </c>
      <c r="EC165" s="12">
        <v>603.74</v>
      </c>
      <c r="ED165" s="37">
        <f t="shared" si="1981"/>
        <v>57069.666320068056</v>
      </c>
      <c r="EE165" s="36">
        <v>0</v>
      </c>
      <c r="EF165" s="12">
        <v>0</v>
      </c>
      <c r="EG165" s="37">
        <v>0</v>
      </c>
      <c r="EH165" s="36">
        <v>0</v>
      </c>
      <c r="EI165" s="12">
        <v>0</v>
      </c>
      <c r="EJ165" s="37">
        <v>0</v>
      </c>
      <c r="EK165" s="36">
        <v>0</v>
      </c>
      <c r="EL165" s="12">
        <v>0</v>
      </c>
      <c r="EM165" s="37">
        <v>0</v>
      </c>
      <c r="EN165" s="36">
        <v>9.9309999999999992</v>
      </c>
      <c r="EO165" s="12">
        <v>374.18</v>
      </c>
      <c r="EP165" s="37">
        <f t="shared" si="1983"/>
        <v>37677.978048534897</v>
      </c>
      <c r="EQ165" s="36">
        <v>3.9809999999999999</v>
      </c>
      <c r="ER165" s="12">
        <v>139.82</v>
      </c>
      <c r="ES165" s="37">
        <f t="shared" si="1984"/>
        <v>35121.828686259731</v>
      </c>
      <c r="ET165" s="36">
        <v>0</v>
      </c>
      <c r="EU165" s="12">
        <v>0</v>
      </c>
      <c r="EV165" s="37">
        <v>0</v>
      </c>
      <c r="EW165" s="36">
        <v>2E-3</v>
      </c>
      <c r="EX165" s="12">
        <v>0.18</v>
      </c>
      <c r="EY165" s="37">
        <f t="shared" si="1985"/>
        <v>90000</v>
      </c>
      <c r="EZ165" s="36">
        <v>0</v>
      </c>
      <c r="FA165" s="12">
        <v>0</v>
      </c>
      <c r="FB165" s="37">
        <v>0</v>
      </c>
      <c r="FC165" s="36">
        <v>0</v>
      </c>
      <c r="FD165" s="12">
        <v>0</v>
      </c>
      <c r="FE165" s="37">
        <v>0</v>
      </c>
      <c r="FF165" s="36">
        <v>0.59199999999999997</v>
      </c>
      <c r="FG165" s="12">
        <v>20.100000000000001</v>
      </c>
      <c r="FH165" s="37">
        <f t="shared" si="1986"/>
        <v>33952.702702702707</v>
      </c>
      <c r="FI165" s="36">
        <v>0</v>
      </c>
      <c r="FJ165" s="12">
        <v>0</v>
      </c>
      <c r="FK165" s="37">
        <v>0</v>
      </c>
      <c r="FL165" s="36">
        <v>0</v>
      </c>
      <c r="FM165" s="12">
        <v>0</v>
      </c>
      <c r="FN165" s="37">
        <v>0</v>
      </c>
      <c r="FO165" s="36">
        <v>0</v>
      </c>
      <c r="FP165" s="12">
        <v>0</v>
      </c>
      <c r="FQ165" s="37">
        <v>0</v>
      </c>
      <c r="FR165" s="36">
        <v>14.645</v>
      </c>
      <c r="FS165" s="12">
        <v>99.2</v>
      </c>
      <c r="FT165" s="37">
        <f t="shared" si="1987"/>
        <v>6773.642881529533</v>
      </c>
      <c r="FU165" s="36">
        <v>0</v>
      </c>
      <c r="FV165" s="12">
        <v>0</v>
      </c>
      <c r="FW165" s="37">
        <v>0</v>
      </c>
      <c r="FX165" s="36">
        <v>0</v>
      </c>
      <c r="FY165" s="12">
        <v>0</v>
      </c>
      <c r="FZ165" s="37">
        <v>0</v>
      </c>
      <c r="GA165" s="36">
        <v>0</v>
      </c>
      <c r="GB165" s="12">
        <v>0</v>
      </c>
      <c r="GC165" s="37">
        <v>0</v>
      </c>
      <c r="GD165" s="36">
        <v>0</v>
      </c>
      <c r="GE165" s="12">
        <v>0</v>
      </c>
      <c r="GF165" s="37">
        <v>0</v>
      </c>
      <c r="GG165" s="36">
        <v>0</v>
      </c>
      <c r="GH165" s="12">
        <v>0</v>
      </c>
      <c r="GI165" s="37">
        <v>0</v>
      </c>
      <c r="GJ165" s="36">
        <v>0</v>
      </c>
      <c r="GK165" s="12">
        <v>0</v>
      </c>
      <c r="GL165" s="37">
        <v>0</v>
      </c>
      <c r="GM165" s="36">
        <v>98.483999999999995</v>
      </c>
      <c r="GN165" s="12">
        <v>4782.2700000000004</v>
      </c>
      <c r="GO165" s="37">
        <f t="shared" si="1988"/>
        <v>48558.852199342036</v>
      </c>
      <c r="GP165" s="36">
        <v>0</v>
      </c>
      <c r="GQ165" s="12">
        <v>0</v>
      </c>
      <c r="GR165" s="37">
        <f t="shared" si="1989"/>
        <v>0</v>
      </c>
      <c r="GS165" s="36">
        <v>0</v>
      </c>
      <c r="GT165" s="12">
        <v>0</v>
      </c>
      <c r="GU165" s="37">
        <f t="shared" si="1990"/>
        <v>0</v>
      </c>
      <c r="GV165" s="36">
        <v>0</v>
      </c>
      <c r="GW165" s="12">
        <v>0</v>
      </c>
      <c r="GX165" s="37">
        <f t="shared" si="1991"/>
        <v>0</v>
      </c>
      <c r="GY165" s="36">
        <v>0</v>
      </c>
      <c r="GZ165" s="12">
        <v>0</v>
      </c>
      <c r="HA165" s="37">
        <v>0</v>
      </c>
      <c r="HB165" s="36">
        <v>0</v>
      </c>
      <c r="HC165" s="12">
        <v>0</v>
      </c>
      <c r="HD165" s="37">
        <v>0</v>
      </c>
      <c r="HE165" s="36">
        <v>0</v>
      </c>
      <c r="HF165" s="12">
        <v>0</v>
      </c>
      <c r="HG165" s="37">
        <v>0</v>
      </c>
      <c r="HH165" s="36">
        <v>0</v>
      </c>
      <c r="HI165" s="12">
        <v>0</v>
      </c>
      <c r="HJ165" s="37">
        <v>0</v>
      </c>
      <c r="HK165" s="36">
        <v>0</v>
      </c>
      <c r="HL165" s="12">
        <v>0</v>
      </c>
      <c r="HM165" s="37">
        <v>0</v>
      </c>
      <c r="HN165" s="36">
        <v>0</v>
      </c>
      <c r="HO165" s="12">
        <v>0</v>
      </c>
      <c r="HP165" s="37">
        <v>0</v>
      </c>
      <c r="HQ165" s="36">
        <v>0</v>
      </c>
      <c r="HR165" s="12">
        <v>0</v>
      </c>
      <c r="HS165" s="37">
        <v>0</v>
      </c>
      <c r="HT165" s="36">
        <v>0</v>
      </c>
      <c r="HU165" s="12">
        <v>0</v>
      </c>
      <c r="HV165" s="37">
        <v>0</v>
      </c>
      <c r="HW165" s="36">
        <v>12.226000000000001</v>
      </c>
      <c r="HX165" s="12">
        <v>845.22</v>
      </c>
      <c r="HY165" s="37">
        <f t="shared" si="1994"/>
        <v>69132.995256011782</v>
      </c>
      <c r="HZ165" s="36">
        <v>1E-3</v>
      </c>
      <c r="IA165" s="12">
        <v>0.05</v>
      </c>
      <c r="IB165" s="37">
        <f t="shared" ref="IB165" si="2019">IA165/HZ165*1000</f>
        <v>50000</v>
      </c>
      <c r="IC165" s="36">
        <v>0.5</v>
      </c>
      <c r="ID165" s="12">
        <v>0.59</v>
      </c>
      <c r="IE165" s="37">
        <f t="shared" si="2015"/>
        <v>1180</v>
      </c>
      <c r="IF165" s="36">
        <v>0</v>
      </c>
      <c r="IG165" s="12">
        <v>0</v>
      </c>
      <c r="IH165" s="37">
        <v>0</v>
      </c>
      <c r="II165" s="36">
        <v>7.8479999999999999</v>
      </c>
      <c r="IJ165" s="12">
        <v>154.32</v>
      </c>
      <c r="IK165" s="37">
        <f t="shared" ref="IK165:IK173" si="2020">IJ165/II165*1000</f>
        <v>19663.60856269113</v>
      </c>
      <c r="IL165" s="36">
        <v>0</v>
      </c>
      <c r="IM165" s="12">
        <v>0</v>
      </c>
      <c r="IN165" s="37">
        <v>0</v>
      </c>
      <c r="IO165" s="36">
        <v>0</v>
      </c>
      <c r="IP165" s="12">
        <v>0</v>
      </c>
      <c r="IQ165" s="37">
        <v>0</v>
      </c>
      <c r="IR165" s="36">
        <v>51.94</v>
      </c>
      <c r="IS165" s="12">
        <v>2729.93</v>
      </c>
      <c r="IT165" s="37">
        <f t="shared" si="1995"/>
        <v>52559.299191374666</v>
      </c>
      <c r="IU165" s="36">
        <v>1.2E-2</v>
      </c>
      <c r="IV165" s="12">
        <v>0.92</v>
      </c>
      <c r="IW165" s="37">
        <f t="shared" si="2010"/>
        <v>76666.666666666672</v>
      </c>
      <c r="IX165" s="36">
        <v>0</v>
      </c>
      <c r="IY165" s="12">
        <v>0</v>
      </c>
      <c r="IZ165" s="37">
        <v>0</v>
      </c>
      <c r="JA165" s="36">
        <v>0</v>
      </c>
      <c r="JB165" s="12">
        <v>0</v>
      </c>
      <c r="JC165" s="37">
        <v>0</v>
      </c>
      <c r="JD165" s="36">
        <v>0</v>
      </c>
      <c r="JE165" s="12">
        <v>0</v>
      </c>
      <c r="JF165" s="37">
        <v>0</v>
      </c>
      <c r="JG165" s="36">
        <v>1.248</v>
      </c>
      <c r="JH165" s="12">
        <v>38.99</v>
      </c>
      <c r="JI165" s="37">
        <f t="shared" si="1996"/>
        <v>31241.987179487183</v>
      </c>
      <c r="JJ165" s="36">
        <v>0</v>
      </c>
      <c r="JK165" s="12">
        <v>0</v>
      </c>
      <c r="JL165" s="37">
        <v>0</v>
      </c>
      <c r="JM165" s="36">
        <v>0</v>
      </c>
      <c r="JN165" s="12">
        <v>0</v>
      </c>
      <c r="JO165" s="37">
        <v>0</v>
      </c>
      <c r="JP165" s="36">
        <v>24.844999999999999</v>
      </c>
      <c r="JQ165" s="12">
        <v>961.03</v>
      </c>
      <c r="JR165" s="37">
        <f t="shared" si="1997"/>
        <v>38681.022338498689</v>
      </c>
      <c r="JS165" s="36">
        <v>0</v>
      </c>
      <c r="JT165" s="12">
        <v>0</v>
      </c>
      <c r="JU165" s="37">
        <v>0</v>
      </c>
      <c r="JV165" s="36">
        <v>0</v>
      </c>
      <c r="JW165" s="12">
        <v>0</v>
      </c>
      <c r="JX165" s="37">
        <v>0</v>
      </c>
      <c r="JY165" s="36">
        <v>0</v>
      </c>
      <c r="JZ165" s="12">
        <v>0</v>
      </c>
      <c r="KA165" s="37">
        <v>0</v>
      </c>
      <c r="KB165" s="36">
        <v>0</v>
      </c>
      <c r="KC165" s="12">
        <v>0</v>
      </c>
      <c r="KD165" s="37">
        <v>0</v>
      </c>
      <c r="KE165" s="36"/>
      <c r="KF165" s="12"/>
      <c r="KG165" s="37"/>
      <c r="KH165" s="36">
        <v>4.12</v>
      </c>
      <c r="KI165" s="12">
        <v>27.3</v>
      </c>
      <c r="KJ165" s="37">
        <f t="shared" si="1999"/>
        <v>6626.2135922330099</v>
      </c>
      <c r="KK165" s="36">
        <v>0</v>
      </c>
      <c r="KL165" s="12">
        <v>0</v>
      </c>
      <c r="KM165" s="37">
        <f t="shared" si="2000"/>
        <v>0</v>
      </c>
      <c r="KN165" s="36">
        <v>11.784000000000001</v>
      </c>
      <c r="KO165" s="12">
        <v>580.76</v>
      </c>
      <c r="KP165" s="37">
        <f t="shared" si="2001"/>
        <v>49283.774609640182</v>
      </c>
      <c r="KQ165" s="36"/>
      <c r="KR165" s="12"/>
      <c r="KS165" s="37"/>
      <c r="KT165" s="36">
        <v>0</v>
      </c>
      <c r="KU165" s="12">
        <v>0</v>
      </c>
      <c r="KV165" s="37">
        <v>0</v>
      </c>
      <c r="KW165" s="36">
        <v>68.355000000000004</v>
      </c>
      <c r="KX165" s="12">
        <v>1124.8900000000001</v>
      </c>
      <c r="KY165" s="37">
        <f t="shared" si="2002"/>
        <v>16456.586935849609</v>
      </c>
      <c r="KZ165" s="36">
        <v>0</v>
      </c>
      <c r="LA165" s="12">
        <v>0</v>
      </c>
      <c r="LB165" s="37">
        <v>0</v>
      </c>
      <c r="LC165" s="36">
        <v>0</v>
      </c>
      <c r="LD165" s="12">
        <v>0</v>
      </c>
      <c r="LE165" s="37">
        <v>0</v>
      </c>
      <c r="LF165" s="36">
        <v>2.6779999999999999</v>
      </c>
      <c r="LG165" s="12">
        <v>20.57</v>
      </c>
      <c r="LH165" s="37">
        <f t="shared" si="2003"/>
        <v>7681.1053024645262</v>
      </c>
      <c r="LI165" s="36">
        <v>24.98</v>
      </c>
      <c r="LJ165" s="12">
        <v>1039.8399999999999</v>
      </c>
      <c r="LK165" s="37">
        <f t="shared" si="2004"/>
        <v>41626.901521216969</v>
      </c>
      <c r="LL165" s="36">
        <v>44.432000000000002</v>
      </c>
      <c r="LM165" s="12">
        <v>1293.51</v>
      </c>
      <c r="LN165" s="37">
        <f t="shared" si="2005"/>
        <v>29112.126395390707</v>
      </c>
      <c r="LO165" s="36">
        <v>0</v>
      </c>
      <c r="LP165" s="12">
        <v>0</v>
      </c>
      <c r="LQ165" s="37">
        <v>0</v>
      </c>
      <c r="LR165" s="36">
        <v>0</v>
      </c>
      <c r="LS165" s="12">
        <v>0</v>
      </c>
      <c r="LT165" s="37">
        <v>0</v>
      </c>
      <c r="LU165" s="36">
        <v>0</v>
      </c>
      <c r="LV165" s="12">
        <v>0</v>
      </c>
      <c r="LW165" s="37">
        <v>0</v>
      </c>
      <c r="LX165" s="36">
        <v>0</v>
      </c>
      <c r="LY165" s="12">
        <v>0</v>
      </c>
      <c r="LZ165" s="37">
        <v>0</v>
      </c>
      <c r="MA165" s="6" t="e">
        <f>L165+O165+R165+AA165+AG165+AP165+AS165+BB165+BH165+BK165+CC165+CF165+CI165+CX165+DJ165+DV165+DY165+EB165+EE165+EH165+EK165+EN165+EQ165+EW165+EZ165+FF165+FU165+GM165+HB165+HQ165+HW165+HZ165+IC165+II165+IL165+IO165+IR165+IU165+IX165+JD165+JG165+JM165+JP165+JV165+JY165+KH165+KN165+KT165+KW165+LF165+LI165+LL165+LR165+LU165+CO165+FC165+AM165+ET165+FO165+FR165+LO165+HT165+HN165+CU165+LC165+KZ165+KB165+JS165+JJ165+IF165+HK165+HH165+HE165+FX165+DG165+DD165+CR165+BZ165+BT165+BN165+BE165+AY165+AJ165+AD165+X165+JA165+GJ165+GG165+CL165+LX165+DA165+GA165+FI165+BW165+GY165+DS165+GD165+FL165+#REF!+GS165</f>
        <v>#REF!</v>
      </c>
      <c r="MB165" s="63" t="e">
        <f>M165+P165+S165+AB165+AH165+AQ165+AT165+BC165+BI165+BL165+CD165+CG165+CJ165+CY165+DK165+DW165+DZ165+EC165+EF165+EI165+EL165+EO165+ER165+EX165+FA165+FG165+FV165+GN165+HC165+HR165+HX165+IA165+ID165+IJ165+IM165+IP165+IS165+IV165+IY165+JE165+JH165+JN165+JQ165+JW165+JZ165+KI165+KO165+KU165+KX165+LG165+LJ165+LM165+LS165+LV165+CP165+FD165+AN165+EU165+FP165+FS165+LP165+HU165+HO165+CV165+LD165+LA165+KC165+JT165+JK165+IG165+HL165+HI165+HF165+FY165+DH165+DE165+CS165+CA165+BU165+BO165+BF165+AZ165+AK165+AE165+Y165+JB165+GK165+GH165+CM165+LY165+DB165+GB165+FJ165+BX165+GZ165+DT165+GE165+FM165+#REF!+GT165</f>
        <v>#REF!</v>
      </c>
    </row>
    <row r="166" spans="1:340" x14ac:dyDescent="0.3">
      <c r="A166" s="52">
        <v>2016</v>
      </c>
      <c r="B166" s="53" t="s">
        <v>9</v>
      </c>
      <c r="C166" s="36"/>
      <c r="D166" s="12"/>
      <c r="E166" s="37"/>
      <c r="F166" s="36">
        <v>0</v>
      </c>
      <c r="G166" s="12">
        <v>0</v>
      </c>
      <c r="H166" s="37">
        <f t="shared" si="1965"/>
        <v>0</v>
      </c>
      <c r="I166" s="36"/>
      <c r="J166" s="12"/>
      <c r="K166" s="37"/>
      <c r="L166" s="36">
        <v>0</v>
      </c>
      <c r="M166" s="12">
        <v>0</v>
      </c>
      <c r="N166" s="37">
        <v>0</v>
      </c>
      <c r="O166" s="36">
        <v>7.4450000000000003</v>
      </c>
      <c r="P166" s="12">
        <v>527.5</v>
      </c>
      <c r="Q166" s="37">
        <f t="shared" si="1966"/>
        <v>70852.921423774344</v>
      </c>
      <c r="R166" s="36">
        <v>0</v>
      </c>
      <c r="S166" s="12">
        <v>0</v>
      </c>
      <c r="T166" s="37">
        <v>0</v>
      </c>
      <c r="U166" s="36">
        <v>0</v>
      </c>
      <c r="V166" s="12">
        <v>0</v>
      </c>
      <c r="W166" s="37">
        <f t="shared" si="1968"/>
        <v>0</v>
      </c>
      <c r="X166" s="36">
        <v>0</v>
      </c>
      <c r="Y166" s="12">
        <v>0</v>
      </c>
      <c r="Z166" s="37">
        <v>0</v>
      </c>
      <c r="AA166" s="36">
        <v>0</v>
      </c>
      <c r="AB166" s="12">
        <v>0</v>
      </c>
      <c r="AC166" s="37">
        <v>0</v>
      </c>
      <c r="AD166" s="36">
        <v>2E-3</v>
      </c>
      <c r="AE166" s="12">
        <v>0.03</v>
      </c>
      <c r="AF166" s="37">
        <f t="shared" ref="AF166" si="2021">AE166/AD166*1000</f>
        <v>15000</v>
      </c>
      <c r="AG166" s="36">
        <v>34.070999999999998</v>
      </c>
      <c r="AH166" s="12">
        <v>2196.1999999999998</v>
      </c>
      <c r="AI166" s="37">
        <f t="shared" si="1970"/>
        <v>64459.511021102982</v>
      </c>
      <c r="AJ166" s="36">
        <v>0</v>
      </c>
      <c r="AK166" s="12">
        <v>0</v>
      </c>
      <c r="AL166" s="37">
        <v>0</v>
      </c>
      <c r="AM166" s="36">
        <v>0.05</v>
      </c>
      <c r="AN166" s="12">
        <v>0.54</v>
      </c>
      <c r="AO166" s="37">
        <f t="shared" ref="AO166:AO171" si="2022">AN166/AM166*1000</f>
        <v>10800</v>
      </c>
      <c r="AP166" s="36">
        <v>0</v>
      </c>
      <c r="AQ166" s="12">
        <v>0</v>
      </c>
      <c r="AR166" s="37">
        <v>0</v>
      </c>
      <c r="AS166" s="36">
        <v>0</v>
      </c>
      <c r="AT166" s="12">
        <v>0</v>
      </c>
      <c r="AU166" s="37">
        <v>0</v>
      </c>
      <c r="AV166" s="36">
        <v>0</v>
      </c>
      <c r="AW166" s="12">
        <v>0</v>
      </c>
      <c r="AX166" s="37">
        <f t="shared" si="1971"/>
        <v>0</v>
      </c>
      <c r="AY166" s="36">
        <v>0</v>
      </c>
      <c r="AZ166" s="12">
        <v>0</v>
      </c>
      <c r="BA166" s="37">
        <v>0</v>
      </c>
      <c r="BB166" s="36">
        <v>33.811999999999998</v>
      </c>
      <c r="BC166" s="12">
        <v>1779.66</v>
      </c>
      <c r="BD166" s="37">
        <f t="shared" si="2006"/>
        <v>52633.976103158646</v>
      </c>
      <c r="BE166" s="36">
        <v>0</v>
      </c>
      <c r="BF166" s="12">
        <v>0</v>
      </c>
      <c r="BG166" s="37">
        <v>0</v>
      </c>
      <c r="BH166" s="36">
        <v>0</v>
      </c>
      <c r="BI166" s="12">
        <v>0</v>
      </c>
      <c r="BJ166" s="37">
        <v>0</v>
      </c>
      <c r="BK166" s="36">
        <v>72.188000000000002</v>
      </c>
      <c r="BL166" s="12">
        <v>2075.16</v>
      </c>
      <c r="BM166" s="37">
        <f t="shared" si="1972"/>
        <v>28746.6060841137</v>
      </c>
      <c r="BN166" s="36">
        <v>0</v>
      </c>
      <c r="BO166" s="12">
        <v>0</v>
      </c>
      <c r="BP166" s="37">
        <v>0</v>
      </c>
      <c r="BQ166" s="36">
        <v>0</v>
      </c>
      <c r="BR166" s="12">
        <v>0</v>
      </c>
      <c r="BS166" s="37">
        <f t="shared" si="1973"/>
        <v>0</v>
      </c>
      <c r="BT166" s="36">
        <v>0</v>
      </c>
      <c r="BU166" s="12">
        <v>0</v>
      </c>
      <c r="BV166" s="37">
        <v>0</v>
      </c>
      <c r="BW166" s="36">
        <v>0</v>
      </c>
      <c r="BX166" s="12">
        <v>0</v>
      </c>
      <c r="BY166" s="37">
        <v>0</v>
      </c>
      <c r="BZ166" s="36">
        <v>0</v>
      </c>
      <c r="CA166" s="12">
        <v>0</v>
      </c>
      <c r="CB166" s="37">
        <v>0</v>
      </c>
      <c r="CC166" s="36">
        <v>0</v>
      </c>
      <c r="CD166" s="12">
        <v>0</v>
      </c>
      <c r="CE166" s="37">
        <v>0</v>
      </c>
      <c r="CF166" s="36">
        <v>23.212</v>
      </c>
      <c r="CG166" s="12">
        <v>935.04</v>
      </c>
      <c r="CH166" s="37">
        <f t="shared" si="1974"/>
        <v>40282.612441840429</v>
      </c>
      <c r="CI166" s="36">
        <v>0</v>
      </c>
      <c r="CJ166" s="12">
        <v>0</v>
      </c>
      <c r="CK166" s="37">
        <v>0</v>
      </c>
      <c r="CL166" s="36">
        <v>0</v>
      </c>
      <c r="CM166" s="12">
        <v>0</v>
      </c>
      <c r="CN166" s="37">
        <v>0</v>
      </c>
      <c r="CO166" s="36">
        <v>0</v>
      </c>
      <c r="CP166" s="12">
        <v>0</v>
      </c>
      <c r="CQ166" s="37">
        <v>0</v>
      </c>
      <c r="CR166" s="36">
        <v>0</v>
      </c>
      <c r="CS166" s="12">
        <v>0</v>
      </c>
      <c r="CT166" s="37">
        <v>0</v>
      </c>
      <c r="CU166" s="36">
        <v>0</v>
      </c>
      <c r="CV166" s="12">
        <v>0</v>
      </c>
      <c r="CW166" s="37">
        <v>0</v>
      </c>
      <c r="CX166" s="36">
        <v>70.575999999999993</v>
      </c>
      <c r="CY166" s="12">
        <v>2487.37</v>
      </c>
      <c r="CZ166" s="37">
        <f t="shared" si="1976"/>
        <v>35243.850600770798</v>
      </c>
      <c r="DA166" s="36">
        <v>0</v>
      </c>
      <c r="DB166" s="12">
        <v>0</v>
      </c>
      <c r="DC166" s="37">
        <v>0</v>
      </c>
      <c r="DD166" s="36">
        <v>70.135999999999996</v>
      </c>
      <c r="DE166" s="12">
        <v>2588.02</v>
      </c>
      <c r="DF166" s="37">
        <f t="shared" si="1977"/>
        <v>36900.022812820811</v>
      </c>
      <c r="DG166" s="36">
        <v>0</v>
      </c>
      <c r="DH166" s="12">
        <v>0</v>
      </c>
      <c r="DI166" s="37">
        <v>0</v>
      </c>
      <c r="DJ166" s="36">
        <v>5.4370000000000003</v>
      </c>
      <c r="DK166" s="12">
        <v>631.04</v>
      </c>
      <c r="DL166" s="37">
        <f t="shared" si="1978"/>
        <v>116064.00588559866</v>
      </c>
      <c r="DM166" s="36"/>
      <c r="DN166" s="12"/>
      <c r="DO166" s="37"/>
      <c r="DP166" s="36"/>
      <c r="DQ166" s="12"/>
      <c r="DR166" s="37"/>
      <c r="DS166" s="36">
        <v>0</v>
      </c>
      <c r="DT166" s="12">
        <v>0</v>
      </c>
      <c r="DU166" s="37">
        <f t="shared" ref="DU166:DU173" si="2023">IF(DS166=0,0,DT166/DS166*1000)</f>
        <v>0</v>
      </c>
      <c r="DV166" s="36">
        <v>1.901</v>
      </c>
      <c r="DW166" s="12">
        <v>9.0399999999999991</v>
      </c>
      <c r="DX166" s="37">
        <f t="shared" si="1979"/>
        <v>4755.3918990005259</v>
      </c>
      <c r="DY166" s="36">
        <v>4.7569999999999997</v>
      </c>
      <c r="DZ166" s="12">
        <v>138.88999999999999</v>
      </c>
      <c r="EA166" s="37">
        <f t="shared" si="1980"/>
        <v>29196.97288206853</v>
      </c>
      <c r="EB166" s="36">
        <v>3.4550000000000001</v>
      </c>
      <c r="EC166" s="12">
        <v>181.14</v>
      </c>
      <c r="ED166" s="37">
        <f t="shared" si="1981"/>
        <v>52428.364688856724</v>
      </c>
      <c r="EE166" s="36">
        <v>0</v>
      </c>
      <c r="EF166" s="12">
        <v>0</v>
      </c>
      <c r="EG166" s="37">
        <v>0</v>
      </c>
      <c r="EH166" s="36">
        <v>0</v>
      </c>
      <c r="EI166" s="12">
        <v>0</v>
      </c>
      <c r="EJ166" s="37">
        <v>0</v>
      </c>
      <c r="EK166" s="36">
        <v>0</v>
      </c>
      <c r="EL166" s="12">
        <v>0</v>
      </c>
      <c r="EM166" s="37">
        <v>0</v>
      </c>
      <c r="EN166" s="36">
        <v>0</v>
      </c>
      <c r="EO166" s="12">
        <v>0</v>
      </c>
      <c r="EP166" s="37">
        <v>0</v>
      </c>
      <c r="EQ166" s="36">
        <v>7.2220000000000004</v>
      </c>
      <c r="ER166" s="12">
        <v>683.72</v>
      </c>
      <c r="ES166" s="37">
        <f t="shared" si="1984"/>
        <v>94671.836056494038</v>
      </c>
      <c r="ET166" s="36">
        <v>0</v>
      </c>
      <c r="EU166" s="12">
        <v>0</v>
      </c>
      <c r="EV166" s="37">
        <v>0</v>
      </c>
      <c r="EW166" s="36">
        <v>0</v>
      </c>
      <c r="EX166" s="12">
        <v>0</v>
      </c>
      <c r="EY166" s="37">
        <v>0</v>
      </c>
      <c r="EZ166" s="36">
        <v>0</v>
      </c>
      <c r="FA166" s="12">
        <v>0</v>
      </c>
      <c r="FB166" s="37">
        <v>0</v>
      </c>
      <c r="FC166" s="36">
        <v>0</v>
      </c>
      <c r="FD166" s="12">
        <v>0</v>
      </c>
      <c r="FE166" s="37">
        <v>0</v>
      </c>
      <c r="FF166" s="36">
        <v>0.79700000000000004</v>
      </c>
      <c r="FG166" s="12">
        <v>29.04</v>
      </c>
      <c r="FH166" s="37">
        <f t="shared" si="1986"/>
        <v>36436.637390213298</v>
      </c>
      <c r="FI166" s="36">
        <v>0</v>
      </c>
      <c r="FJ166" s="12">
        <v>0</v>
      </c>
      <c r="FK166" s="37">
        <v>0</v>
      </c>
      <c r="FL166" s="36">
        <v>0</v>
      </c>
      <c r="FM166" s="12">
        <v>0</v>
      </c>
      <c r="FN166" s="37">
        <v>0</v>
      </c>
      <c r="FO166" s="36">
        <v>0</v>
      </c>
      <c r="FP166" s="12">
        <v>0</v>
      </c>
      <c r="FQ166" s="37">
        <v>0</v>
      </c>
      <c r="FR166" s="36">
        <v>459.94900000000001</v>
      </c>
      <c r="FS166" s="12">
        <v>1057.8699999999999</v>
      </c>
      <c r="FT166" s="37">
        <f t="shared" si="1987"/>
        <v>2299.972388243044</v>
      </c>
      <c r="FU166" s="36">
        <v>0</v>
      </c>
      <c r="FV166" s="12">
        <v>0</v>
      </c>
      <c r="FW166" s="37">
        <v>0</v>
      </c>
      <c r="FX166" s="36">
        <v>0</v>
      </c>
      <c r="FY166" s="12">
        <v>0</v>
      </c>
      <c r="FZ166" s="37">
        <v>0</v>
      </c>
      <c r="GA166" s="36">
        <v>0</v>
      </c>
      <c r="GB166" s="12">
        <v>0</v>
      </c>
      <c r="GC166" s="37">
        <v>0</v>
      </c>
      <c r="GD166" s="36">
        <v>0</v>
      </c>
      <c r="GE166" s="12">
        <v>0</v>
      </c>
      <c r="GF166" s="37">
        <v>0</v>
      </c>
      <c r="GG166" s="36">
        <v>0</v>
      </c>
      <c r="GH166" s="12">
        <v>0</v>
      </c>
      <c r="GI166" s="37">
        <v>0</v>
      </c>
      <c r="GJ166" s="36">
        <v>0</v>
      </c>
      <c r="GK166" s="12">
        <v>0</v>
      </c>
      <c r="GL166" s="37">
        <v>0</v>
      </c>
      <c r="GM166" s="36">
        <v>167.05</v>
      </c>
      <c r="GN166" s="12">
        <v>8798.32</v>
      </c>
      <c r="GO166" s="37">
        <f t="shared" si="1988"/>
        <v>52668.78180185573</v>
      </c>
      <c r="GP166" s="36">
        <v>0</v>
      </c>
      <c r="GQ166" s="12">
        <v>0</v>
      </c>
      <c r="GR166" s="37">
        <f t="shared" si="1989"/>
        <v>0</v>
      </c>
      <c r="GS166" s="36">
        <v>0</v>
      </c>
      <c r="GT166" s="12">
        <v>0</v>
      </c>
      <c r="GU166" s="37">
        <f t="shared" si="1990"/>
        <v>0</v>
      </c>
      <c r="GV166" s="36">
        <v>0</v>
      </c>
      <c r="GW166" s="12">
        <v>0</v>
      </c>
      <c r="GX166" s="37">
        <f t="shared" si="1991"/>
        <v>0</v>
      </c>
      <c r="GY166" s="36">
        <v>0</v>
      </c>
      <c r="GZ166" s="12">
        <v>0</v>
      </c>
      <c r="HA166" s="37">
        <v>0</v>
      </c>
      <c r="HB166" s="36">
        <v>0</v>
      </c>
      <c r="HC166" s="12">
        <v>0</v>
      </c>
      <c r="HD166" s="37">
        <v>0</v>
      </c>
      <c r="HE166" s="36">
        <v>1E-3</v>
      </c>
      <c r="HF166" s="12">
        <v>0.06</v>
      </c>
      <c r="HG166" s="37">
        <f t="shared" ref="HG166" si="2024">HF166/HE166*1000</f>
        <v>60000</v>
      </c>
      <c r="HH166" s="36">
        <v>0</v>
      </c>
      <c r="HI166" s="12">
        <v>0</v>
      </c>
      <c r="HJ166" s="37">
        <v>0</v>
      </c>
      <c r="HK166" s="36">
        <v>0</v>
      </c>
      <c r="HL166" s="12">
        <v>0</v>
      </c>
      <c r="HM166" s="37">
        <v>0</v>
      </c>
      <c r="HN166" s="36">
        <v>0</v>
      </c>
      <c r="HO166" s="12">
        <v>0</v>
      </c>
      <c r="HP166" s="37">
        <v>0</v>
      </c>
      <c r="HQ166" s="36">
        <v>0</v>
      </c>
      <c r="HR166" s="12">
        <v>0</v>
      </c>
      <c r="HS166" s="37">
        <v>0</v>
      </c>
      <c r="HT166" s="36">
        <v>0</v>
      </c>
      <c r="HU166" s="12">
        <v>0</v>
      </c>
      <c r="HV166" s="37">
        <v>0</v>
      </c>
      <c r="HW166" s="36">
        <v>2.7149999999999999</v>
      </c>
      <c r="HX166" s="12">
        <v>301.42</v>
      </c>
      <c r="HY166" s="37">
        <f t="shared" si="1994"/>
        <v>111020.25782688767</v>
      </c>
      <c r="HZ166" s="36">
        <v>0</v>
      </c>
      <c r="IA166" s="12">
        <v>0</v>
      </c>
      <c r="IB166" s="37">
        <v>0</v>
      </c>
      <c r="IC166" s="36">
        <v>0</v>
      </c>
      <c r="ID166" s="12">
        <v>0</v>
      </c>
      <c r="IE166" s="37">
        <v>0</v>
      </c>
      <c r="IF166" s="36">
        <v>0</v>
      </c>
      <c r="IG166" s="12">
        <v>0</v>
      </c>
      <c r="IH166" s="37">
        <v>0</v>
      </c>
      <c r="II166" s="36">
        <v>0</v>
      </c>
      <c r="IJ166" s="12">
        <v>0</v>
      </c>
      <c r="IK166" s="37">
        <v>0</v>
      </c>
      <c r="IL166" s="36">
        <v>0</v>
      </c>
      <c r="IM166" s="12">
        <v>0</v>
      </c>
      <c r="IN166" s="37">
        <v>0</v>
      </c>
      <c r="IO166" s="36">
        <v>0</v>
      </c>
      <c r="IP166" s="12">
        <v>0</v>
      </c>
      <c r="IQ166" s="37">
        <v>0</v>
      </c>
      <c r="IR166" s="36">
        <v>20.859000000000002</v>
      </c>
      <c r="IS166" s="12">
        <v>705.78</v>
      </c>
      <c r="IT166" s="37">
        <f t="shared" si="1995"/>
        <v>33835.754350640011</v>
      </c>
      <c r="IU166" s="36">
        <v>0.154</v>
      </c>
      <c r="IV166" s="12">
        <v>13.44</v>
      </c>
      <c r="IW166" s="37">
        <f t="shared" si="2010"/>
        <v>87272.727272727265</v>
      </c>
      <c r="IX166" s="36">
        <v>0</v>
      </c>
      <c r="IY166" s="12">
        <v>0</v>
      </c>
      <c r="IZ166" s="37">
        <v>0</v>
      </c>
      <c r="JA166" s="36">
        <v>0</v>
      </c>
      <c r="JB166" s="12">
        <v>0</v>
      </c>
      <c r="JC166" s="37">
        <v>0</v>
      </c>
      <c r="JD166" s="36">
        <v>0</v>
      </c>
      <c r="JE166" s="12">
        <v>0</v>
      </c>
      <c r="JF166" s="37">
        <v>0</v>
      </c>
      <c r="JG166" s="36">
        <v>14.901999999999999</v>
      </c>
      <c r="JH166" s="12">
        <v>449.26</v>
      </c>
      <c r="JI166" s="37">
        <f t="shared" si="1996"/>
        <v>30147.631190444237</v>
      </c>
      <c r="JJ166" s="36">
        <v>0</v>
      </c>
      <c r="JK166" s="12">
        <v>0</v>
      </c>
      <c r="JL166" s="37">
        <v>0</v>
      </c>
      <c r="JM166" s="36">
        <v>0</v>
      </c>
      <c r="JN166" s="12">
        <v>0</v>
      </c>
      <c r="JO166" s="37">
        <v>0</v>
      </c>
      <c r="JP166" s="36">
        <v>19.795999999999999</v>
      </c>
      <c r="JQ166" s="12">
        <v>977.19</v>
      </c>
      <c r="JR166" s="37">
        <f t="shared" si="1997"/>
        <v>49363.002626793299</v>
      </c>
      <c r="JS166" s="36">
        <v>0</v>
      </c>
      <c r="JT166" s="12">
        <v>0</v>
      </c>
      <c r="JU166" s="37">
        <v>0</v>
      </c>
      <c r="JV166" s="36">
        <v>0</v>
      </c>
      <c r="JW166" s="12">
        <v>0</v>
      </c>
      <c r="JX166" s="37">
        <v>0</v>
      </c>
      <c r="JY166" s="36">
        <v>0</v>
      </c>
      <c r="JZ166" s="12">
        <v>0</v>
      </c>
      <c r="KA166" s="37">
        <v>0</v>
      </c>
      <c r="KB166" s="36">
        <v>0</v>
      </c>
      <c r="KC166" s="12">
        <v>0</v>
      </c>
      <c r="KD166" s="37">
        <v>0</v>
      </c>
      <c r="KE166" s="36"/>
      <c r="KF166" s="12"/>
      <c r="KG166" s="37"/>
      <c r="KH166" s="36">
        <v>9.9030000000000005</v>
      </c>
      <c r="KI166" s="12">
        <v>27.51</v>
      </c>
      <c r="KJ166" s="37">
        <f t="shared" si="1999"/>
        <v>2777.9460769463799</v>
      </c>
      <c r="KK166" s="36">
        <v>0</v>
      </c>
      <c r="KL166" s="12">
        <v>0</v>
      </c>
      <c r="KM166" s="37">
        <f t="shared" si="2000"/>
        <v>0</v>
      </c>
      <c r="KN166" s="36">
        <v>51.46</v>
      </c>
      <c r="KO166" s="12">
        <v>3435.54</v>
      </c>
      <c r="KP166" s="37">
        <f t="shared" si="2001"/>
        <v>66761.368052856589</v>
      </c>
      <c r="KQ166" s="36"/>
      <c r="KR166" s="12"/>
      <c r="KS166" s="37"/>
      <c r="KT166" s="36">
        <v>0</v>
      </c>
      <c r="KU166" s="12">
        <v>0</v>
      </c>
      <c r="KV166" s="37">
        <v>0</v>
      </c>
      <c r="KW166" s="36">
        <v>56.790999999999997</v>
      </c>
      <c r="KX166" s="12">
        <v>856.43</v>
      </c>
      <c r="KY166" s="37">
        <f t="shared" si="2002"/>
        <v>15080.382454966455</v>
      </c>
      <c r="KZ166" s="36">
        <v>0</v>
      </c>
      <c r="LA166" s="12">
        <v>0</v>
      </c>
      <c r="LB166" s="37">
        <v>0</v>
      </c>
      <c r="LC166" s="36">
        <v>21.675000000000001</v>
      </c>
      <c r="LD166" s="12">
        <v>558.29</v>
      </c>
      <c r="LE166" s="37">
        <f t="shared" si="2012"/>
        <v>25757.324106113032</v>
      </c>
      <c r="LF166" s="36">
        <v>0</v>
      </c>
      <c r="LG166" s="12">
        <v>0</v>
      </c>
      <c r="LH166" s="37">
        <v>0</v>
      </c>
      <c r="LI166" s="36">
        <v>42.365000000000002</v>
      </c>
      <c r="LJ166" s="12">
        <v>2800.26</v>
      </c>
      <c r="LK166" s="37">
        <f t="shared" si="2004"/>
        <v>66098.430308037292</v>
      </c>
      <c r="LL166" s="36">
        <v>53.548000000000002</v>
      </c>
      <c r="LM166" s="12">
        <v>1961.89</v>
      </c>
      <c r="LN166" s="37">
        <f t="shared" si="2005"/>
        <v>36637.969672069921</v>
      </c>
      <c r="LO166" s="36">
        <v>0</v>
      </c>
      <c r="LP166" s="12">
        <v>0</v>
      </c>
      <c r="LQ166" s="37">
        <v>0</v>
      </c>
      <c r="LR166" s="36">
        <v>0</v>
      </c>
      <c r="LS166" s="12">
        <v>0</v>
      </c>
      <c r="LT166" s="37">
        <v>0</v>
      </c>
      <c r="LU166" s="36">
        <v>0</v>
      </c>
      <c r="LV166" s="12">
        <v>0</v>
      </c>
      <c r="LW166" s="37">
        <v>0</v>
      </c>
      <c r="LX166" s="36">
        <v>0</v>
      </c>
      <c r="LY166" s="12">
        <v>0</v>
      </c>
      <c r="LZ166" s="37">
        <v>0</v>
      </c>
      <c r="MA166" s="6" t="e">
        <f>L166+O166+R166+AA166+AG166+AP166+AS166+BB166+BH166+BK166+CC166+CF166+CI166+CX166+DJ166+DV166+DY166+EB166+EE166+EH166+EK166+EN166+EQ166+EW166+EZ166+FF166+FU166+GM166+HB166+HQ166+HW166+HZ166+IC166+II166+IL166+IO166+IR166+IU166+IX166+JD166+JG166+JM166+JP166+JV166+JY166+KH166+KN166+KT166+KW166+LF166+LI166+LL166+LR166+LU166+CO166+FC166+AM166+ET166+FO166+FR166+LO166+HT166+HN166+CU166+LC166+KZ166+KB166+JS166+JJ166+IF166+HK166+HH166+HE166+FX166+DG166+DD166+CR166+BZ166+BT166+BN166+BE166+AY166+AJ166+AD166+X166+JA166+GJ166+GG166+CL166+LX166+DA166+GA166+FI166+BW166+GY166+DS166+GD166+FL166+#REF!+GS166</f>
        <v>#REF!</v>
      </c>
      <c r="MB166" s="63" t="e">
        <f>M166+P166+S166+AB166+AH166+AQ166+AT166+BC166+BI166+BL166+CD166+CG166+CJ166+CY166+DK166+DW166+DZ166+EC166+EF166+EI166+EL166+EO166+ER166+EX166+FA166+FG166+FV166+GN166+HC166+HR166+HX166+IA166+ID166+IJ166+IM166+IP166+IS166+IV166+IY166+JE166+JH166+JN166+JQ166+JW166+JZ166+KI166+KO166+KU166+KX166+LG166+LJ166+LM166+LS166+LV166+CP166+FD166+AN166+EU166+FP166+FS166+LP166+HU166+HO166+CV166+LD166+LA166+KC166+JT166+JK166+IG166+HL166+HI166+HF166+FY166+DH166+DE166+CS166+CA166+BU166+BO166+BF166+AZ166+AK166+AE166+Y166+JB166+GK166+GH166+CM166+LY166+DB166+GB166+FJ166+BX166+GZ166+DT166+GE166+FM166+#REF!+GT166</f>
        <v>#REF!</v>
      </c>
    </row>
    <row r="167" spans="1:340" x14ac:dyDescent="0.3">
      <c r="A167" s="52">
        <v>2016</v>
      </c>
      <c r="B167" s="53" t="s">
        <v>10</v>
      </c>
      <c r="C167" s="36"/>
      <c r="D167" s="12"/>
      <c r="E167" s="37"/>
      <c r="F167" s="36">
        <v>0</v>
      </c>
      <c r="G167" s="12">
        <v>0</v>
      </c>
      <c r="H167" s="37">
        <f t="shared" si="1965"/>
        <v>0</v>
      </c>
      <c r="I167" s="36"/>
      <c r="J167" s="12"/>
      <c r="K167" s="37"/>
      <c r="L167" s="36">
        <v>1E-3</v>
      </c>
      <c r="M167" s="12">
        <v>0.17</v>
      </c>
      <c r="N167" s="37">
        <f t="shared" ref="N167:N173" si="2025">M167/L167*1000</f>
        <v>170000</v>
      </c>
      <c r="O167" s="36">
        <v>24.649000000000001</v>
      </c>
      <c r="P167" s="12">
        <v>1402.33</v>
      </c>
      <c r="Q167" s="37">
        <f t="shared" si="1966"/>
        <v>56891.96316280579</v>
      </c>
      <c r="R167" s="36">
        <v>0</v>
      </c>
      <c r="S167" s="12">
        <v>0</v>
      </c>
      <c r="T167" s="37">
        <v>0</v>
      </c>
      <c r="U167" s="36">
        <v>0</v>
      </c>
      <c r="V167" s="12">
        <v>0</v>
      </c>
      <c r="W167" s="37">
        <f t="shared" si="1968"/>
        <v>0</v>
      </c>
      <c r="X167" s="36">
        <v>0</v>
      </c>
      <c r="Y167" s="12">
        <v>0</v>
      </c>
      <c r="Z167" s="37">
        <v>0</v>
      </c>
      <c r="AA167" s="36">
        <v>0.53</v>
      </c>
      <c r="AB167" s="12">
        <v>1.47</v>
      </c>
      <c r="AC167" s="37">
        <f t="shared" si="1969"/>
        <v>2773.584905660377</v>
      </c>
      <c r="AD167" s="36">
        <v>0</v>
      </c>
      <c r="AE167" s="12">
        <v>0</v>
      </c>
      <c r="AF167" s="37">
        <v>0</v>
      </c>
      <c r="AG167" s="36">
        <v>6.7000000000000004E-2</v>
      </c>
      <c r="AH167" s="12">
        <v>7.18</v>
      </c>
      <c r="AI167" s="37">
        <f t="shared" si="1970"/>
        <v>107164.1791044776</v>
      </c>
      <c r="AJ167" s="36">
        <v>0</v>
      </c>
      <c r="AK167" s="12">
        <v>0</v>
      </c>
      <c r="AL167" s="37">
        <v>0</v>
      </c>
      <c r="AM167" s="36">
        <v>0</v>
      </c>
      <c r="AN167" s="12">
        <v>0</v>
      </c>
      <c r="AO167" s="37">
        <v>0</v>
      </c>
      <c r="AP167" s="36">
        <v>2.7050000000000001</v>
      </c>
      <c r="AQ167" s="12">
        <v>153.47999999999999</v>
      </c>
      <c r="AR167" s="37">
        <f t="shared" ref="AR167:AR171" si="2026">AQ167/AP167*1000</f>
        <v>56739.371534195925</v>
      </c>
      <c r="AS167" s="36">
        <v>0</v>
      </c>
      <c r="AT167" s="12">
        <v>0</v>
      </c>
      <c r="AU167" s="37">
        <v>0</v>
      </c>
      <c r="AV167" s="36">
        <v>0</v>
      </c>
      <c r="AW167" s="12">
        <v>0</v>
      </c>
      <c r="AX167" s="37">
        <f t="shared" si="1971"/>
        <v>0</v>
      </c>
      <c r="AY167" s="36">
        <v>0</v>
      </c>
      <c r="AZ167" s="12">
        <v>0</v>
      </c>
      <c r="BA167" s="37">
        <v>0</v>
      </c>
      <c r="BB167" s="36">
        <v>49.448</v>
      </c>
      <c r="BC167" s="12">
        <v>2700.31</v>
      </c>
      <c r="BD167" s="37">
        <f t="shared" si="2006"/>
        <v>54609.084290567873</v>
      </c>
      <c r="BE167" s="36">
        <v>0</v>
      </c>
      <c r="BF167" s="12">
        <v>0</v>
      </c>
      <c r="BG167" s="37">
        <v>0</v>
      </c>
      <c r="BH167" s="36">
        <v>0</v>
      </c>
      <c r="BI167" s="12">
        <v>0</v>
      </c>
      <c r="BJ167" s="37">
        <v>0</v>
      </c>
      <c r="BK167" s="36">
        <v>26.157</v>
      </c>
      <c r="BL167" s="12">
        <v>495.11</v>
      </c>
      <c r="BM167" s="37">
        <f t="shared" si="1972"/>
        <v>18928.393928967387</v>
      </c>
      <c r="BN167" s="36">
        <v>0</v>
      </c>
      <c r="BO167" s="12">
        <v>0</v>
      </c>
      <c r="BP167" s="37">
        <v>0</v>
      </c>
      <c r="BQ167" s="36">
        <v>0</v>
      </c>
      <c r="BR167" s="12">
        <v>0</v>
      </c>
      <c r="BS167" s="37">
        <f t="shared" si="1973"/>
        <v>0</v>
      </c>
      <c r="BT167" s="36">
        <v>0</v>
      </c>
      <c r="BU167" s="12">
        <v>0</v>
      </c>
      <c r="BV167" s="37">
        <v>0</v>
      </c>
      <c r="BW167" s="36">
        <v>0</v>
      </c>
      <c r="BX167" s="12">
        <v>0</v>
      </c>
      <c r="BY167" s="37">
        <v>0</v>
      </c>
      <c r="BZ167" s="36">
        <v>0</v>
      </c>
      <c r="CA167" s="12">
        <v>0</v>
      </c>
      <c r="CB167" s="37">
        <v>0</v>
      </c>
      <c r="CC167" s="36">
        <v>0</v>
      </c>
      <c r="CD167" s="12">
        <v>0</v>
      </c>
      <c r="CE167" s="37">
        <v>0</v>
      </c>
      <c r="CF167" s="36">
        <v>7.7</v>
      </c>
      <c r="CG167" s="12">
        <v>236.55</v>
      </c>
      <c r="CH167" s="37">
        <f t="shared" si="1974"/>
        <v>30720.779220779223</v>
      </c>
      <c r="CI167" s="36">
        <v>0</v>
      </c>
      <c r="CJ167" s="12">
        <v>0</v>
      </c>
      <c r="CK167" s="37">
        <v>0</v>
      </c>
      <c r="CL167" s="36">
        <v>0</v>
      </c>
      <c r="CM167" s="12">
        <v>0</v>
      </c>
      <c r="CN167" s="37">
        <v>0</v>
      </c>
      <c r="CO167" s="36">
        <v>0.251</v>
      </c>
      <c r="CP167" s="12">
        <v>64.959999999999994</v>
      </c>
      <c r="CQ167" s="37">
        <f t="shared" si="1975"/>
        <v>258804.78087649401</v>
      </c>
      <c r="CR167" s="36">
        <v>3.7330000000000001</v>
      </c>
      <c r="CS167" s="12">
        <v>47.15</v>
      </c>
      <c r="CT167" s="37">
        <f t="shared" si="2009"/>
        <v>12630.592017144387</v>
      </c>
      <c r="CU167" s="36">
        <v>0</v>
      </c>
      <c r="CV167" s="12">
        <v>0</v>
      </c>
      <c r="CW167" s="37">
        <v>0</v>
      </c>
      <c r="CX167" s="36">
        <v>64.293000000000006</v>
      </c>
      <c r="CY167" s="12">
        <v>2225.42</v>
      </c>
      <c r="CZ167" s="37">
        <f t="shared" si="1976"/>
        <v>34613.72155600143</v>
      </c>
      <c r="DA167" s="36">
        <v>0</v>
      </c>
      <c r="DB167" s="12">
        <v>0</v>
      </c>
      <c r="DC167" s="37">
        <v>0</v>
      </c>
      <c r="DD167" s="36">
        <v>43.764000000000003</v>
      </c>
      <c r="DE167" s="12">
        <v>1619</v>
      </c>
      <c r="DF167" s="37">
        <f t="shared" si="1977"/>
        <v>36993.876245315783</v>
      </c>
      <c r="DG167" s="36">
        <v>0</v>
      </c>
      <c r="DH167" s="12">
        <v>0</v>
      </c>
      <c r="DI167" s="37">
        <v>0</v>
      </c>
      <c r="DJ167" s="36">
        <v>3.726</v>
      </c>
      <c r="DK167" s="12">
        <v>438.89</v>
      </c>
      <c r="DL167" s="37">
        <f t="shared" si="1978"/>
        <v>117791.19699409555</v>
      </c>
      <c r="DM167" s="36"/>
      <c r="DN167" s="12"/>
      <c r="DO167" s="37"/>
      <c r="DP167" s="36"/>
      <c r="DQ167" s="12"/>
      <c r="DR167" s="37"/>
      <c r="DS167" s="36">
        <v>0</v>
      </c>
      <c r="DT167" s="12">
        <v>0</v>
      </c>
      <c r="DU167" s="37">
        <f t="shared" si="2023"/>
        <v>0</v>
      </c>
      <c r="DV167" s="36">
        <v>0</v>
      </c>
      <c r="DW167" s="12">
        <v>0</v>
      </c>
      <c r="DX167" s="37">
        <v>0</v>
      </c>
      <c r="DY167" s="36">
        <v>0</v>
      </c>
      <c r="DZ167" s="12">
        <v>0</v>
      </c>
      <c r="EA167" s="37">
        <v>0</v>
      </c>
      <c r="EB167" s="36">
        <v>2.069</v>
      </c>
      <c r="EC167" s="12">
        <v>92.69</v>
      </c>
      <c r="ED167" s="37">
        <f t="shared" si="1981"/>
        <v>44799.420009666508</v>
      </c>
      <c r="EE167" s="36">
        <v>0.38700000000000001</v>
      </c>
      <c r="EF167" s="12">
        <v>27.29</v>
      </c>
      <c r="EG167" s="37">
        <f t="shared" ref="EG167" si="2027">EF167/EE167*1000</f>
        <v>70516.795865633074</v>
      </c>
      <c r="EH167" s="36">
        <v>0</v>
      </c>
      <c r="EI167" s="12">
        <v>0</v>
      </c>
      <c r="EJ167" s="37">
        <v>0</v>
      </c>
      <c r="EK167" s="36">
        <v>7.7839999999999998</v>
      </c>
      <c r="EL167" s="12">
        <v>409.18</v>
      </c>
      <c r="EM167" s="37">
        <f t="shared" si="1982"/>
        <v>52566.803699897231</v>
      </c>
      <c r="EN167" s="36">
        <v>24.9</v>
      </c>
      <c r="EO167" s="12">
        <v>1159.8699999999999</v>
      </c>
      <c r="EP167" s="37">
        <f t="shared" si="1983"/>
        <v>46581.124497991965</v>
      </c>
      <c r="EQ167" s="36">
        <v>32.332999999999998</v>
      </c>
      <c r="ER167" s="12">
        <v>930.13</v>
      </c>
      <c r="ES167" s="37">
        <f t="shared" si="1984"/>
        <v>28767.203785606038</v>
      </c>
      <c r="ET167" s="36">
        <v>0</v>
      </c>
      <c r="EU167" s="12">
        <v>0</v>
      </c>
      <c r="EV167" s="37">
        <v>0</v>
      </c>
      <c r="EW167" s="36">
        <v>7.0000000000000001E-3</v>
      </c>
      <c r="EX167" s="12">
        <v>3.17</v>
      </c>
      <c r="EY167" s="37">
        <f t="shared" si="1985"/>
        <v>452857.14285714284</v>
      </c>
      <c r="EZ167" s="36">
        <v>0</v>
      </c>
      <c r="FA167" s="12">
        <v>0</v>
      </c>
      <c r="FB167" s="37">
        <v>0</v>
      </c>
      <c r="FC167" s="36">
        <v>0</v>
      </c>
      <c r="FD167" s="12">
        <v>0</v>
      </c>
      <c r="FE167" s="37">
        <v>0</v>
      </c>
      <c r="FF167" s="36">
        <v>8.9999999999999993E-3</v>
      </c>
      <c r="FG167" s="12">
        <v>0.78</v>
      </c>
      <c r="FH167" s="37">
        <f t="shared" si="1986"/>
        <v>86666.666666666672</v>
      </c>
      <c r="FI167" s="36">
        <v>0</v>
      </c>
      <c r="FJ167" s="12">
        <v>0</v>
      </c>
      <c r="FK167" s="37">
        <v>0</v>
      </c>
      <c r="FL167" s="36">
        <v>0</v>
      </c>
      <c r="FM167" s="12">
        <v>0</v>
      </c>
      <c r="FN167" s="37">
        <v>0</v>
      </c>
      <c r="FO167" s="36">
        <v>0</v>
      </c>
      <c r="FP167" s="12">
        <v>0</v>
      </c>
      <c r="FQ167" s="37">
        <v>0</v>
      </c>
      <c r="FR167" s="36">
        <v>21.667999999999999</v>
      </c>
      <c r="FS167" s="12">
        <v>594.66</v>
      </c>
      <c r="FT167" s="37">
        <f t="shared" si="1987"/>
        <v>27444.157282628763</v>
      </c>
      <c r="FU167" s="36">
        <v>0</v>
      </c>
      <c r="FV167" s="12">
        <v>0</v>
      </c>
      <c r="FW167" s="37">
        <v>0</v>
      </c>
      <c r="FX167" s="36">
        <v>0</v>
      </c>
      <c r="FY167" s="12">
        <v>0</v>
      </c>
      <c r="FZ167" s="37">
        <v>0</v>
      </c>
      <c r="GA167" s="36">
        <v>0</v>
      </c>
      <c r="GB167" s="12">
        <v>0</v>
      </c>
      <c r="GC167" s="37">
        <v>0</v>
      </c>
      <c r="GD167" s="36">
        <v>0</v>
      </c>
      <c r="GE167" s="12">
        <v>0</v>
      </c>
      <c r="GF167" s="37">
        <v>0</v>
      </c>
      <c r="GG167" s="36">
        <v>0</v>
      </c>
      <c r="GH167" s="12">
        <v>0</v>
      </c>
      <c r="GI167" s="37">
        <v>0</v>
      </c>
      <c r="GJ167" s="36">
        <v>0</v>
      </c>
      <c r="GK167" s="12">
        <v>0</v>
      </c>
      <c r="GL167" s="37">
        <v>0</v>
      </c>
      <c r="GM167" s="36">
        <v>72.626000000000005</v>
      </c>
      <c r="GN167" s="12">
        <v>3719.83</v>
      </c>
      <c r="GO167" s="37">
        <f t="shared" si="1988"/>
        <v>51218.98493652411</v>
      </c>
      <c r="GP167" s="36">
        <v>0</v>
      </c>
      <c r="GQ167" s="12">
        <v>0</v>
      </c>
      <c r="GR167" s="37">
        <f t="shared" si="1989"/>
        <v>0</v>
      </c>
      <c r="GS167" s="36">
        <v>0</v>
      </c>
      <c r="GT167" s="12">
        <v>0</v>
      </c>
      <c r="GU167" s="37">
        <f t="shared" si="1990"/>
        <v>0</v>
      </c>
      <c r="GV167" s="36">
        <v>0</v>
      </c>
      <c r="GW167" s="12">
        <v>0</v>
      </c>
      <c r="GX167" s="37">
        <f t="shared" si="1991"/>
        <v>0</v>
      </c>
      <c r="GY167" s="36">
        <v>0</v>
      </c>
      <c r="GZ167" s="12">
        <v>0</v>
      </c>
      <c r="HA167" s="37">
        <v>0</v>
      </c>
      <c r="HB167" s="36">
        <v>0.186</v>
      </c>
      <c r="HC167" s="12">
        <v>141.4</v>
      </c>
      <c r="HD167" s="37">
        <f t="shared" si="1992"/>
        <v>760215.05376344093</v>
      </c>
      <c r="HE167" s="36">
        <v>0</v>
      </c>
      <c r="HF167" s="12">
        <v>0</v>
      </c>
      <c r="HG167" s="37">
        <v>0</v>
      </c>
      <c r="HH167" s="36">
        <v>0</v>
      </c>
      <c r="HI167" s="12">
        <v>0</v>
      </c>
      <c r="HJ167" s="37">
        <v>0</v>
      </c>
      <c r="HK167" s="36">
        <v>0</v>
      </c>
      <c r="HL167" s="12">
        <v>0</v>
      </c>
      <c r="HM167" s="37">
        <v>0</v>
      </c>
      <c r="HN167" s="36">
        <v>0</v>
      </c>
      <c r="HO167" s="12">
        <v>0</v>
      </c>
      <c r="HP167" s="37">
        <v>0</v>
      </c>
      <c r="HQ167" s="36">
        <v>0</v>
      </c>
      <c r="HR167" s="12">
        <v>0</v>
      </c>
      <c r="HS167" s="37">
        <v>0</v>
      </c>
      <c r="HT167" s="36">
        <v>2E-3</v>
      </c>
      <c r="HU167" s="12">
        <v>0.11</v>
      </c>
      <c r="HV167" s="37">
        <f t="shared" si="1993"/>
        <v>55000</v>
      </c>
      <c r="HW167" s="36">
        <v>7.0030000000000001</v>
      </c>
      <c r="HX167" s="12">
        <v>882.21</v>
      </c>
      <c r="HY167" s="37">
        <f t="shared" si="1994"/>
        <v>125976.01028130802</v>
      </c>
      <c r="HZ167" s="36">
        <v>0</v>
      </c>
      <c r="IA167" s="12">
        <v>0</v>
      </c>
      <c r="IB167" s="37">
        <v>0</v>
      </c>
      <c r="IC167" s="36">
        <v>0</v>
      </c>
      <c r="ID167" s="12">
        <v>0</v>
      </c>
      <c r="IE167" s="37">
        <v>0</v>
      </c>
      <c r="IF167" s="36">
        <v>0</v>
      </c>
      <c r="IG167" s="12">
        <v>0</v>
      </c>
      <c r="IH167" s="37">
        <v>0</v>
      </c>
      <c r="II167" s="36">
        <v>4.2759999999999998</v>
      </c>
      <c r="IJ167" s="12">
        <v>158.31</v>
      </c>
      <c r="IK167" s="37">
        <f t="shared" si="2020"/>
        <v>37022.918615528535</v>
      </c>
      <c r="IL167" s="36">
        <v>0.21</v>
      </c>
      <c r="IM167" s="12">
        <v>1.68</v>
      </c>
      <c r="IN167" s="37">
        <f t="shared" ref="IN167:IN172" si="2028">IM167/IL167*1000</f>
        <v>8000</v>
      </c>
      <c r="IO167" s="36">
        <v>0</v>
      </c>
      <c r="IP167" s="12">
        <v>0</v>
      </c>
      <c r="IQ167" s="37">
        <v>0</v>
      </c>
      <c r="IR167" s="36">
        <v>39.658000000000001</v>
      </c>
      <c r="IS167" s="12">
        <v>1996.37</v>
      </c>
      <c r="IT167" s="37">
        <f t="shared" si="1995"/>
        <v>50339.654042059607</v>
      </c>
      <c r="IU167" s="36">
        <v>0</v>
      </c>
      <c r="IV167" s="12">
        <v>0</v>
      </c>
      <c r="IW167" s="37">
        <v>0</v>
      </c>
      <c r="IX167" s="36">
        <v>0</v>
      </c>
      <c r="IY167" s="12">
        <v>0</v>
      </c>
      <c r="IZ167" s="37">
        <v>0</v>
      </c>
      <c r="JA167" s="36">
        <v>0</v>
      </c>
      <c r="JB167" s="12">
        <v>0</v>
      </c>
      <c r="JC167" s="37">
        <v>0</v>
      </c>
      <c r="JD167" s="36">
        <v>0</v>
      </c>
      <c r="JE167" s="12">
        <v>0</v>
      </c>
      <c r="JF167" s="37">
        <v>0</v>
      </c>
      <c r="JG167" s="36">
        <v>15.85</v>
      </c>
      <c r="JH167" s="12">
        <v>718.68</v>
      </c>
      <c r="JI167" s="37">
        <f t="shared" si="1996"/>
        <v>45342.586750788643</v>
      </c>
      <c r="JJ167" s="36">
        <v>0</v>
      </c>
      <c r="JK167" s="12">
        <v>0</v>
      </c>
      <c r="JL167" s="37">
        <v>0</v>
      </c>
      <c r="JM167" s="36">
        <v>4.8380000000000001</v>
      </c>
      <c r="JN167" s="12">
        <v>219.13</v>
      </c>
      <c r="JO167" s="37">
        <f t="shared" ref="JO167" si="2029">JN167/JM167*1000</f>
        <v>45293.509714758169</v>
      </c>
      <c r="JP167" s="36">
        <v>31.815999999999999</v>
      </c>
      <c r="JQ167" s="12">
        <v>1251.9000000000001</v>
      </c>
      <c r="JR167" s="37">
        <f t="shared" si="1997"/>
        <v>39348.126728689967</v>
      </c>
      <c r="JS167" s="36">
        <v>0</v>
      </c>
      <c r="JT167" s="12">
        <v>0</v>
      </c>
      <c r="JU167" s="37">
        <v>0</v>
      </c>
      <c r="JV167" s="36">
        <v>0</v>
      </c>
      <c r="JW167" s="12">
        <v>0</v>
      </c>
      <c r="JX167" s="37">
        <v>0</v>
      </c>
      <c r="JY167" s="36">
        <v>0</v>
      </c>
      <c r="JZ167" s="12">
        <v>0</v>
      </c>
      <c r="KA167" s="37">
        <v>0</v>
      </c>
      <c r="KB167" s="36">
        <v>0</v>
      </c>
      <c r="KC167" s="12">
        <v>0</v>
      </c>
      <c r="KD167" s="37">
        <v>0</v>
      </c>
      <c r="KE167" s="36"/>
      <c r="KF167" s="12"/>
      <c r="KG167" s="37"/>
      <c r="KH167" s="36">
        <v>1.609</v>
      </c>
      <c r="KI167" s="12">
        <v>15.17</v>
      </c>
      <c r="KJ167" s="37">
        <f t="shared" si="1999"/>
        <v>9428.2162834058418</v>
      </c>
      <c r="KK167" s="36">
        <v>0</v>
      </c>
      <c r="KL167" s="12">
        <v>0</v>
      </c>
      <c r="KM167" s="37">
        <f t="shared" si="2000"/>
        <v>0</v>
      </c>
      <c r="KN167" s="36">
        <v>22.806999999999999</v>
      </c>
      <c r="KO167" s="12">
        <v>1507.66</v>
      </c>
      <c r="KP167" s="37">
        <f t="shared" si="2001"/>
        <v>66105.143157802435</v>
      </c>
      <c r="KQ167" s="36"/>
      <c r="KR167" s="12"/>
      <c r="KS167" s="37"/>
      <c r="KT167" s="36">
        <v>0</v>
      </c>
      <c r="KU167" s="12">
        <v>0</v>
      </c>
      <c r="KV167" s="37">
        <v>0</v>
      </c>
      <c r="KW167" s="36">
        <v>26.966999999999999</v>
      </c>
      <c r="KX167" s="12">
        <v>330.13</v>
      </c>
      <c r="KY167" s="37">
        <f t="shared" si="2002"/>
        <v>12241.999480846962</v>
      </c>
      <c r="KZ167" s="36">
        <v>0</v>
      </c>
      <c r="LA167" s="12">
        <v>0</v>
      </c>
      <c r="LB167" s="37">
        <v>0</v>
      </c>
      <c r="LC167" s="36">
        <v>30.515999999999998</v>
      </c>
      <c r="LD167" s="12">
        <v>776.91</v>
      </c>
      <c r="LE167" s="37">
        <f t="shared" si="2012"/>
        <v>25459.103421156116</v>
      </c>
      <c r="LF167" s="36">
        <v>2.3050000000000002</v>
      </c>
      <c r="LG167" s="12">
        <v>42.15</v>
      </c>
      <c r="LH167" s="37">
        <f t="shared" si="2003"/>
        <v>18286.33405639913</v>
      </c>
      <c r="LI167" s="36">
        <v>32.634999999999998</v>
      </c>
      <c r="LJ167" s="12">
        <v>2259.38</v>
      </c>
      <c r="LK167" s="37">
        <f t="shared" si="2004"/>
        <v>69231.806342883414</v>
      </c>
      <c r="LL167" s="36">
        <v>25.899000000000001</v>
      </c>
      <c r="LM167" s="12">
        <v>775.34</v>
      </c>
      <c r="LN167" s="37">
        <f t="shared" si="2005"/>
        <v>29937.063207073632</v>
      </c>
      <c r="LO167" s="36">
        <v>0</v>
      </c>
      <c r="LP167" s="12">
        <v>0</v>
      </c>
      <c r="LQ167" s="37">
        <v>0</v>
      </c>
      <c r="LR167" s="36">
        <v>0</v>
      </c>
      <c r="LS167" s="12">
        <v>0</v>
      </c>
      <c r="LT167" s="37">
        <v>0</v>
      </c>
      <c r="LU167" s="36">
        <v>0.2</v>
      </c>
      <c r="LV167" s="12">
        <v>5.6</v>
      </c>
      <c r="LW167" s="37">
        <f t="shared" ref="LW167" si="2030">LV167/LU167*1000</f>
        <v>27999.999999999996</v>
      </c>
      <c r="LX167" s="36">
        <v>0</v>
      </c>
      <c r="LY167" s="12">
        <v>0</v>
      </c>
      <c r="LZ167" s="37">
        <v>0</v>
      </c>
      <c r="MA167" s="6" t="e">
        <f>L167+O167+R167+AA167+AG167+AP167+AS167+BB167+BH167+BK167+CC167+CF167+CI167+CX167+DJ167+DV167+DY167+EB167+EE167+EH167+EK167+EN167+EQ167+EW167+EZ167+FF167+FU167+GM167+HB167+HQ167+HW167+HZ167+IC167+II167+IL167+IO167+IR167+IU167+IX167+JD167+JG167+JM167+JP167+JV167+JY167+KH167+KN167+KT167+KW167+LF167+LI167+LL167+LR167+LU167+CO167+FC167+AM167+ET167+FO167+FR167+LO167+HT167+HN167+CU167+LC167+KZ167+KB167+JS167+JJ167+IF167+HK167+HH167+HE167+FX167+DG167+DD167+CR167+BZ167+BT167+BN167+BE167+AY167+AJ167+AD167+X167+JA167+GJ167+GG167+CL167+LX167+DA167+GA167+FI167+BW167+GY167+DS167+GD167+FL167+#REF!+GS167</f>
        <v>#REF!</v>
      </c>
      <c r="MB167" s="63" t="e">
        <f>M167+P167+S167+AB167+AH167+AQ167+AT167+BC167+BI167+BL167+CD167+CG167+CJ167+CY167+DK167+DW167+DZ167+EC167+EF167+EI167+EL167+EO167+ER167+EX167+FA167+FG167+FV167+GN167+HC167+HR167+HX167+IA167+ID167+IJ167+IM167+IP167+IS167+IV167+IY167+JE167+JH167+JN167+JQ167+JW167+JZ167+KI167+KO167+KU167+KX167+LG167+LJ167+LM167+LS167+LV167+CP167+FD167+AN167+EU167+FP167+FS167+LP167+HU167+HO167+CV167+LD167+LA167+KC167+JT167+JK167+IG167+HL167+HI167+HF167+FY167+DH167+DE167+CS167+CA167+BU167+BO167+BF167+AZ167+AK167+AE167+Y167+JB167+GK167+GH167+CM167+LY167+DB167+GB167+FJ167+BX167+GZ167+DT167+GE167+FM167+#REF!+GT167</f>
        <v>#REF!</v>
      </c>
    </row>
    <row r="168" spans="1:340" x14ac:dyDescent="0.3">
      <c r="A168" s="52">
        <v>2016</v>
      </c>
      <c r="B168" s="53" t="s">
        <v>11</v>
      </c>
      <c r="C168" s="36"/>
      <c r="D168" s="12"/>
      <c r="E168" s="37"/>
      <c r="F168" s="36">
        <v>0</v>
      </c>
      <c r="G168" s="12">
        <v>0</v>
      </c>
      <c r="H168" s="37">
        <f t="shared" si="1965"/>
        <v>0</v>
      </c>
      <c r="I168" s="36"/>
      <c r="J168" s="12"/>
      <c r="K168" s="37"/>
      <c r="L168" s="36">
        <v>0</v>
      </c>
      <c r="M168" s="12">
        <v>0</v>
      </c>
      <c r="N168" s="37">
        <v>0</v>
      </c>
      <c r="O168" s="36">
        <v>16.582999999999998</v>
      </c>
      <c r="P168" s="12">
        <v>1168.6600000000001</v>
      </c>
      <c r="Q168" s="37">
        <f t="shared" si="1966"/>
        <v>70473.376349273371</v>
      </c>
      <c r="R168" s="36">
        <v>7.83</v>
      </c>
      <c r="S168" s="12">
        <v>297.47000000000003</v>
      </c>
      <c r="T168" s="37">
        <f t="shared" si="1967"/>
        <v>37991.060025542785</v>
      </c>
      <c r="U168" s="36">
        <v>0</v>
      </c>
      <c r="V168" s="12">
        <v>0</v>
      </c>
      <c r="W168" s="37">
        <f t="shared" si="1968"/>
        <v>0</v>
      </c>
      <c r="X168" s="36">
        <v>0</v>
      </c>
      <c r="Y168" s="12">
        <v>0</v>
      </c>
      <c r="Z168" s="37">
        <v>0</v>
      </c>
      <c r="AA168" s="36">
        <v>1.08</v>
      </c>
      <c r="AB168" s="12">
        <v>31.15</v>
      </c>
      <c r="AC168" s="37">
        <f t="shared" si="1969"/>
        <v>28842.592592592588</v>
      </c>
      <c r="AD168" s="36">
        <v>0</v>
      </c>
      <c r="AE168" s="12">
        <v>0</v>
      </c>
      <c r="AF168" s="37">
        <v>0</v>
      </c>
      <c r="AG168" s="36">
        <v>48.572000000000003</v>
      </c>
      <c r="AH168" s="12">
        <v>2912.3</v>
      </c>
      <c r="AI168" s="37">
        <f t="shared" si="1970"/>
        <v>59958.412253973482</v>
      </c>
      <c r="AJ168" s="36">
        <v>0</v>
      </c>
      <c r="AK168" s="12">
        <v>0</v>
      </c>
      <c r="AL168" s="37">
        <v>0</v>
      </c>
      <c r="AM168" s="36">
        <v>0</v>
      </c>
      <c r="AN168" s="12">
        <v>0</v>
      </c>
      <c r="AO168" s="37">
        <v>0</v>
      </c>
      <c r="AP168" s="36">
        <v>4.2569999999999997</v>
      </c>
      <c r="AQ168" s="12">
        <v>107</v>
      </c>
      <c r="AR168" s="37">
        <f t="shared" si="2026"/>
        <v>25135.071646699555</v>
      </c>
      <c r="AS168" s="36">
        <v>0</v>
      </c>
      <c r="AT168" s="12">
        <v>0</v>
      </c>
      <c r="AU168" s="37">
        <v>0</v>
      </c>
      <c r="AV168" s="36">
        <v>0</v>
      </c>
      <c r="AW168" s="12">
        <v>0</v>
      </c>
      <c r="AX168" s="37">
        <f t="shared" si="1971"/>
        <v>0</v>
      </c>
      <c r="AY168" s="36">
        <v>1.4999999999999999E-2</v>
      </c>
      <c r="AZ168" s="12">
        <v>0.24</v>
      </c>
      <c r="BA168" s="37">
        <f t="shared" ref="BA168" si="2031">AZ168/AY168*1000</f>
        <v>16000</v>
      </c>
      <c r="BB168" s="36">
        <v>43.378</v>
      </c>
      <c r="BC168" s="12">
        <v>1690.63</v>
      </c>
      <c r="BD168" s="37">
        <f t="shared" si="2006"/>
        <v>38974.364885425792</v>
      </c>
      <c r="BE168" s="36">
        <v>0</v>
      </c>
      <c r="BF168" s="12">
        <v>0</v>
      </c>
      <c r="BG168" s="37">
        <v>0</v>
      </c>
      <c r="BH168" s="36">
        <v>0</v>
      </c>
      <c r="BI168" s="12">
        <v>0</v>
      </c>
      <c r="BJ168" s="37">
        <v>0</v>
      </c>
      <c r="BK168" s="36">
        <v>27.253</v>
      </c>
      <c r="BL168" s="12">
        <v>288.02999999999997</v>
      </c>
      <c r="BM168" s="37">
        <f t="shared" si="1972"/>
        <v>10568.744725351336</v>
      </c>
      <c r="BN168" s="36">
        <v>0</v>
      </c>
      <c r="BO168" s="12">
        <v>0</v>
      </c>
      <c r="BP168" s="37">
        <v>0</v>
      </c>
      <c r="BQ168" s="36">
        <v>0</v>
      </c>
      <c r="BR168" s="12">
        <v>0</v>
      </c>
      <c r="BS168" s="37">
        <f t="shared" si="1973"/>
        <v>0</v>
      </c>
      <c r="BT168" s="36">
        <v>0</v>
      </c>
      <c r="BU168" s="12">
        <v>0</v>
      </c>
      <c r="BV168" s="37">
        <v>0</v>
      </c>
      <c r="BW168" s="36">
        <v>0</v>
      </c>
      <c r="BX168" s="12">
        <v>0</v>
      </c>
      <c r="BY168" s="37">
        <v>0</v>
      </c>
      <c r="BZ168" s="36">
        <v>0</v>
      </c>
      <c r="CA168" s="12">
        <v>0</v>
      </c>
      <c r="CB168" s="37">
        <v>0</v>
      </c>
      <c r="CC168" s="36">
        <v>2.9460000000000002</v>
      </c>
      <c r="CD168" s="12">
        <v>200.27</v>
      </c>
      <c r="CE168" s="37">
        <f t="shared" si="2008"/>
        <v>67980.312287847919</v>
      </c>
      <c r="CF168" s="36">
        <v>28.074999999999999</v>
      </c>
      <c r="CG168" s="12">
        <v>1049.56</v>
      </c>
      <c r="CH168" s="37">
        <f t="shared" si="1974"/>
        <v>37384.149599287623</v>
      </c>
      <c r="CI168" s="36">
        <v>1E-3</v>
      </c>
      <c r="CJ168" s="12">
        <v>0.01</v>
      </c>
      <c r="CK168" s="37">
        <f t="shared" ref="CK168:CK173" si="2032">CJ168/CI168*1000</f>
        <v>10000</v>
      </c>
      <c r="CL168" s="36">
        <v>0</v>
      </c>
      <c r="CM168" s="12">
        <v>0</v>
      </c>
      <c r="CN168" s="37">
        <v>0</v>
      </c>
      <c r="CO168" s="36">
        <v>0</v>
      </c>
      <c r="CP168" s="12">
        <v>0</v>
      </c>
      <c r="CQ168" s="37">
        <v>0</v>
      </c>
      <c r="CR168" s="36">
        <v>0</v>
      </c>
      <c r="CS168" s="12">
        <v>0</v>
      </c>
      <c r="CT168" s="37">
        <v>0</v>
      </c>
      <c r="CU168" s="36">
        <v>0</v>
      </c>
      <c r="CV168" s="12">
        <v>0</v>
      </c>
      <c r="CW168" s="37">
        <v>0</v>
      </c>
      <c r="CX168" s="36">
        <v>72.412000000000006</v>
      </c>
      <c r="CY168" s="12">
        <v>2577.2399999999998</v>
      </c>
      <c r="CZ168" s="37">
        <f t="shared" si="1976"/>
        <v>35591.338452190234</v>
      </c>
      <c r="DA168" s="36">
        <v>0</v>
      </c>
      <c r="DB168" s="12">
        <v>0</v>
      </c>
      <c r="DC168" s="37">
        <v>0</v>
      </c>
      <c r="DD168" s="36">
        <v>98.977000000000004</v>
      </c>
      <c r="DE168" s="12">
        <v>3708.97</v>
      </c>
      <c r="DF168" s="37">
        <f t="shared" si="1977"/>
        <v>37473.049294280485</v>
      </c>
      <c r="DG168" s="36">
        <v>0</v>
      </c>
      <c r="DH168" s="12">
        <v>0</v>
      </c>
      <c r="DI168" s="37">
        <v>0</v>
      </c>
      <c r="DJ168" s="36">
        <v>0</v>
      </c>
      <c r="DK168" s="12">
        <v>0</v>
      </c>
      <c r="DL168" s="37">
        <v>0</v>
      </c>
      <c r="DM168" s="36"/>
      <c r="DN168" s="12"/>
      <c r="DO168" s="37"/>
      <c r="DP168" s="36"/>
      <c r="DQ168" s="12"/>
      <c r="DR168" s="37"/>
      <c r="DS168" s="36">
        <v>0</v>
      </c>
      <c r="DT168" s="12">
        <v>0</v>
      </c>
      <c r="DU168" s="37">
        <f t="shared" si="2023"/>
        <v>0</v>
      </c>
      <c r="DV168" s="36">
        <v>4.5999999999999999E-2</v>
      </c>
      <c r="DW168" s="12">
        <v>0.18</v>
      </c>
      <c r="DX168" s="37">
        <f t="shared" si="1979"/>
        <v>3913.0434782608695</v>
      </c>
      <c r="DY168" s="36">
        <v>0</v>
      </c>
      <c r="DZ168" s="12">
        <v>0</v>
      </c>
      <c r="EA168" s="37">
        <v>0</v>
      </c>
      <c r="EB168" s="36">
        <v>7.0289999999999999</v>
      </c>
      <c r="EC168" s="12">
        <v>102.42</v>
      </c>
      <c r="ED168" s="37">
        <f t="shared" si="1981"/>
        <v>14571.062740076824</v>
      </c>
      <c r="EE168" s="36">
        <v>0</v>
      </c>
      <c r="EF168" s="12">
        <v>0</v>
      </c>
      <c r="EG168" s="37">
        <v>0</v>
      </c>
      <c r="EH168" s="36">
        <v>0</v>
      </c>
      <c r="EI168" s="12">
        <v>0</v>
      </c>
      <c r="EJ168" s="37">
        <v>0</v>
      </c>
      <c r="EK168" s="36">
        <v>14.577</v>
      </c>
      <c r="EL168" s="12">
        <v>684.86</v>
      </c>
      <c r="EM168" s="37">
        <f t="shared" si="1982"/>
        <v>46982.232283734651</v>
      </c>
      <c r="EN168" s="36">
        <v>0.52700000000000002</v>
      </c>
      <c r="EO168" s="12">
        <v>25.93</v>
      </c>
      <c r="EP168" s="37">
        <f t="shared" si="1983"/>
        <v>49203.036053130927</v>
      </c>
      <c r="EQ168" s="36">
        <v>0</v>
      </c>
      <c r="ER168" s="12">
        <v>0</v>
      </c>
      <c r="ES168" s="37">
        <v>0</v>
      </c>
      <c r="ET168" s="36">
        <v>0</v>
      </c>
      <c r="EU168" s="12">
        <v>0</v>
      </c>
      <c r="EV168" s="37">
        <v>0</v>
      </c>
      <c r="EW168" s="36">
        <v>0.28399999999999997</v>
      </c>
      <c r="EX168" s="12">
        <v>25.5</v>
      </c>
      <c r="EY168" s="37">
        <f t="shared" si="1985"/>
        <v>89788.732394366205</v>
      </c>
      <c r="EZ168" s="36">
        <v>0</v>
      </c>
      <c r="FA168" s="12">
        <v>0</v>
      </c>
      <c r="FB168" s="37">
        <v>0</v>
      </c>
      <c r="FC168" s="36">
        <v>0</v>
      </c>
      <c r="FD168" s="12">
        <v>0</v>
      </c>
      <c r="FE168" s="37">
        <v>0</v>
      </c>
      <c r="FF168" s="36">
        <v>0.35599999999999998</v>
      </c>
      <c r="FG168" s="12">
        <v>19.04</v>
      </c>
      <c r="FH168" s="37">
        <f t="shared" si="1986"/>
        <v>53483.146067415728</v>
      </c>
      <c r="FI168" s="36">
        <v>0</v>
      </c>
      <c r="FJ168" s="12">
        <v>0</v>
      </c>
      <c r="FK168" s="37">
        <v>0</v>
      </c>
      <c r="FL168" s="36">
        <v>0</v>
      </c>
      <c r="FM168" s="12">
        <v>0</v>
      </c>
      <c r="FN168" s="37">
        <v>0</v>
      </c>
      <c r="FO168" s="36">
        <v>0</v>
      </c>
      <c r="FP168" s="12">
        <v>0</v>
      </c>
      <c r="FQ168" s="37">
        <v>0</v>
      </c>
      <c r="FR168" s="36">
        <v>9.4719999999999995</v>
      </c>
      <c r="FS168" s="12">
        <v>156.06</v>
      </c>
      <c r="FT168" s="37">
        <f t="shared" si="1987"/>
        <v>16475.929054054057</v>
      </c>
      <c r="FU168" s="36">
        <v>0</v>
      </c>
      <c r="FV168" s="12">
        <v>0</v>
      </c>
      <c r="FW168" s="37">
        <v>0</v>
      </c>
      <c r="FX168" s="36">
        <v>0</v>
      </c>
      <c r="FY168" s="12">
        <v>0</v>
      </c>
      <c r="FZ168" s="37">
        <v>0</v>
      </c>
      <c r="GA168" s="36">
        <v>0</v>
      </c>
      <c r="GB168" s="12">
        <v>0</v>
      </c>
      <c r="GC168" s="37">
        <v>0</v>
      </c>
      <c r="GD168" s="36">
        <v>0</v>
      </c>
      <c r="GE168" s="12">
        <v>0</v>
      </c>
      <c r="GF168" s="37">
        <v>0</v>
      </c>
      <c r="GG168" s="36">
        <v>0</v>
      </c>
      <c r="GH168" s="12">
        <v>0</v>
      </c>
      <c r="GI168" s="37">
        <v>0</v>
      </c>
      <c r="GJ168" s="36">
        <v>0</v>
      </c>
      <c r="GK168" s="12">
        <v>0</v>
      </c>
      <c r="GL168" s="37">
        <v>0</v>
      </c>
      <c r="GM168" s="36">
        <v>132.876</v>
      </c>
      <c r="GN168" s="12">
        <v>7265.7</v>
      </c>
      <c r="GO168" s="37">
        <f t="shared" si="1988"/>
        <v>54680.303440801952</v>
      </c>
      <c r="GP168" s="36">
        <v>0</v>
      </c>
      <c r="GQ168" s="12">
        <v>0</v>
      </c>
      <c r="GR168" s="37">
        <f t="shared" si="1989"/>
        <v>0</v>
      </c>
      <c r="GS168" s="36">
        <v>0</v>
      </c>
      <c r="GT168" s="12">
        <v>0</v>
      </c>
      <c r="GU168" s="37">
        <f t="shared" si="1990"/>
        <v>0</v>
      </c>
      <c r="GV168" s="36">
        <v>0</v>
      </c>
      <c r="GW168" s="12">
        <v>0</v>
      </c>
      <c r="GX168" s="37">
        <f t="shared" si="1991"/>
        <v>0</v>
      </c>
      <c r="GY168" s="36">
        <v>0</v>
      </c>
      <c r="GZ168" s="12">
        <v>0</v>
      </c>
      <c r="HA168" s="37">
        <v>0</v>
      </c>
      <c r="HB168" s="36">
        <v>0</v>
      </c>
      <c r="HC168" s="12">
        <v>0</v>
      </c>
      <c r="HD168" s="37">
        <v>0</v>
      </c>
      <c r="HE168" s="36">
        <v>0</v>
      </c>
      <c r="HF168" s="12">
        <v>0</v>
      </c>
      <c r="HG168" s="37">
        <v>0</v>
      </c>
      <c r="HH168" s="36">
        <v>0</v>
      </c>
      <c r="HI168" s="12">
        <v>0</v>
      </c>
      <c r="HJ168" s="37">
        <v>0</v>
      </c>
      <c r="HK168" s="36">
        <v>0</v>
      </c>
      <c r="HL168" s="12">
        <v>0</v>
      </c>
      <c r="HM168" s="37">
        <v>0</v>
      </c>
      <c r="HN168" s="36">
        <v>0</v>
      </c>
      <c r="HO168" s="12">
        <v>0</v>
      </c>
      <c r="HP168" s="37">
        <v>0</v>
      </c>
      <c r="HQ168" s="36">
        <v>0</v>
      </c>
      <c r="HR168" s="12">
        <v>0</v>
      </c>
      <c r="HS168" s="37">
        <v>0</v>
      </c>
      <c r="HT168" s="36">
        <v>1E-3</v>
      </c>
      <c r="HU168" s="12">
        <v>0.01</v>
      </c>
      <c r="HV168" s="37">
        <f t="shared" si="1993"/>
        <v>10000</v>
      </c>
      <c r="HW168" s="36">
        <v>19.335000000000001</v>
      </c>
      <c r="HX168" s="12">
        <v>1298.32</v>
      </c>
      <c r="HY168" s="37">
        <f t="shared" si="1994"/>
        <v>67148.694078096712</v>
      </c>
      <c r="HZ168" s="36">
        <v>0</v>
      </c>
      <c r="IA168" s="12">
        <v>0</v>
      </c>
      <c r="IB168" s="37">
        <v>0</v>
      </c>
      <c r="IC168" s="36">
        <v>9.2999999999999999E-2</v>
      </c>
      <c r="ID168" s="12">
        <v>0.1</v>
      </c>
      <c r="IE168" s="37">
        <f t="shared" si="2015"/>
        <v>1075.2688172043013</v>
      </c>
      <c r="IF168" s="36">
        <v>0</v>
      </c>
      <c r="IG168" s="12">
        <v>0</v>
      </c>
      <c r="IH168" s="37">
        <v>0</v>
      </c>
      <c r="II168" s="36">
        <v>0</v>
      </c>
      <c r="IJ168" s="12">
        <v>0</v>
      </c>
      <c r="IK168" s="37">
        <v>0</v>
      </c>
      <c r="IL168" s="36">
        <v>0.27800000000000002</v>
      </c>
      <c r="IM168" s="12">
        <v>12.22</v>
      </c>
      <c r="IN168" s="37">
        <f t="shared" si="2028"/>
        <v>43956.834532374094</v>
      </c>
      <c r="IO168" s="36">
        <v>0</v>
      </c>
      <c r="IP168" s="12">
        <v>0</v>
      </c>
      <c r="IQ168" s="37">
        <v>0</v>
      </c>
      <c r="IR168" s="36">
        <v>53.8</v>
      </c>
      <c r="IS168" s="12">
        <v>2970.78</v>
      </c>
      <c r="IT168" s="37">
        <f t="shared" si="1995"/>
        <v>55218.959107806695</v>
      </c>
      <c r="IU168" s="36">
        <v>0.2</v>
      </c>
      <c r="IV168" s="12">
        <v>11.3</v>
      </c>
      <c r="IW168" s="37">
        <f t="shared" si="2010"/>
        <v>56500</v>
      </c>
      <c r="IX168" s="36">
        <v>0</v>
      </c>
      <c r="IY168" s="12">
        <v>0</v>
      </c>
      <c r="IZ168" s="37">
        <v>0</v>
      </c>
      <c r="JA168" s="36">
        <v>0</v>
      </c>
      <c r="JB168" s="12">
        <v>0</v>
      </c>
      <c r="JC168" s="37">
        <v>0</v>
      </c>
      <c r="JD168" s="36">
        <v>0</v>
      </c>
      <c r="JE168" s="12">
        <v>0</v>
      </c>
      <c r="JF168" s="37">
        <v>0</v>
      </c>
      <c r="JG168" s="36">
        <v>1.56</v>
      </c>
      <c r="JH168" s="12">
        <v>48.23</v>
      </c>
      <c r="JI168" s="37">
        <f t="shared" si="1996"/>
        <v>30916.666666666664</v>
      </c>
      <c r="JJ168" s="36">
        <v>0</v>
      </c>
      <c r="JK168" s="12">
        <v>0</v>
      </c>
      <c r="JL168" s="37">
        <v>0</v>
      </c>
      <c r="JM168" s="36">
        <v>0</v>
      </c>
      <c r="JN168" s="12">
        <v>0</v>
      </c>
      <c r="JO168" s="37">
        <v>0</v>
      </c>
      <c r="JP168" s="36">
        <v>48.237000000000002</v>
      </c>
      <c r="JQ168" s="12">
        <v>2377.39</v>
      </c>
      <c r="JR168" s="37">
        <f t="shared" si="1997"/>
        <v>49285.610630843534</v>
      </c>
      <c r="JS168" s="36">
        <v>0</v>
      </c>
      <c r="JT168" s="12">
        <v>0</v>
      </c>
      <c r="JU168" s="37">
        <v>0</v>
      </c>
      <c r="JV168" s="36">
        <v>0</v>
      </c>
      <c r="JW168" s="12">
        <v>0</v>
      </c>
      <c r="JX168" s="37">
        <v>0</v>
      </c>
      <c r="JY168" s="36">
        <v>0</v>
      </c>
      <c r="JZ168" s="12">
        <v>0</v>
      </c>
      <c r="KA168" s="37">
        <v>0</v>
      </c>
      <c r="KB168" s="36">
        <v>0</v>
      </c>
      <c r="KC168" s="12">
        <v>0</v>
      </c>
      <c r="KD168" s="37">
        <v>0</v>
      </c>
      <c r="KE168" s="36"/>
      <c r="KF168" s="12"/>
      <c r="KG168" s="37"/>
      <c r="KH168" s="36">
        <v>1E-3</v>
      </c>
      <c r="KI168" s="12">
        <v>0.43</v>
      </c>
      <c r="KJ168" s="37">
        <f t="shared" si="1999"/>
        <v>430000</v>
      </c>
      <c r="KK168" s="36">
        <v>0</v>
      </c>
      <c r="KL168" s="12">
        <v>0</v>
      </c>
      <c r="KM168" s="37">
        <f t="shared" si="2000"/>
        <v>0</v>
      </c>
      <c r="KN168" s="36">
        <v>19.437999999999999</v>
      </c>
      <c r="KO168" s="12">
        <v>1317.54</v>
      </c>
      <c r="KP168" s="37">
        <f t="shared" si="2001"/>
        <v>67781.664780327192</v>
      </c>
      <c r="KQ168" s="36"/>
      <c r="KR168" s="12"/>
      <c r="KS168" s="37"/>
      <c r="KT168" s="36">
        <v>0</v>
      </c>
      <c r="KU168" s="12">
        <v>0</v>
      </c>
      <c r="KV168" s="37">
        <v>0</v>
      </c>
      <c r="KW168" s="36">
        <v>42.796999999999997</v>
      </c>
      <c r="KX168" s="12">
        <v>524.21</v>
      </c>
      <c r="KY168" s="37">
        <f t="shared" si="2002"/>
        <v>12248.755753907986</v>
      </c>
      <c r="KZ168" s="36">
        <v>0</v>
      </c>
      <c r="LA168" s="12">
        <v>0</v>
      </c>
      <c r="LB168" s="37">
        <v>0</v>
      </c>
      <c r="LC168" s="36">
        <v>21.756</v>
      </c>
      <c r="LD168" s="12">
        <v>462.84</v>
      </c>
      <c r="LE168" s="37">
        <f t="shared" si="2012"/>
        <v>21274.131274131272</v>
      </c>
      <c r="LF168" s="36">
        <v>0.48799999999999999</v>
      </c>
      <c r="LG168" s="12">
        <v>16.09</v>
      </c>
      <c r="LH168" s="37">
        <f t="shared" si="2003"/>
        <v>32971.311475409835</v>
      </c>
      <c r="LI168" s="36">
        <v>40.984000000000002</v>
      </c>
      <c r="LJ168" s="12">
        <v>2465.4699999999998</v>
      </c>
      <c r="LK168" s="37">
        <f t="shared" si="2004"/>
        <v>60156.89049385125</v>
      </c>
      <c r="LL168" s="36">
        <v>34.613999999999997</v>
      </c>
      <c r="LM168" s="12">
        <v>1757.08</v>
      </c>
      <c r="LN168" s="37">
        <f t="shared" si="2005"/>
        <v>50762.119373663838</v>
      </c>
      <c r="LO168" s="36">
        <v>2E-3</v>
      </c>
      <c r="LP168" s="12">
        <v>0.12</v>
      </c>
      <c r="LQ168" s="37">
        <f t="shared" ref="LQ168" si="2033">LP168/LO168*1000</f>
        <v>60000</v>
      </c>
      <c r="LR168" s="36">
        <v>46.57</v>
      </c>
      <c r="LS168" s="12">
        <v>1679.46</v>
      </c>
      <c r="LT168" s="37">
        <f t="shared" si="2017"/>
        <v>36063.130770882548</v>
      </c>
      <c r="LU168" s="36">
        <v>0</v>
      </c>
      <c r="LV168" s="12">
        <v>0</v>
      </c>
      <c r="LW168" s="37">
        <v>0</v>
      </c>
      <c r="LX168" s="36">
        <v>0</v>
      </c>
      <c r="LY168" s="12">
        <v>0</v>
      </c>
      <c r="LZ168" s="37">
        <v>0</v>
      </c>
      <c r="MA168" s="6" t="e">
        <f>L168+O168+R168+AA168+AG168+AP168+AS168+BB168+BH168+BK168+CC168+CF168+CI168+CX168+DJ168+DV168+DY168+EB168+EE168+EH168+EK168+EN168+EQ168+EW168+EZ168+FF168+FU168+GM168+HB168+HQ168+HW168+HZ168+IC168+II168+IL168+IO168+IR168+IU168+IX168+JD168+JG168+JM168+JP168+JV168+JY168+KH168+KN168+KT168+KW168+LF168+LI168+LL168+LR168+LU168+CO168+FC168+AM168+ET168+FO168+FR168+LO168+HT168+HN168+CU168+LC168+KZ168+KB168+JS168+JJ168+IF168+HK168+HH168+HE168+FX168+DG168+DD168+CR168+BZ168+BT168+BN168+BE168+AY168+AJ168+AD168+X168+JA168+GJ168+GG168+CL168+LX168+DA168+GA168+FI168+BW168+GY168+DS168+GD168+FL168+#REF!+GS168</f>
        <v>#REF!</v>
      </c>
      <c r="MB168" s="63" t="e">
        <f>M168+P168+S168+AB168+AH168+AQ168+AT168+BC168+BI168+BL168+CD168+CG168+CJ168+CY168+DK168+DW168+DZ168+EC168+EF168+EI168+EL168+EO168+ER168+EX168+FA168+FG168+FV168+GN168+HC168+HR168+HX168+IA168+ID168+IJ168+IM168+IP168+IS168+IV168+IY168+JE168+JH168+JN168+JQ168+JW168+JZ168+KI168+KO168+KU168+KX168+LG168+LJ168+LM168+LS168+LV168+CP168+FD168+AN168+EU168+FP168+FS168+LP168+HU168+HO168+CV168+LD168+LA168+KC168+JT168+JK168+IG168+HL168+HI168+HF168+FY168+DH168+DE168+CS168+CA168+BU168+BO168+BF168+AZ168+AK168+AE168+Y168+JB168+GK168+GH168+CM168+LY168+DB168+GB168+FJ168+BX168+GZ168+DT168+GE168+FM168+#REF!+GT168</f>
        <v>#REF!</v>
      </c>
    </row>
    <row r="169" spans="1:340" x14ac:dyDescent="0.3">
      <c r="A169" s="52">
        <v>2016</v>
      </c>
      <c r="B169" s="53" t="s">
        <v>12</v>
      </c>
      <c r="C169" s="36"/>
      <c r="D169" s="12"/>
      <c r="E169" s="37"/>
      <c r="F169" s="36">
        <v>0</v>
      </c>
      <c r="G169" s="12">
        <v>0</v>
      </c>
      <c r="H169" s="37">
        <f t="shared" si="1965"/>
        <v>0</v>
      </c>
      <c r="I169" s="36"/>
      <c r="J169" s="12"/>
      <c r="K169" s="37"/>
      <c r="L169" s="36">
        <v>0</v>
      </c>
      <c r="M169" s="12">
        <v>0</v>
      </c>
      <c r="N169" s="37">
        <v>0</v>
      </c>
      <c r="O169" s="36">
        <v>8.5850000000000009</v>
      </c>
      <c r="P169" s="12">
        <v>458.15</v>
      </c>
      <c r="Q169" s="37">
        <f t="shared" si="1966"/>
        <v>53366.336633663355</v>
      </c>
      <c r="R169" s="36">
        <v>12.988</v>
      </c>
      <c r="S169" s="12">
        <v>554.04999999999995</v>
      </c>
      <c r="T169" s="37">
        <f t="shared" si="1967"/>
        <v>42658.607945796117</v>
      </c>
      <c r="U169" s="36">
        <v>0</v>
      </c>
      <c r="V169" s="12">
        <v>0</v>
      </c>
      <c r="W169" s="37">
        <f t="shared" si="1968"/>
        <v>0</v>
      </c>
      <c r="X169" s="36">
        <v>0</v>
      </c>
      <c r="Y169" s="12">
        <v>0</v>
      </c>
      <c r="Z169" s="37">
        <v>0</v>
      </c>
      <c r="AA169" s="36">
        <v>0</v>
      </c>
      <c r="AB169" s="12">
        <v>0</v>
      </c>
      <c r="AC169" s="37">
        <v>0</v>
      </c>
      <c r="AD169" s="36">
        <v>0</v>
      </c>
      <c r="AE169" s="12">
        <v>0</v>
      </c>
      <c r="AF169" s="37">
        <v>0</v>
      </c>
      <c r="AG169" s="36">
        <v>69.745000000000005</v>
      </c>
      <c r="AH169" s="12">
        <v>2060.5700000000002</v>
      </c>
      <c r="AI169" s="37">
        <f t="shared" si="1970"/>
        <v>29544.340096064236</v>
      </c>
      <c r="AJ169" s="36">
        <v>0</v>
      </c>
      <c r="AK169" s="12">
        <v>0</v>
      </c>
      <c r="AL169" s="37">
        <v>0</v>
      </c>
      <c r="AM169" s="36">
        <v>0</v>
      </c>
      <c r="AN169" s="12">
        <v>0</v>
      </c>
      <c r="AO169" s="37">
        <v>0</v>
      </c>
      <c r="AP169" s="36">
        <v>11.151</v>
      </c>
      <c r="AQ169" s="12">
        <v>213.93</v>
      </c>
      <c r="AR169" s="37">
        <f t="shared" si="2026"/>
        <v>19184.826472962068</v>
      </c>
      <c r="AS169" s="36">
        <v>0</v>
      </c>
      <c r="AT169" s="12">
        <v>0</v>
      </c>
      <c r="AU169" s="37">
        <v>0</v>
      </c>
      <c r="AV169" s="36">
        <v>0</v>
      </c>
      <c r="AW169" s="12">
        <v>0</v>
      </c>
      <c r="AX169" s="37">
        <f t="shared" si="1971"/>
        <v>0</v>
      </c>
      <c r="AY169" s="36">
        <v>0</v>
      </c>
      <c r="AZ169" s="12">
        <v>0</v>
      </c>
      <c r="BA169" s="37">
        <v>0</v>
      </c>
      <c r="BB169" s="36">
        <v>40.99</v>
      </c>
      <c r="BC169" s="12">
        <v>2371.25</v>
      </c>
      <c r="BD169" s="37">
        <f t="shared" si="2006"/>
        <v>57849.475481824833</v>
      </c>
      <c r="BE169" s="36">
        <v>0</v>
      </c>
      <c r="BF169" s="12">
        <v>0</v>
      </c>
      <c r="BG169" s="37">
        <v>0</v>
      </c>
      <c r="BH169" s="36">
        <v>0</v>
      </c>
      <c r="BI169" s="12">
        <v>0</v>
      </c>
      <c r="BJ169" s="37">
        <v>0</v>
      </c>
      <c r="BK169" s="36">
        <v>20.783000000000001</v>
      </c>
      <c r="BL169" s="12">
        <v>608.99</v>
      </c>
      <c r="BM169" s="37">
        <f t="shared" si="1972"/>
        <v>29302.314391570031</v>
      </c>
      <c r="BN169" s="36">
        <v>0</v>
      </c>
      <c r="BO169" s="12">
        <v>0</v>
      </c>
      <c r="BP169" s="37">
        <v>0</v>
      </c>
      <c r="BQ169" s="36">
        <v>0</v>
      </c>
      <c r="BR169" s="12">
        <v>0</v>
      </c>
      <c r="BS169" s="37">
        <f t="shared" si="1973"/>
        <v>0</v>
      </c>
      <c r="BT169" s="36">
        <v>0</v>
      </c>
      <c r="BU169" s="12">
        <v>0</v>
      </c>
      <c r="BV169" s="37">
        <v>0</v>
      </c>
      <c r="BW169" s="36">
        <v>0</v>
      </c>
      <c r="BX169" s="12">
        <v>0</v>
      </c>
      <c r="BY169" s="37">
        <v>0</v>
      </c>
      <c r="BZ169" s="36">
        <v>0</v>
      </c>
      <c r="CA169" s="12">
        <v>0</v>
      </c>
      <c r="CB169" s="37">
        <v>0</v>
      </c>
      <c r="CC169" s="36">
        <v>6.0999999999999999E-2</v>
      </c>
      <c r="CD169" s="12">
        <v>1.32</v>
      </c>
      <c r="CE169" s="37">
        <f t="shared" si="2008"/>
        <v>21639.344262295082</v>
      </c>
      <c r="CF169" s="36">
        <v>25.059000000000001</v>
      </c>
      <c r="CG169" s="12">
        <v>1062.92</v>
      </c>
      <c r="CH169" s="37">
        <f t="shared" si="1974"/>
        <v>42416.696596033362</v>
      </c>
      <c r="CI169" s="36">
        <v>0</v>
      </c>
      <c r="CJ169" s="12">
        <v>0</v>
      </c>
      <c r="CK169" s="37">
        <v>0</v>
      </c>
      <c r="CL169" s="36">
        <v>0</v>
      </c>
      <c r="CM169" s="12">
        <v>0</v>
      </c>
      <c r="CN169" s="37">
        <v>0</v>
      </c>
      <c r="CO169" s="36">
        <v>0</v>
      </c>
      <c r="CP169" s="12">
        <v>0</v>
      </c>
      <c r="CQ169" s="37">
        <v>0</v>
      </c>
      <c r="CR169" s="36">
        <v>4.7809999999999997</v>
      </c>
      <c r="CS169" s="12">
        <v>73.72</v>
      </c>
      <c r="CT169" s="37">
        <f t="shared" si="2009"/>
        <v>15419.368332984732</v>
      </c>
      <c r="CU169" s="36">
        <v>0</v>
      </c>
      <c r="CV169" s="12">
        <v>0</v>
      </c>
      <c r="CW169" s="37">
        <v>0</v>
      </c>
      <c r="CX169" s="36">
        <v>28.495999999999999</v>
      </c>
      <c r="CY169" s="12">
        <v>1024.53</v>
      </c>
      <c r="CZ169" s="37">
        <f t="shared" si="1976"/>
        <v>35953.46715328467</v>
      </c>
      <c r="DA169" s="36">
        <v>0</v>
      </c>
      <c r="DB169" s="12">
        <v>0</v>
      </c>
      <c r="DC169" s="37">
        <v>0</v>
      </c>
      <c r="DD169" s="36">
        <v>94.117000000000004</v>
      </c>
      <c r="DE169" s="12">
        <v>3161.76</v>
      </c>
      <c r="DF169" s="37">
        <f t="shared" si="1977"/>
        <v>33593.930958275334</v>
      </c>
      <c r="DG169" s="36">
        <v>0</v>
      </c>
      <c r="DH169" s="12">
        <v>0</v>
      </c>
      <c r="DI169" s="37">
        <v>0</v>
      </c>
      <c r="DJ169" s="36">
        <v>10.804</v>
      </c>
      <c r="DK169" s="12">
        <v>1168.58</v>
      </c>
      <c r="DL169" s="37">
        <f t="shared" si="1978"/>
        <v>108161.79192891521</v>
      </c>
      <c r="DM169" s="36"/>
      <c r="DN169" s="12"/>
      <c r="DO169" s="37"/>
      <c r="DP169" s="36"/>
      <c r="DQ169" s="12"/>
      <c r="DR169" s="37"/>
      <c r="DS169" s="36">
        <v>0</v>
      </c>
      <c r="DT169" s="12">
        <v>0</v>
      </c>
      <c r="DU169" s="37">
        <f t="shared" si="2023"/>
        <v>0</v>
      </c>
      <c r="DV169" s="36">
        <v>1.5580000000000001</v>
      </c>
      <c r="DW169" s="12">
        <v>7.62</v>
      </c>
      <c r="DX169" s="37">
        <f t="shared" si="1979"/>
        <v>4890.8857509627724</v>
      </c>
      <c r="DY169" s="36">
        <v>3.306</v>
      </c>
      <c r="DZ169" s="12">
        <v>128.31</v>
      </c>
      <c r="EA169" s="37">
        <f t="shared" si="1980"/>
        <v>38811.252268602548</v>
      </c>
      <c r="EB169" s="36">
        <v>25.305</v>
      </c>
      <c r="EC169" s="12">
        <v>192.1</v>
      </c>
      <c r="ED169" s="37">
        <f t="shared" si="1981"/>
        <v>7591.3851017585457</v>
      </c>
      <c r="EE169" s="36">
        <v>0</v>
      </c>
      <c r="EF169" s="12">
        <v>0</v>
      </c>
      <c r="EG169" s="37">
        <v>0</v>
      </c>
      <c r="EH169" s="36">
        <v>0</v>
      </c>
      <c r="EI169" s="12">
        <v>0</v>
      </c>
      <c r="EJ169" s="37">
        <v>0</v>
      </c>
      <c r="EK169" s="36">
        <v>7.3419999999999996</v>
      </c>
      <c r="EL169" s="12">
        <v>275.92</v>
      </c>
      <c r="EM169" s="37">
        <f t="shared" si="1982"/>
        <v>37581.040588395539</v>
      </c>
      <c r="EN169" s="36">
        <v>9.2479999999999993</v>
      </c>
      <c r="EO169" s="12">
        <v>106.34</v>
      </c>
      <c r="EP169" s="37">
        <f t="shared" si="1983"/>
        <v>11498.70242214533</v>
      </c>
      <c r="EQ169" s="36">
        <v>16.916</v>
      </c>
      <c r="ER169" s="12">
        <v>1447.87</v>
      </c>
      <c r="ES169" s="37">
        <f t="shared" si="1984"/>
        <v>85591.747458027894</v>
      </c>
      <c r="ET169" s="36">
        <v>0</v>
      </c>
      <c r="EU169" s="12">
        <v>0</v>
      </c>
      <c r="EV169" s="37">
        <v>0</v>
      </c>
      <c r="EW169" s="36">
        <v>0</v>
      </c>
      <c r="EX169" s="12">
        <v>0</v>
      </c>
      <c r="EY169" s="37">
        <v>0</v>
      </c>
      <c r="EZ169" s="36">
        <v>0</v>
      </c>
      <c r="FA169" s="12">
        <v>0</v>
      </c>
      <c r="FB169" s="37">
        <v>0</v>
      </c>
      <c r="FC169" s="36">
        <v>0</v>
      </c>
      <c r="FD169" s="12">
        <v>0</v>
      </c>
      <c r="FE169" s="37">
        <v>0</v>
      </c>
      <c r="FF169" s="36">
        <v>1.548</v>
      </c>
      <c r="FG169" s="12">
        <v>8.9</v>
      </c>
      <c r="FH169" s="37">
        <f t="shared" si="1986"/>
        <v>5749.3540051679593</v>
      </c>
      <c r="FI169" s="36">
        <v>0</v>
      </c>
      <c r="FJ169" s="12">
        <v>0</v>
      </c>
      <c r="FK169" s="37">
        <v>0</v>
      </c>
      <c r="FL169" s="36">
        <v>0</v>
      </c>
      <c r="FM169" s="12">
        <v>0</v>
      </c>
      <c r="FN169" s="37">
        <v>0</v>
      </c>
      <c r="FO169" s="36">
        <v>0</v>
      </c>
      <c r="FP169" s="12">
        <v>0</v>
      </c>
      <c r="FQ169" s="37">
        <v>0</v>
      </c>
      <c r="FR169" s="36">
        <v>0</v>
      </c>
      <c r="FS169" s="12">
        <v>0</v>
      </c>
      <c r="FT169" s="37">
        <v>0</v>
      </c>
      <c r="FU169" s="36">
        <v>0</v>
      </c>
      <c r="FV169" s="12">
        <v>0</v>
      </c>
      <c r="FW169" s="37">
        <v>0</v>
      </c>
      <c r="FX169" s="36">
        <v>0</v>
      </c>
      <c r="FY169" s="12">
        <v>0</v>
      </c>
      <c r="FZ169" s="37">
        <v>0</v>
      </c>
      <c r="GA169" s="36">
        <v>0</v>
      </c>
      <c r="GB169" s="12">
        <v>0</v>
      </c>
      <c r="GC169" s="37">
        <v>0</v>
      </c>
      <c r="GD169" s="36">
        <v>0</v>
      </c>
      <c r="GE169" s="12">
        <v>0</v>
      </c>
      <c r="GF169" s="37">
        <v>0</v>
      </c>
      <c r="GG169" s="36">
        <v>0</v>
      </c>
      <c r="GH169" s="12">
        <v>0</v>
      </c>
      <c r="GI169" s="37">
        <v>0</v>
      </c>
      <c r="GJ169" s="36">
        <v>0</v>
      </c>
      <c r="GK169" s="12">
        <v>0</v>
      </c>
      <c r="GL169" s="37">
        <v>0</v>
      </c>
      <c r="GM169" s="36">
        <v>119.746</v>
      </c>
      <c r="GN169" s="12">
        <v>6930.13</v>
      </c>
      <c r="GO169" s="37">
        <f t="shared" si="1988"/>
        <v>57873.582416114114</v>
      </c>
      <c r="GP169" s="36">
        <v>0</v>
      </c>
      <c r="GQ169" s="12">
        <v>0</v>
      </c>
      <c r="GR169" s="37">
        <f t="shared" si="1989"/>
        <v>0</v>
      </c>
      <c r="GS169" s="36">
        <v>0</v>
      </c>
      <c r="GT169" s="12">
        <v>0</v>
      </c>
      <c r="GU169" s="37">
        <f t="shared" si="1990"/>
        <v>0</v>
      </c>
      <c r="GV169" s="36">
        <v>0</v>
      </c>
      <c r="GW169" s="12">
        <v>0</v>
      </c>
      <c r="GX169" s="37">
        <f t="shared" si="1991"/>
        <v>0</v>
      </c>
      <c r="GY169" s="36">
        <v>0</v>
      </c>
      <c r="GZ169" s="12">
        <v>0</v>
      </c>
      <c r="HA169" s="37">
        <v>0</v>
      </c>
      <c r="HB169" s="36">
        <v>0</v>
      </c>
      <c r="HC169" s="12">
        <v>0</v>
      </c>
      <c r="HD169" s="37">
        <v>0</v>
      </c>
      <c r="HE169" s="36">
        <v>0</v>
      </c>
      <c r="HF169" s="12">
        <v>0</v>
      </c>
      <c r="HG169" s="37">
        <v>0</v>
      </c>
      <c r="HH169" s="36">
        <v>0</v>
      </c>
      <c r="HI169" s="12">
        <v>0</v>
      </c>
      <c r="HJ169" s="37">
        <v>0</v>
      </c>
      <c r="HK169" s="36">
        <v>0</v>
      </c>
      <c r="HL169" s="12">
        <v>0</v>
      </c>
      <c r="HM169" s="37">
        <v>0</v>
      </c>
      <c r="HN169" s="36">
        <v>0</v>
      </c>
      <c r="HO169" s="12">
        <v>0</v>
      </c>
      <c r="HP169" s="37">
        <v>0</v>
      </c>
      <c r="HQ169" s="36">
        <v>0</v>
      </c>
      <c r="HR169" s="12">
        <v>0</v>
      </c>
      <c r="HS169" s="37">
        <v>0</v>
      </c>
      <c r="HT169" s="36">
        <v>6.0000000000000001E-3</v>
      </c>
      <c r="HU169" s="12">
        <v>0.6</v>
      </c>
      <c r="HV169" s="37">
        <f t="shared" si="1993"/>
        <v>100000</v>
      </c>
      <c r="HW169" s="36">
        <v>2.2349999999999999</v>
      </c>
      <c r="HX169" s="12">
        <v>224.06</v>
      </c>
      <c r="HY169" s="37">
        <f t="shared" si="1994"/>
        <v>100250.55928411633</v>
      </c>
      <c r="HZ169" s="36">
        <v>0</v>
      </c>
      <c r="IA169" s="12">
        <v>0</v>
      </c>
      <c r="IB169" s="37">
        <v>0</v>
      </c>
      <c r="IC169" s="36">
        <v>0</v>
      </c>
      <c r="ID169" s="12">
        <v>0</v>
      </c>
      <c r="IE169" s="37">
        <v>0</v>
      </c>
      <c r="IF169" s="36">
        <v>3.4319999999999999</v>
      </c>
      <c r="IG169" s="12">
        <v>128.12</v>
      </c>
      <c r="IH169" s="37">
        <f t="shared" si="2016"/>
        <v>37331.002331002332</v>
      </c>
      <c r="II169" s="36">
        <v>0</v>
      </c>
      <c r="IJ169" s="12">
        <v>0</v>
      </c>
      <c r="IK169" s="37">
        <v>0</v>
      </c>
      <c r="IL169" s="36">
        <v>0</v>
      </c>
      <c r="IM169" s="12">
        <v>0</v>
      </c>
      <c r="IN169" s="37">
        <v>0</v>
      </c>
      <c r="IO169" s="36">
        <v>0</v>
      </c>
      <c r="IP169" s="12">
        <v>0</v>
      </c>
      <c r="IQ169" s="37">
        <v>0</v>
      </c>
      <c r="IR169" s="36">
        <v>37.558999999999997</v>
      </c>
      <c r="IS169" s="12">
        <v>1428.2</v>
      </c>
      <c r="IT169" s="37">
        <f t="shared" si="1995"/>
        <v>38025.506536382767</v>
      </c>
      <c r="IU169" s="36">
        <v>7.0000000000000001E-3</v>
      </c>
      <c r="IV169" s="12">
        <v>0.08</v>
      </c>
      <c r="IW169" s="37">
        <f t="shared" si="2010"/>
        <v>11428.571428571429</v>
      </c>
      <c r="IX169" s="36">
        <v>0</v>
      </c>
      <c r="IY169" s="12">
        <v>0</v>
      </c>
      <c r="IZ169" s="37">
        <v>0</v>
      </c>
      <c r="JA169" s="36">
        <v>0</v>
      </c>
      <c r="JB169" s="12">
        <v>0</v>
      </c>
      <c r="JC169" s="37">
        <v>0</v>
      </c>
      <c r="JD169" s="36">
        <v>0</v>
      </c>
      <c r="JE169" s="12">
        <v>0</v>
      </c>
      <c r="JF169" s="37">
        <v>0</v>
      </c>
      <c r="JG169" s="36">
        <v>3.0419999999999998</v>
      </c>
      <c r="JH169" s="12">
        <v>88.02</v>
      </c>
      <c r="JI169" s="37">
        <f t="shared" si="1996"/>
        <v>28934.91124260355</v>
      </c>
      <c r="JJ169" s="36">
        <v>0</v>
      </c>
      <c r="JK169" s="12">
        <v>0</v>
      </c>
      <c r="JL169" s="37">
        <v>0</v>
      </c>
      <c r="JM169" s="36">
        <v>0</v>
      </c>
      <c r="JN169" s="12">
        <v>0</v>
      </c>
      <c r="JO169" s="37">
        <v>0</v>
      </c>
      <c r="JP169" s="36">
        <v>32.738</v>
      </c>
      <c r="JQ169" s="12">
        <v>1536.77</v>
      </c>
      <c r="JR169" s="37">
        <f t="shared" si="1997"/>
        <v>46941.474738835605</v>
      </c>
      <c r="JS169" s="36">
        <v>0</v>
      </c>
      <c r="JT169" s="12">
        <v>0</v>
      </c>
      <c r="JU169" s="37">
        <v>0</v>
      </c>
      <c r="JV169" s="36">
        <v>0</v>
      </c>
      <c r="JW169" s="12">
        <v>0</v>
      </c>
      <c r="JX169" s="37">
        <v>0</v>
      </c>
      <c r="JY169" s="36">
        <v>0</v>
      </c>
      <c r="JZ169" s="12">
        <v>0</v>
      </c>
      <c r="KA169" s="37">
        <v>0</v>
      </c>
      <c r="KB169" s="36">
        <v>0</v>
      </c>
      <c r="KC169" s="12">
        <v>0</v>
      </c>
      <c r="KD169" s="37">
        <v>0</v>
      </c>
      <c r="KE169" s="36"/>
      <c r="KF169" s="12"/>
      <c r="KG169" s="37"/>
      <c r="KH169" s="36">
        <v>4.5119999999999996</v>
      </c>
      <c r="KI169" s="12">
        <v>62.08</v>
      </c>
      <c r="KJ169" s="37">
        <f t="shared" si="1999"/>
        <v>13758.865248226952</v>
      </c>
      <c r="KK169" s="36">
        <v>0</v>
      </c>
      <c r="KL169" s="12">
        <v>0</v>
      </c>
      <c r="KM169" s="37">
        <f t="shared" si="2000"/>
        <v>0</v>
      </c>
      <c r="KN169" s="36">
        <v>26.706</v>
      </c>
      <c r="KO169" s="12">
        <v>1703.66</v>
      </c>
      <c r="KP169" s="37">
        <f t="shared" si="2001"/>
        <v>63793.155096233058</v>
      </c>
      <c r="KQ169" s="36"/>
      <c r="KR169" s="12"/>
      <c r="KS169" s="37"/>
      <c r="KT169" s="36">
        <v>0</v>
      </c>
      <c r="KU169" s="12">
        <v>0</v>
      </c>
      <c r="KV169" s="37">
        <v>0</v>
      </c>
      <c r="KW169" s="36">
        <v>52.518999999999998</v>
      </c>
      <c r="KX169" s="12">
        <v>548.35</v>
      </c>
      <c r="KY169" s="37">
        <f t="shared" si="2002"/>
        <v>10440.983263199985</v>
      </c>
      <c r="KZ169" s="36">
        <v>0</v>
      </c>
      <c r="LA169" s="12">
        <v>0</v>
      </c>
      <c r="LB169" s="37">
        <v>0</v>
      </c>
      <c r="LC169" s="36">
        <v>42.081000000000003</v>
      </c>
      <c r="LD169" s="12">
        <v>824.23</v>
      </c>
      <c r="LE169" s="37">
        <f t="shared" si="2012"/>
        <v>19586.749364321189</v>
      </c>
      <c r="LF169" s="36">
        <v>5.6550000000000002</v>
      </c>
      <c r="LG169" s="12">
        <v>53.38</v>
      </c>
      <c r="LH169" s="37">
        <f t="shared" si="2003"/>
        <v>9439.4341290893008</v>
      </c>
      <c r="LI169" s="36">
        <v>50.228999999999999</v>
      </c>
      <c r="LJ169" s="12">
        <v>2716.35</v>
      </c>
      <c r="LK169" s="37">
        <f t="shared" si="2004"/>
        <v>54079.316729379439</v>
      </c>
      <c r="LL169" s="36">
        <v>26.49</v>
      </c>
      <c r="LM169" s="12">
        <v>812.38</v>
      </c>
      <c r="LN169" s="37">
        <f t="shared" si="2005"/>
        <v>30667.421668554172</v>
      </c>
      <c r="LO169" s="36">
        <v>0</v>
      </c>
      <c r="LP169" s="12">
        <v>0</v>
      </c>
      <c r="LQ169" s="37">
        <v>0</v>
      </c>
      <c r="LR169" s="36">
        <v>44.554000000000002</v>
      </c>
      <c r="LS169" s="12">
        <v>1551.5</v>
      </c>
      <c r="LT169" s="37">
        <f t="shared" si="2017"/>
        <v>34822.911523095572</v>
      </c>
      <c r="LU169" s="36">
        <v>0</v>
      </c>
      <c r="LV169" s="12">
        <v>0</v>
      </c>
      <c r="LW169" s="37">
        <v>0</v>
      </c>
      <c r="LX169" s="36">
        <v>0</v>
      </c>
      <c r="LY169" s="12">
        <v>0</v>
      </c>
      <c r="LZ169" s="37">
        <v>0</v>
      </c>
      <c r="MA169" s="6" t="e">
        <f>L169+O169+R169+AA169+AG169+AP169+AS169+BB169+BH169+BK169+CC169+CF169+CI169+CX169+DJ169+DV169+DY169+EB169+EE169+EH169+EK169+EN169+EQ169+EW169+EZ169+FF169+FU169+GM169+HB169+HQ169+HW169+HZ169+IC169+II169+IL169+IO169+IR169+IU169+IX169+JD169+JG169+JM169+JP169+JV169+JY169+KH169+KN169+KT169+KW169+LF169+LI169+LL169+LR169+LU169+CO169+FC169+AM169+ET169+FO169+FR169+LO169+HT169+HN169+CU169+LC169+KZ169+KB169+JS169+JJ169+IF169+HK169+HH169+HE169+FX169+DG169+DD169+CR169+BZ169+BT169+BN169+BE169+AY169+AJ169+AD169+X169+JA169+GJ169+GG169+CL169+LX169+DA169+GA169+FI169+BW169+GY169+DS169+GD169+FL169+#REF!+GS169</f>
        <v>#REF!</v>
      </c>
      <c r="MB169" s="63" t="e">
        <f>M169+P169+S169+AB169+AH169+AQ169+AT169+BC169+BI169+BL169+CD169+CG169+CJ169+CY169+DK169+DW169+DZ169+EC169+EF169+EI169+EL169+EO169+ER169+EX169+FA169+FG169+FV169+GN169+HC169+HR169+HX169+IA169+ID169+IJ169+IM169+IP169+IS169+IV169+IY169+JE169+JH169+JN169+JQ169+JW169+JZ169+KI169+KO169+KU169+KX169+LG169+LJ169+LM169+LS169+LV169+CP169+FD169+AN169+EU169+FP169+FS169+LP169+HU169+HO169+CV169+LD169+LA169+KC169+JT169+JK169+IG169+HL169+HI169+HF169+FY169+DH169+DE169+CS169+CA169+BU169+BO169+BF169+AZ169+AK169+AE169+Y169+JB169+GK169+GH169+CM169+LY169+DB169+GB169+FJ169+BX169+GZ169+DT169+GE169+FM169+#REF!+GT169</f>
        <v>#REF!</v>
      </c>
    </row>
    <row r="170" spans="1:340" x14ac:dyDescent="0.3">
      <c r="A170" s="52">
        <v>2016</v>
      </c>
      <c r="B170" s="53" t="s">
        <v>13</v>
      </c>
      <c r="C170" s="36"/>
      <c r="D170" s="12"/>
      <c r="E170" s="37"/>
      <c r="F170" s="36">
        <v>0</v>
      </c>
      <c r="G170" s="12">
        <v>0</v>
      </c>
      <c r="H170" s="37">
        <f t="shared" si="1965"/>
        <v>0</v>
      </c>
      <c r="I170" s="36"/>
      <c r="J170" s="12"/>
      <c r="K170" s="37"/>
      <c r="L170" s="36">
        <v>0</v>
      </c>
      <c r="M170" s="12">
        <v>0</v>
      </c>
      <c r="N170" s="37">
        <v>0</v>
      </c>
      <c r="O170" s="36">
        <v>9.3439999999999994</v>
      </c>
      <c r="P170" s="12">
        <v>570.95000000000005</v>
      </c>
      <c r="Q170" s="37">
        <f t="shared" si="1966"/>
        <v>61103.381849315076</v>
      </c>
      <c r="R170" s="36">
        <v>7.484</v>
      </c>
      <c r="S170" s="12">
        <v>322.54000000000002</v>
      </c>
      <c r="T170" s="37">
        <f t="shared" si="1967"/>
        <v>43097.274184927846</v>
      </c>
      <c r="U170" s="36">
        <v>0</v>
      </c>
      <c r="V170" s="12">
        <v>0</v>
      </c>
      <c r="W170" s="37">
        <f t="shared" si="1968"/>
        <v>0</v>
      </c>
      <c r="X170" s="36">
        <v>0</v>
      </c>
      <c r="Y170" s="12">
        <v>0</v>
      </c>
      <c r="Z170" s="37">
        <v>0</v>
      </c>
      <c r="AA170" s="36">
        <v>0.57199999999999995</v>
      </c>
      <c r="AB170" s="12">
        <v>7.21</v>
      </c>
      <c r="AC170" s="37">
        <f t="shared" si="1969"/>
        <v>12604.895104895106</v>
      </c>
      <c r="AD170" s="36">
        <v>0</v>
      </c>
      <c r="AE170" s="12">
        <v>0</v>
      </c>
      <c r="AF170" s="37">
        <v>0</v>
      </c>
      <c r="AG170" s="36">
        <v>0.28799999999999998</v>
      </c>
      <c r="AH170" s="12">
        <v>25.48</v>
      </c>
      <c r="AI170" s="37">
        <f t="shared" si="1970"/>
        <v>88472.222222222234</v>
      </c>
      <c r="AJ170" s="36">
        <v>0</v>
      </c>
      <c r="AK170" s="12">
        <v>0</v>
      </c>
      <c r="AL170" s="37">
        <v>0</v>
      </c>
      <c r="AM170" s="36">
        <v>1.109</v>
      </c>
      <c r="AN170" s="12">
        <v>4.28</v>
      </c>
      <c r="AO170" s="37">
        <f t="shared" si="2022"/>
        <v>3859.3327321911634</v>
      </c>
      <c r="AP170" s="36">
        <v>5.6550000000000002</v>
      </c>
      <c r="AQ170" s="12">
        <v>136.52000000000001</v>
      </c>
      <c r="AR170" s="37">
        <f t="shared" si="2026"/>
        <v>24141.467727674622</v>
      </c>
      <c r="AS170" s="36">
        <v>0</v>
      </c>
      <c r="AT170" s="12">
        <v>0</v>
      </c>
      <c r="AU170" s="37">
        <v>0</v>
      </c>
      <c r="AV170" s="36">
        <v>0</v>
      </c>
      <c r="AW170" s="12">
        <v>0</v>
      </c>
      <c r="AX170" s="37">
        <f t="shared" si="1971"/>
        <v>0</v>
      </c>
      <c r="AY170" s="36">
        <v>0</v>
      </c>
      <c r="AZ170" s="12">
        <v>0</v>
      </c>
      <c r="BA170" s="37">
        <v>0</v>
      </c>
      <c r="BB170" s="36">
        <v>21.306000000000001</v>
      </c>
      <c r="BC170" s="12">
        <v>905.28</v>
      </c>
      <c r="BD170" s="37">
        <f t="shared" si="2006"/>
        <v>42489.43959448042</v>
      </c>
      <c r="BE170" s="36">
        <v>0</v>
      </c>
      <c r="BF170" s="12">
        <v>0</v>
      </c>
      <c r="BG170" s="37">
        <v>0</v>
      </c>
      <c r="BH170" s="36">
        <v>0</v>
      </c>
      <c r="BI170" s="12">
        <v>0</v>
      </c>
      <c r="BJ170" s="37">
        <v>0</v>
      </c>
      <c r="BK170" s="36">
        <v>61.662999999999997</v>
      </c>
      <c r="BL170" s="12">
        <v>1035.3900000000001</v>
      </c>
      <c r="BM170" s="37">
        <f t="shared" si="1972"/>
        <v>16791.106498224221</v>
      </c>
      <c r="BN170" s="36">
        <v>0</v>
      </c>
      <c r="BO170" s="12">
        <v>0</v>
      </c>
      <c r="BP170" s="37">
        <v>0</v>
      </c>
      <c r="BQ170" s="36">
        <v>0</v>
      </c>
      <c r="BR170" s="12">
        <v>0</v>
      </c>
      <c r="BS170" s="37">
        <f t="shared" si="1973"/>
        <v>0</v>
      </c>
      <c r="BT170" s="36">
        <v>0</v>
      </c>
      <c r="BU170" s="12">
        <v>0</v>
      </c>
      <c r="BV170" s="37">
        <v>0</v>
      </c>
      <c r="BW170" s="36">
        <v>0</v>
      </c>
      <c r="BX170" s="12">
        <v>0</v>
      </c>
      <c r="BY170" s="37">
        <v>0</v>
      </c>
      <c r="BZ170" s="36">
        <v>0</v>
      </c>
      <c r="CA170" s="12">
        <v>0</v>
      </c>
      <c r="CB170" s="37">
        <v>0</v>
      </c>
      <c r="CC170" s="36">
        <v>1.9E-2</v>
      </c>
      <c r="CD170" s="12">
        <v>1.58</v>
      </c>
      <c r="CE170" s="37">
        <f t="shared" si="2008"/>
        <v>83157.894736842107</v>
      </c>
      <c r="CF170" s="36">
        <v>15.987</v>
      </c>
      <c r="CG170" s="12">
        <v>761.33</v>
      </c>
      <c r="CH170" s="37">
        <f t="shared" si="1974"/>
        <v>47621.817726903108</v>
      </c>
      <c r="CI170" s="36">
        <v>2.9569999999999999</v>
      </c>
      <c r="CJ170" s="12">
        <v>249.23</v>
      </c>
      <c r="CK170" s="37">
        <f t="shared" si="2032"/>
        <v>84284.74805546162</v>
      </c>
      <c r="CL170" s="36">
        <v>0</v>
      </c>
      <c r="CM170" s="12">
        <v>0</v>
      </c>
      <c r="CN170" s="37">
        <v>0</v>
      </c>
      <c r="CO170" s="36">
        <v>0</v>
      </c>
      <c r="CP170" s="12">
        <v>0</v>
      </c>
      <c r="CQ170" s="37">
        <v>0</v>
      </c>
      <c r="CR170" s="36">
        <v>0</v>
      </c>
      <c r="CS170" s="12">
        <v>0</v>
      </c>
      <c r="CT170" s="37">
        <v>0</v>
      </c>
      <c r="CU170" s="36">
        <v>0</v>
      </c>
      <c r="CV170" s="12">
        <v>0</v>
      </c>
      <c r="CW170" s="37">
        <v>0</v>
      </c>
      <c r="CX170" s="36">
        <v>84.855000000000004</v>
      </c>
      <c r="CY170" s="12">
        <v>2619.94</v>
      </c>
      <c r="CZ170" s="37">
        <f t="shared" si="1976"/>
        <v>30875.493488892815</v>
      </c>
      <c r="DA170" s="36">
        <v>0</v>
      </c>
      <c r="DB170" s="12">
        <v>0</v>
      </c>
      <c r="DC170" s="37">
        <v>0</v>
      </c>
      <c r="DD170" s="36">
        <v>114.068</v>
      </c>
      <c r="DE170" s="12">
        <v>3861.09</v>
      </c>
      <c r="DF170" s="37">
        <f t="shared" si="1977"/>
        <v>33849.019882876884</v>
      </c>
      <c r="DG170" s="36">
        <v>0</v>
      </c>
      <c r="DH170" s="12">
        <v>0</v>
      </c>
      <c r="DI170" s="37">
        <v>0</v>
      </c>
      <c r="DJ170" s="36">
        <v>0</v>
      </c>
      <c r="DK170" s="12">
        <v>0</v>
      </c>
      <c r="DL170" s="37">
        <v>0</v>
      </c>
      <c r="DM170" s="36"/>
      <c r="DN170" s="12"/>
      <c r="DO170" s="37"/>
      <c r="DP170" s="36"/>
      <c r="DQ170" s="12"/>
      <c r="DR170" s="37"/>
      <c r="DS170" s="36">
        <v>0</v>
      </c>
      <c r="DT170" s="12">
        <v>0</v>
      </c>
      <c r="DU170" s="37">
        <f t="shared" si="2023"/>
        <v>0</v>
      </c>
      <c r="DV170" s="36">
        <v>0</v>
      </c>
      <c r="DW170" s="12">
        <v>0</v>
      </c>
      <c r="DX170" s="37">
        <v>0</v>
      </c>
      <c r="DY170" s="36">
        <v>0</v>
      </c>
      <c r="DZ170" s="12">
        <v>0</v>
      </c>
      <c r="EA170" s="37">
        <v>0</v>
      </c>
      <c r="EB170" s="36">
        <v>13.493</v>
      </c>
      <c r="EC170" s="12">
        <v>740.25</v>
      </c>
      <c r="ED170" s="37">
        <f t="shared" si="1981"/>
        <v>54861.780182316754</v>
      </c>
      <c r="EE170" s="36">
        <v>0</v>
      </c>
      <c r="EF170" s="12">
        <v>0</v>
      </c>
      <c r="EG170" s="37">
        <v>0</v>
      </c>
      <c r="EH170" s="36">
        <v>0</v>
      </c>
      <c r="EI170" s="12">
        <v>0</v>
      </c>
      <c r="EJ170" s="37">
        <v>0</v>
      </c>
      <c r="EK170" s="36">
        <v>7.1449999999999996</v>
      </c>
      <c r="EL170" s="12">
        <v>399.57</v>
      </c>
      <c r="EM170" s="37">
        <f t="shared" si="1982"/>
        <v>55923.023093072079</v>
      </c>
      <c r="EN170" s="36">
        <v>9.4610000000000003</v>
      </c>
      <c r="EO170" s="12">
        <v>350.69</v>
      </c>
      <c r="EP170" s="37">
        <f t="shared" si="1983"/>
        <v>37066.90624669697</v>
      </c>
      <c r="EQ170" s="36">
        <v>30.065000000000001</v>
      </c>
      <c r="ER170" s="12">
        <v>1518.9</v>
      </c>
      <c r="ES170" s="37">
        <f t="shared" si="1984"/>
        <v>50520.538832529521</v>
      </c>
      <c r="ET170" s="36">
        <v>0</v>
      </c>
      <c r="EU170" s="12">
        <v>0</v>
      </c>
      <c r="EV170" s="37">
        <v>0</v>
      </c>
      <c r="EW170" s="36">
        <v>1.7000000000000001E-2</v>
      </c>
      <c r="EX170" s="12">
        <v>7.14</v>
      </c>
      <c r="EY170" s="37">
        <f t="shared" si="1985"/>
        <v>419999.99999999994</v>
      </c>
      <c r="EZ170" s="36">
        <v>0</v>
      </c>
      <c r="FA170" s="12">
        <v>0</v>
      </c>
      <c r="FB170" s="37">
        <v>0</v>
      </c>
      <c r="FC170" s="36">
        <v>0</v>
      </c>
      <c r="FD170" s="12">
        <v>0</v>
      </c>
      <c r="FE170" s="37">
        <v>0</v>
      </c>
      <c r="FF170" s="36">
        <v>1.944</v>
      </c>
      <c r="FG170" s="12">
        <v>38.61</v>
      </c>
      <c r="FH170" s="37">
        <f t="shared" si="1986"/>
        <v>19861.111111111109</v>
      </c>
      <c r="FI170" s="36">
        <v>0</v>
      </c>
      <c r="FJ170" s="12">
        <v>0</v>
      </c>
      <c r="FK170" s="37">
        <v>0</v>
      </c>
      <c r="FL170" s="36">
        <v>0</v>
      </c>
      <c r="FM170" s="12">
        <v>0</v>
      </c>
      <c r="FN170" s="37">
        <v>0</v>
      </c>
      <c r="FO170" s="36">
        <v>0</v>
      </c>
      <c r="FP170" s="12">
        <v>0</v>
      </c>
      <c r="FQ170" s="37">
        <v>0</v>
      </c>
      <c r="FR170" s="36">
        <v>0.255</v>
      </c>
      <c r="FS170" s="12">
        <v>1.26</v>
      </c>
      <c r="FT170" s="37">
        <f t="shared" si="1987"/>
        <v>4941.1764705882351</v>
      </c>
      <c r="FU170" s="36">
        <v>0</v>
      </c>
      <c r="FV170" s="12">
        <v>0</v>
      </c>
      <c r="FW170" s="37">
        <v>0</v>
      </c>
      <c r="FX170" s="36">
        <v>0</v>
      </c>
      <c r="FY170" s="12">
        <v>0</v>
      </c>
      <c r="FZ170" s="37">
        <v>0</v>
      </c>
      <c r="GA170" s="36">
        <v>0</v>
      </c>
      <c r="GB170" s="12">
        <v>0</v>
      </c>
      <c r="GC170" s="37">
        <v>0</v>
      </c>
      <c r="GD170" s="36">
        <v>0</v>
      </c>
      <c r="GE170" s="12">
        <v>0</v>
      </c>
      <c r="GF170" s="37">
        <v>0</v>
      </c>
      <c r="GG170" s="36">
        <v>0</v>
      </c>
      <c r="GH170" s="12">
        <v>0</v>
      </c>
      <c r="GI170" s="37">
        <v>0</v>
      </c>
      <c r="GJ170" s="36">
        <v>0</v>
      </c>
      <c r="GK170" s="12">
        <v>0</v>
      </c>
      <c r="GL170" s="37">
        <v>0</v>
      </c>
      <c r="GM170" s="36">
        <v>266.55700000000002</v>
      </c>
      <c r="GN170" s="12">
        <v>13581.61</v>
      </c>
      <c r="GO170" s="37">
        <f t="shared" si="1988"/>
        <v>50951.991506507053</v>
      </c>
      <c r="GP170" s="36">
        <v>0</v>
      </c>
      <c r="GQ170" s="12">
        <v>0</v>
      </c>
      <c r="GR170" s="37">
        <f t="shared" si="1989"/>
        <v>0</v>
      </c>
      <c r="GS170" s="36">
        <v>0</v>
      </c>
      <c r="GT170" s="12">
        <v>0</v>
      </c>
      <c r="GU170" s="37">
        <f t="shared" si="1990"/>
        <v>0</v>
      </c>
      <c r="GV170" s="36">
        <v>0</v>
      </c>
      <c r="GW170" s="12">
        <v>0</v>
      </c>
      <c r="GX170" s="37">
        <f t="shared" si="1991"/>
        <v>0</v>
      </c>
      <c r="GY170" s="36">
        <v>0</v>
      </c>
      <c r="GZ170" s="12">
        <v>0</v>
      </c>
      <c r="HA170" s="37">
        <v>0</v>
      </c>
      <c r="HB170" s="36">
        <v>0</v>
      </c>
      <c r="HC170" s="12">
        <v>0</v>
      </c>
      <c r="HD170" s="37">
        <v>0</v>
      </c>
      <c r="HE170" s="36">
        <v>0</v>
      </c>
      <c r="HF170" s="12">
        <v>0</v>
      </c>
      <c r="HG170" s="37">
        <v>0</v>
      </c>
      <c r="HH170" s="36">
        <v>0</v>
      </c>
      <c r="HI170" s="12">
        <v>0</v>
      </c>
      <c r="HJ170" s="37">
        <v>0</v>
      </c>
      <c r="HK170" s="36">
        <v>0</v>
      </c>
      <c r="HL170" s="12">
        <v>0</v>
      </c>
      <c r="HM170" s="37">
        <v>0</v>
      </c>
      <c r="HN170" s="36">
        <v>0</v>
      </c>
      <c r="HO170" s="12">
        <v>0</v>
      </c>
      <c r="HP170" s="37">
        <v>0</v>
      </c>
      <c r="HQ170" s="36">
        <v>0</v>
      </c>
      <c r="HR170" s="12">
        <v>0</v>
      </c>
      <c r="HS170" s="37">
        <v>0</v>
      </c>
      <c r="HT170" s="36">
        <v>0</v>
      </c>
      <c r="HU170" s="12">
        <v>0</v>
      </c>
      <c r="HV170" s="37">
        <v>0</v>
      </c>
      <c r="HW170" s="36">
        <v>0.86499999999999999</v>
      </c>
      <c r="HX170" s="12">
        <v>100.1</v>
      </c>
      <c r="HY170" s="37">
        <f t="shared" si="1994"/>
        <v>115722.54335260115</v>
      </c>
      <c r="HZ170" s="36">
        <v>0</v>
      </c>
      <c r="IA170" s="12">
        <v>0</v>
      </c>
      <c r="IB170" s="37">
        <v>0</v>
      </c>
      <c r="IC170" s="36">
        <v>0.20200000000000001</v>
      </c>
      <c r="ID170" s="12">
        <v>0.87</v>
      </c>
      <c r="IE170" s="37">
        <f t="shared" si="2015"/>
        <v>4306.9306930693065</v>
      </c>
      <c r="IF170" s="36">
        <v>0</v>
      </c>
      <c r="IG170" s="12">
        <v>0</v>
      </c>
      <c r="IH170" s="37">
        <v>0</v>
      </c>
      <c r="II170" s="36">
        <v>0</v>
      </c>
      <c r="IJ170" s="12">
        <v>0</v>
      </c>
      <c r="IK170" s="37">
        <v>0</v>
      </c>
      <c r="IL170" s="36">
        <v>2</v>
      </c>
      <c r="IM170" s="12">
        <v>13.49</v>
      </c>
      <c r="IN170" s="37">
        <f t="shared" si="2028"/>
        <v>6745</v>
      </c>
      <c r="IO170" s="36">
        <v>0</v>
      </c>
      <c r="IP170" s="12">
        <v>0</v>
      </c>
      <c r="IQ170" s="37">
        <v>0</v>
      </c>
      <c r="IR170" s="36">
        <v>56.933</v>
      </c>
      <c r="IS170" s="12">
        <v>2744.6</v>
      </c>
      <c r="IT170" s="37">
        <f t="shared" si="1995"/>
        <v>48207.542198724819</v>
      </c>
      <c r="IU170" s="36">
        <v>0.17799999999999999</v>
      </c>
      <c r="IV170" s="12">
        <v>8.6300000000000008</v>
      </c>
      <c r="IW170" s="37">
        <f t="shared" si="2010"/>
        <v>48483.146067415735</v>
      </c>
      <c r="IX170" s="36">
        <v>0</v>
      </c>
      <c r="IY170" s="12">
        <v>0</v>
      </c>
      <c r="IZ170" s="37">
        <v>0</v>
      </c>
      <c r="JA170" s="36">
        <v>0</v>
      </c>
      <c r="JB170" s="12">
        <v>0</v>
      </c>
      <c r="JC170" s="37">
        <v>0</v>
      </c>
      <c r="JD170" s="36">
        <v>9.4610000000000003</v>
      </c>
      <c r="JE170" s="12">
        <v>339.09</v>
      </c>
      <c r="JF170" s="37">
        <f t="shared" ref="JF170:JF173" si="2034">JE170/JD170*1000</f>
        <v>35840.820209280195</v>
      </c>
      <c r="JG170" s="36">
        <v>3.8170000000000002</v>
      </c>
      <c r="JH170" s="12">
        <v>159</v>
      </c>
      <c r="JI170" s="37">
        <f t="shared" si="1996"/>
        <v>41655.750589468167</v>
      </c>
      <c r="JJ170" s="36">
        <v>0</v>
      </c>
      <c r="JK170" s="12">
        <v>0</v>
      </c>
      <c r="JL170" s="37">
        <v>0</v>
      </c>
      <c r="JM170" s="36">
        <v>0</v>
      </c>
      <c r="JN170" s="12">
        <v>0</v>
      </c>
      <c r="JO170" s="37">
        <v>0</v>
      </c>
      <c r="JP170" s="36">
        <v>26.472999999999999</v>
      </c>
      <c r="JQ170" s="12">
        <v>1106.8900000000001</v>
      </c>
      <c r="JR170" s="37">
        <f t="shared" si="1997"/>
        <v>41812.034903486579</v>
      </c>
      <c r="JS170" s="36">
        <v>0</v>
      </c>
      <c r="JT170" s="12">
        <v>0</v>
      </c>
      <c r="JU170" s="37">
        <v>0</v>
      </c>
      <c r="JV170" s="36">
        <v>0</v>
      </c>
      <c r="JW170" s="12">
        <v>0</v>
      </c>
      <c r="JX170" s="37">
        <v>0</v>
      </c>
      <c r="JY170" s="36">
        <v>0</v>
      </c>
      <c r="JZ170" s="12">
        <v>0</v>
      </c>
      <c r="KA170" s="37">
        <v>0</v>
      </c>
      <c r="KB170" s="36">
        <v>0</v>
      </c>
      <c r="KC170" s="12">
        <v>0</v>
      </c>
      <c r="KD170" s="37">
        <v>0</v>
      </c>
      <c r="KE170" s="36"/>
      <c r="KF170" s="12"/>
      <c r="KG170" s="37"/>
      <c r="KH170" s="36">
        <v>4.2050000000000001</v>
      </c>
      <c r="KI170" s="12">
        <v>17.66</v>
      </c>
      <c r="KJ170" s="37">
        <f t="shared" si="1999"/>
        <v>4199.7621878715809</v>
      </c>
      <c r="KK170" s="36">
        <v>0</v>
      </c>
      <c r="KL170" s="12">
        <v>0</v>
      </c>
      <c r="KM170" s="37">
        <f t="shared" si="2000"/>
        <v>0</v>
      </c>
      <c r="KN170" s="36">
        <v>10.673999999999999</v>
      </c>
      <c r="KO170" s="12">
        <v>698.47</v>
      </c>
      <c r="KP170" s="37">
        <f t="shared" si="2001"/>
        <v>65436.574854787337</v>
      </c>
      <c r="KQ170" s="36"/>
      <c r="KR170" s="12"/>
      <c r="KS170" s="37"/>
      <c r="KT170" s="36">
        <v>0</v>
      </c>
      <c r="KU170" s="12">
        <v>0</v>
      </c>
      <c r="KV170" s="37">
        <v>0</v>
      </c>
      <c r="KW170" s="36">
        <v>53.993000000000002</v>
      </c>
      <c r="KX170" s="12">
        <v>472</v>
      </c>
      <c r="KY170" s="37">
        <f t="shared" si="2002"/>
        <v>8741.8739466227107</v>
      </c>
      <c r="KZ170" s="36">
        <v>0</v>
      </c>
      <c r="LA170" s="12">
        <v>0</v>
      </c>
      <c r="LB170" s="37">
        <v>0</v>
      </c>
      <c r="LC170" s="36">
        <v>14.946</v>
      </c>
      <c r="LD170" s="12">
        <v>312.56</v>
      </c>
      <c r="LE170" s="37">
        <f t="shared" si="2012"/>
        <v>20912.618760872476</v>
      </c>
      <c r="LF170" s="36">
        <v>3.306</v>
      </c>
      <c r="LG170" s="12">
        <v>223.2</v>
      </c>
      <c r="LH170" s="37">
        <f t="shared" si="2003"/>
        <v>67513.611615245012</v>
      </c>
      <c r="LI170" s="36">
        <v>13.342000000000001</v>
      </c>
      <c r="LJ170" s="12">
        <v>699.21</v>
      </c>
      <c r="LK170" s="37">
        <f t="shared" si="2004"/>
        <v>52406.68565432469</v>
      </c>
      <c r="LL170" s="36">
        <v>14.048999999999999</v>
      </c>
      <c r="LM170" s="12">
        <v>315.39999999999998</v>
      </c>
      <c r="LN170" s="37">
        <f t="shared" si="2005"/>
        <v>22449.99644102783</v>
      </c>
      <c r="LO170" s="36">
        <v>0.01</v>
      </c>
      <c r="LP170" s="12">
        <v>1.44</v>
      </c>
      <c r="LQ170" s="37">
        <f t="shared" ref="LQ170:LQ173" si="2035">LP170/LO170*1000</f>
        <v>144000</v>
      </c>
      <c r="LR170" s="36">
        <v>39.917000000000002</v>
      </c>
      <c r="LS170" s="12">
        <v>1348.98</v>
      </c>
      <c r="LT170" s="37">
        <f t="shared" si="2017"/>
        <v>33794.623844477283</v>
      </c>
      <c r="LU170" s="36">
        <v>0</v>
      </c>
      <c r="LV170" s="12">
        <v>0</v>
      </c>
      <c r="LW170" s="37">
        <v>0</v>
      </c>
      <c r="LX170" s="36">
        <v>0</v>
      </c>
      <c r="LY170" s="12">
        <v>0</v>
      </c>
      <c r="LZ170" s="37">
        <v>0</v>
      </c>
      <c r="MA170" s="6" t="e">
        <f>L170+O170+R170+AA170+AG170+AP170+AS170+BB170+BH170+BK170+CC170+CF170+CI170+CX170+DJ170+DV170+DY170+EB170+EE170+EH170+EK170+EN170+EQ170+EW170+EZ170+FF170+FU170+GM170+HB170+HQ170+HW170+HZ170+IC170+II170+IL170+IO170+IR170+IU170+IX170+JD170+JG170+JM170+JP170+JV170+JY170+KH170+KN170+KT170+KW170+LF170+LI170+LL170+LR170+LU170+CO170+FC170+AM170+ET170+FO170+FR170+LO170+HT170+HN170+CU170+LC170+KZ170+KB170+JS170+JJ170+IF170+HK170+HH170+HE170+FX170+DG170+DD170+CR170+BZ170+BT170+BN170+BE170+AY170+AJ170+AD170+X170+JA170+GJ170+GG170+CL170+LX170+DA170+GA170+FI170+BW170+GY170+DS170+GD170+FL170+#REF!+GS170</f>
        <v>#REF!</v>
      </c>
      <c r="MB170" s="63" t="e">
        <f>M170+P170+S170+AB170+AH170+AQ170+AT170+BC170+BI170+BL170+CD170+CG170+CJ170+CY170+DK170+DW170+DZ170+EC170+EF170+EI170+EL170+EO170+ER170+EX170+FA170+FG170+FV170+GN170+HC170+HR170+HX170+IA170+ID170+IJ170+IM170+IP170+IS170+IV170+IY170+JE170+JH170+JN170+JQ170+JW170+JZ170+KI170+KO170+KU170+KX170+LG170+LJ170+LM170+LS170+LV170+CP170+FD170+AN170+EU170+FP170+FS170+LP170+HU170+HO170+CV170+LD170+LA170+KC170+JT170+JK170+IG170+HL170+HI170+HF170+FY170+DH170+DE170+CS170+CA170+BU170+BO170+BF170+AZ170+AK170+AE170+Y170+JB170+GK170+GH170+CM170+LY170+DB170+GB170+FJ170+BX170+GZ170+DT170+GE170+FM170+#REF!+GT170</f>
        <v>#REF!</v>
      </c>
    </row>
    <row r="171" spans="1:340" x14ac:dyDescent="0.3">
      <c r="A171" s="52">
        <v>2016</v>
      </c>
      <c r="B171" s="53" t="s">
        <v>14</v>
      </c>
      <c r="C171" s="36"/>
      <c r="D171" s="12"/>
      <c r="E171" s="37"/>
      <c r="F171" s="36">
        <v>0</v>
      </c>
      <c r="G171" s="12">
        <v>0</v>
      </c>
      <c r="H171" s="37">
        <f t="shared" si="1965"/>
        <v>0</v>
      </c>
      <c r="I171" s="36"/>
      <c r="J171" s="12"/>
      <c r="K171" s="37"/>
      <c r="L171" s="36">
        <v>0</v>
      </c>
      <c r="M171" s="12">
        <v>0</v>
      </c>
      <c r="N171" s="37">
        <v>0</v>
      </c>
      <c r="O171" s="36">
        <v>13.972</v>
      </c>
      <c r="P171" s="12">
        <v>573.51</v>
      </c>
      <c r="Q171" s="37">
        <f t="shared" si="1966"/>
        <v>41047.094188376752</v>
      </c>
      <c r="R171" s="36">
        <v>31.853999999999999</v>
      </c>
      <c r="S171" s="12">
        <v>1188.6600000000001</v>
      </c>
      <c r="T171" s="37">
        <f t="shared" si="1967"/>
        <v>37315.878696553031</v>
      </c>
      <c r="U171" s="36">
        <v>0</v>
      </c>
      <c r="V171" s="12">
        <v>0</v>
      </c>
      <c r="W171" s="37">
        <f t="shared" si="1968"/>
        <v>0</v>
      </c>
      <c r="X171" s="36">
        <v>0</v>
      </c>
      <c r="Y171" s="12">
        <v>0</v>
      </c>
      <c r="Z171" s="37">
        <v>0</v>
      </c>
      <c r="AA171" s="36">
        <v>0</v>
      </c>
      <c r="AB171" s="12">
        <v>0</v>
      </c>
      <c r="AC171" s="37">
        <v>0</v>
      </c>
      <c r="AD171" s="36">
        <v>0</v>
      </c>
      <c r="AE171" s="12">
        <v>0</v>
      </c>
      <c r="AF171" s="37">
        <v>0</v>
      </c>
      <c r="AG171" s="36">
        <v>17.879000000000001</v>
      </c>
      <c r="AH171" s="12">
        <v>1015.61</v>
      </c>
      <c r="AI171" s="37">
        <f t="shared" si="1970"/>
        <v>56804.631131495051</v>
      </c>
      <c r="AJ171" s="36">
        <v>0</v>
      </c>
      <c r="AK171" s="12">
        <v>0</v>
      </c>
      <c r="AL171" s="37">
        <v>0</v>
      </c>
      <c r="AM171" s="36">
        <v>0.05</v>
      </c>
      <c r="AN171" s="12">
        <v>0.26</v>
      </c>
      <c r="AO171" s="37">
        <f t="shared" si="2022"/>
        <v>5200</v>
      </c>
      <c r="AP171" s="36">
        <v>10.272</v>
      </c>
      <c r="AQ171" s="12">
        <v>214.29</v>
      </c>
      <c r="AR171" s="37">
        <f t="shared" si="2026"/>
        <v>20861.565420560746</v>
      </c>
      <c r="AS171" s="36">
        <v>0</v>
      </c>
      <c r="AT171" s="12">
        <v>0</v>
      </c>
      <c r="AU171" s="37">
        <v>0</v>
      </c>
      <c r="AV171" s="36">
        <v>0</v>
      </c>
      <c r="AW171" s="12">
        <v>0</v>
      </c>
      <c r="AX171" s="37">
        <f t="shared" si="1971"/>
        <v>0</v>
      </c>
      <c r="AY171" s="36">
        <v>0</v>
      </c>
      <c r="AZ171" s="12">
        <v>0</v>
      </c>
      <c r="BA171" s="37">
        <v>0</v>
      </c>
      <c r="BB171" s="36">
        <v>0</v>
      </c>
      <c r="BC171" s="12">
        <v>0</v>
      </c>
      <c r="BD171" s="37">
        <v>0</v>
      </c>
      <c r="BE171" s="36">
        <v>0</v>
      </c>
      <c r="BF171" s="12">
        <v>0</v>
      </c>
      <c r="BG171" s="37">
        <v>0</v>
      </c>
      <c r="BH171" s="36">
        <v>0</v>
      </c>
      <c r="BI171" s="12">
        <v>0</v>
      </c>
      <c r="BJ171" s="37">
        <v>0</v>
      </c>
      <c r="BK171" s="36">
        <v>53.646000000000001</v>
      </c>
      <c r="BL171" s="12">
        <v>1716.77</v>
      </c>
      <c r="BM171" s="37">
        <f t="shared" si="1972"/>
        <v>32001.826790441035</v>
      </c>
      <c r="BN171" s="36">
        <v>0</v>
      </c>
      <c r="BO171" s="12">
        <v>0</v>
      </c>
      <c r="BP171" s="37">
        <v>0</v>
      </c>
      <c r="BQ171" s="36">
        <v>0</v>
      </c>
      <c r="BR171" s="12">
        <v>0</v>
      </c>
      <c r="BS171" s="37">
        <f t="shared" si="1973"/>
        <v>0</v>
      </c>
      <c r="BT171" s="36">
        <v>0</v>
      </c>
      <c r="BU171" s="12">
        <v>0</v>
      </c>
      <c r="BV171" s="37">
        <v>0</v>
      </c>
      <c r="BW171" s="36">
        <v>0</v>
      </c>
      <c r="BX171" s="12">
        <v>0</v>
      </c>
      <c r="BY171" s="37">
        <v>0</v>
      </c>
      <c r="BZ171" s="36">
        <v>0</v>
      </c>
      <c r="CA171" s="12">
        <v>0</v>
      </c>
      <c r="CB171" s="37">
        <v>0</v>
      </c>
      <c r="CC171" s="36">
        <v>0</v>
      </c>
      <c r="CD171" s="12">
        <v>0</v>
      </c>
      <c r="CE171" s="37">
        <v>0</v>
      </c>
      <c r="CF171" s="36">
        <v>39.189</v>
      </c>
      <c r="CG171" s="12">
        <v>1445.45</v>
      </c>
      <c r="CH171" s="37">
        <f t="shared" si="1974"/>
        <v>36884.074612773991</v>
      </c>
      <c r="CI171" s="36">
        <v>0</v>
      </c>
      <c r="CJ171" s="12">
        <v>0</v>
      </c>
      <c r="CK171" s="37">
        <v>0</v>
      </c>
      <c r="CL171" s="36">
        <v>0</v>
      </c>
      <c r="CM171" s="12">
        <v>0</v>
      </c>
      <c r="CN171" s="37">
        <v>0</v>
      </c>
      <c r="CO171" s="36">
        <v>0</v>
      </c>
      <c r="CP171" s="12">
        <v>0</v>
      </c>
      <c r="CQ171" s="37">
        <v>0</v>
      </c>
      <c r="CR171" s="36">
        <v>0</v>
      </c>
      <c r="CS171" s="12">
        <v>0</v>
      </c>
      <c r="CT171" s="37">
        <v>0</v>
      </c>
      <c r="CU171" s="36">
        <v>0</v>
      </c>
      <c r="CV171" s="12">
        <v>0</v>
      </c>
      <c r="CW171" s="37">
        <v>0</v>
      </c>
      <c r="CX171" s="36">
        <v>60.223999999999997</v>
      </c>
      <c r="CY171" s="12">
        <v>1970.77</v>
      </c>
      <c r="CZ171" s="37">
        <f t="shared" si="1976"/>
        <v>32723.997077577045</v>
      </c>
      <c r="DA171" s="36">
        <v>0</v>
      </c>
      <c r="DB171" s="12">
        <v>0</v>
      </c>
      <c r="DC171" s="37">
        <v>0</v>
      </c>
      <c r="DD171" s="36">
        <v>140.34100000000001</v>
      </c>
      <c r="DE171" s="12">
        <v>5242.82</v>
      </c>
      <c r="DF171" s="37">
        <f t="shared" si="1977"/>
        <v>37357.721549654052</v>
      </c>
      <c r="DG171" s="36">
        <v>0</v>
      </c>
      <c r="DH171" s="12">
        <v>0</v>
      </c>
      <c r="DI171" s="37">
        <v>0</v>
      </c>
      <c r="DJ171" s="36">
        <v>3.52</v>
      </c>
      <c r="DK171" s="12">
        <v>395.17</v>
      </c>
      <c r="DL171" s="37">
        <f t="shared" si="1978"/>
        <v>112264.20454545454</v>
      </c>
      <c r="DM171" s="36"/>
      <c r="DN171" s="12"/>
      <c r="DO171" s="37"/>
      <c r="DP171" s="36"/>
      <c r="DQ171" s="12"/>
      <c r="DR171" s="37"/>
      <c r="DS171" s="36">
        <v>0</v>
      </c>
      <c r="DT171" s="12">
        <v>0</v>
      </c>
      <c r="DU171" s="37">
        <f t="shared" si="2023"/>
        <v>0</v>
      </c>
      <c r="DV171" s="36">
        <v>0</v>
      </c>
      <c r="DW171" s="12">
        <v>0</v>
      </c>
      <c r="DX171" s="37">
        <v>0</v>
      </c>
      <c r="DY171" s="36">
        <v>3.8</v>
      </c>
      <c r="DZ171" s="12">
        <v>134.91999999999999</v>
      </c>
      <c r="EA171" s="37">
        <f t="shared" si="1980"/>
        <v>35505.26315789474</v>
      </c>
      <c r="EB171" s="36">
        <v>32.22</v>
      </c>
      <c r="EC171" s="12">
        <v>265.95</v>
      </c>
      <c r="ED171" s="37">
        <f t="shared" si="1981"/>
        <v>8254.1899441340775</v>
      </c>
      <c r="EE171" s="36">
        <v>0</v>
      </c>
      <c r="EF171" s="12">
        <v>0</v>
      </c>
      <c r="EG171" s="37">
        <v>0</v>
      </c>
      <c r="EH171" s="36">
        <v>0</v>
      </c>
      <c r="EI171" s="12">
        <v>0</v>
      </c>
      <c r="EJ171" s="37">
        <v>0</v>
      </c>
      <c r="EK171" s="36">
        <v>21.376999999999999</v>
      </c>
      <c r="EL171" s="12">
        <v>878.6</v>
      </c>
      <c r="EM171" s="37">
        <f t="shared" si="1982"/>
        <v>41100.247930018246</v>
      </c>
      <c r="EN171" s="36">
        <v>28.879000000000001</v>
      </c>
      <c r="EO171" s="12">
        <v>1016.56</v>
      </c>
      <c r="EP171" s="37">
        <f t="shared" si="1983"/>
        <v>35200.664842965474</v>
      </c>
      <c r="EQ171" s="36">
        <v>82.385999999999996</v>
      </c>
      <c r="ER171" s="12">
        <v>6099.91</v>
      </c>
      <c r="ES171" s="37">
        <f t="shared" si="1984"/>
        <v>74040.613696501838</v>
      </c>
      <c r="ET171" s="36">
        <v>0</v>
      </c>
      <c r="EU171" s="12">
        <v>0</v>
      </c>
      <c r="EV171" s="37">
        <v>0</v>
      </c>
      <c r="EW171" s="36">
        <v>1.4999999999999999E-2</v>
      </c>
      <c r="EX171" s="12">
        <v>5.16</v>
      </c>
      <c r="EY171" s="37">
        <f t="shared" si="1985"/>
        <v>344000</v>
      </c>
      <c r="EZ171" s="36">
        <v>0</v>
      </c>
      <c r="FA171" s="12">
        <v>0</v>
      </c>
      <c r="FB171" s="37">
        <v>0</v>
      </c>
      <c r="FC171" s="36">
        <v>0</v>
      </c>
      <c r="FD171" s="12">
        <v>0</v>
      </c>
      <c r="FE171" s="37">
        <v>0</v>
      </c>
      <c r="FF171" s="36">
        <v>0.05</v>
      </c>
      <c r="FG171" s="12">
        <v>0.84</v>
      </c>
      <c r="FH171" s="37">
        <f t="shared" si="1986"/>
        <v>16799.999999999996</v>
      </c>
      <c r="FI171" s="36">
        <v>0</v>
      </c>
      <c r="FJ171" s="12">
        <v>0</v>
      </c>
      <c r="FK171" s="37">
        <v>0</v>
      </c>
      <c r="FL171" s="36">
        <v>0</v>
      </c>
      <c r="FM171" s="12">
        <v>0</v>
      </c>
      <c r="FN171" s="37">
        <v>0</v>
      </c>
      <c r="FO171" s="36">
        <v>0</v>
      </c>
      <c r="FP171" s="12">
        <v>0</v>
      </c>
      <c r="FQ171" s="37">
        <v>0</v>
      </c>
      <c r="FR171" s="36">
        <v>6.8</v>
      </c>
      <c r="FS171" s="12">
        <v>309.57</v>
      </c>
      <c r="FT171" s="37">
        <f t="shared" si="1987"/>
        <v>45525</v>
      </c>
      <c r="FU171" s="36">
        <v>0</v>
      </c>
      <c r="FV171" s="12">
        <v>0</v>
      </c>
      <c r="FW171" s="37">
        <v>0</v>
      </c>
      <c r="FX171" s="36">
        <v>0</v>
      </c>
      <c r="FY171" s="12">
        <v>0</v>
      </c>
      <c r="FZ171" s="37">
        <v>0</v>
      </c>
      <c r="GA171" s="36">
        <v>0</v>
      </c>
      <c r="GB171" s="12">
        <v>0</v>
      </c>
      <c r="GC171" s="37">
        <v>0</v>
      </c>
      <c r="GD171" s="36">
        <v>0</v>
      </c>
      <c r="GE171" s="12">
        <v>0</v>
      </c>
      <c r="GF171" s="37">
        <v>0</v>
      </c>
      <c r="GG171" s="36">
        <v>0</v>
      </c>
      <c r="GH171" s="12">
        <v>0</v>
      </c>
      <c r="GI171" s="37">
        <v>0</v>
      </c>
      <c r="GJ171" s="36">
        <v>0</v>
      </c>
      <c r="GK171" s="12">
        <v>0</v>
      </c>
      <c r="GL171" s="37">
        <v>0</v>
      </c>
      <c r="GM171" s="36">
        <v>198.279</v>
      </c>
      <c r="GN171" s="12">
        <v>10883.57</v>
      </c>
      <c r="GO171" s="37">
        <f t="shared" si="1988"/>
        <v>54890.179998890453</v>
      </c>
      <c r="GP171" s="36">
        <v>0</v>
      </c>
      <c r="GQ171" s="12">
        <v>0</v>
      </c>
      <c r="GR171" s="37">
        <f t="shared" si="1989"/>
        <v>0</v>
      </c>
      <c r="GS171" s="36">
        <v>0</v>
      </c>
      <c r="GT171" s="12">
        <v>0</v>
      </c>
      <c r="GU171" s="37">
        <f t="shared" si="1990"/>
        <v>0</v>
      </c>
      <c r="GV171" s="36">
        <v>0</v>
      </c>
      <c r="GW171" s="12">
        <v>0</v>
      </c>
      <c r="GX171" s="37">
        <f t="shared" si="1991"/>
        <v>0</v>
      </c>
      <c r="GY171" s="36">
        <v>0</v>
      </c>
      <c r="GZ171" s="12">
        <v>0</v>
      </c>
      <c r="HA171" s="37">
        <v>0</v>
      </c>
      <c r="HB171" s="36">
        <v>0</v>
      </c>
      <c r="HC171" s="12">
        <v>0</v>
      </c>
      <c r="HD171" s="37">
        <v>0</v>
      </c>
      <c r="HE171" s="36">
        <v>0</v>
      </c>
      <c r="HF171" s="12">
        <v>0</v>
      </c>
      <c r="HG171" s="37">
        <v>0</v>
      </c>
      <c r="HH171" s="36">
        <v>0</v>
      </c>
      <c r="HI171" s="12">
        <v>0</v>
      </c>
      <c r="HJ171" s="37">
        <v>0</v>
      </c>
      <c r="HK171" s="36">
        <v>0</v>
      </c>
      <c r="HL171" s="12">
        <v>0</v>
      </c>
      <c r="HM171" s="37">
        <v>0</v>
      </c>
      <c r="HN171" s="36">
        <v>0</v>
      </c>
      <c r="HO171" s="12">
        <v>0</v>
      </c>
      <c r="HP171" s="37">
        <v>0</v>
      </c>
      <c r="HQ171" s="36">
        <v>0</v>
      </c>
      <c r="HR171" s="12">
        <v>0</v>
      </c>
      <c r="HS171" s="37">
        <v>0</v>
      </c>
      <c r="HT171" s="36">
        <v>0</v>
      </c>
      <c r="HU171" s="12">
        <v>0</v>
      </c>
      <c r="HV171" s="37">
        <v>0</v>
      </c>
      <c r="HW171" s="36">
        <v>23.678999999999998</v>
      </c>
      <c r="HX171" s="12">
        <v>1529</v>
      </c>
      <c r="HY171" s="37">
        <f t="shared" si="1994"/>
        <v>64571.983614172896</v>
      </c>
      <c r="HZ171" s="36">
        <v>0</v>
      </c>
      <c r="IA171" s="12">
        <v>0</v>
      </c>
      <c r="IB171" s="37">
        <v>0</v>
      </c>
      <c r="IC171" s="36">
        <v>0.02</v>
      </c>
      <c r="ID171" s="12">
        <v>0.1</v>
      </c>
      <c r="IE171" s="37">
        <f t="shared" si="2015"/>
        <v>5000</v>
      </c>
      <c r="IF171" s="36">
        <v>0</v>
      </c>
      <c r="IG171" s="12">
        <v>0</v>
      </c>
      <c r="IH171" s="37">
        <v>0</v>
      </c>
      <c r="II171" s="36">
        <v>0</v>
      </c>
      <c r="IJ171" s="12">
        <v>0</v>
      </c>
      <c r="IK171" s="37">
        <v>0</v>
      </c>
      <c r="IL171" s="36">
        <v>0</v>
      </c>
      <c r="IM171" s="12">
        <v>0</v>
      </c>
      <c r="IN171" s="37">
        <v>0</v>
      </c>
      <c r="IO171" s="36">
        <v>0</v>
      </c>
      <c r="IP171" s="12">
        <v>0</v>
      </c>
      <c r="IQ171" s="37">
        <v>0</v>
      </c>
      <c r="IR171" s="36">
        <v>91.545000000000002</v>
      </c>
      <c r="IS171" s="12">
        <v>4895.88</v>
      </c>
      <c r="IT171" s="37">
        <f t="shared" si="1995"/>
        <v>53480.583319678852</v>
      </c>
      <c r="IU171" s="36">
        <v>0</v>
      </c>
      <c r="IV171" s="12">
        <v>0</v>
      </c>
      <c r="IW171" s="37">
        <v>0</v>
      </c>
      <c r="IX171" s="36">
        <v>0</v>
      </c>
      <c r="IY171" s="12">
        <v>0</v>
      </c>
      <c r="IZ171" s="37">
        <v>0</v>
      </c>
      <c r="JA171" s="36">
        <v>0</v>
      </c>
      <c r="JB171" s="12">
        <v>0</v>
      </c>
      <c r="JC171" s="37">
        <v>0</v>
      </c>
      <c r="JD171" s="36">
        <v>0</v>
      </c>
      <c r="JE171" s="12">
        <v>0</v>
      </c>
      <c r="JF171" s="37">
        <v>0</v>
      </c>
      <c r="JG171" s="36">
        <v>13.563000000000001</v>
      </c>
      <c r="JH171" s="12">
        <v>935.6</v>
      </c>
      <c r="JI171" s="37">
        <f t="shared" si="1996"/>
        <v>68981.788689817884</v>
      </c>
      <c r="JJ171" s="36">
        <v>0</v>
      </c>
      <c r="JK171" s="12">
        <v>0</v>
      </c>
      <c r="JL171" s="37">
        <v>0</v>
      </c>
      <c r="JM171" s="36">
        <v>0</v>
      </c>
      <c r="JN171" s="12">
        <v>0</v>
      </c>
      <c r="JO171" s="37">
        <v>0</v>
      </c>
      <c r="JP171" s="36">
        <v>93.585999999999999</v>
      </c>
      <c r="JQ171" s="12">
        <v>3544.25</v>
      </c>
      <c r="JR171" s="37">
        <f t="shared" si="1997"/>
        <v>37871.583356484945</v>
      </c>
      <c r="JS171" s="36">
        <v>0</v>
      </c>
      <c r="JT171" s="12">
        <v>0</v>
      </c>
      <c r="JU171" s="37">
        <v>0</v>
      </c>
      <c r="JV171" s="36">
        <v>0</v>
      </c>
      <c r="JW171" s="12">
        <v>0</v>
      </c>
      <c r="JX171" s="37">
        <v>0</v>
      </c>
      <c r="JY171" s="36">
        <v>0</v>
      </c>
      <c r="JZ171" s="12">
        <v>0</v>
      </c>
      <c r="KA171" s="37">
        <v>0</v>
      </c>
      <c r="KB171" s="36">
        <v>0</v>
      </c>
      <c r="KC171" s="12">
        <v>0</v>
      </c>
      <c r="KD171" s="37">
        <v>0</v>
      </c>
      <c r="KE171" s="36"/>
      <c r="KF171" s="12"/>
      <c r="KG171" s="37"/>
      <c r="KH171" s="36">
        <v>4.649</v>
      </c>
      <c r="KI171" s="12">
        <v>16.600000000000001</v>
      </c>
      <c r="KJ171" s="37">
        <f t="shared" si="1999"/>
        <v>3570.6603570660359</v>
      </c>
      <c r="KK171" s="36">
        <v>0</v>
      </c>
      <c r="KL171" s="12">
        <v>0</v>
      </c>
      <c r="KM171" s="37">
        <f t="shared" si="2000"/>
        <v>0</v>
      </c>
      <c r="KN171" s="36">
        <v>14.801</v>
      </c>
      <c r="KO171" s="12">
        <v>1170.67</v>
      </c>
      <c r="KP171" s="37">
        <f t="shared" si="2001"/>
        <v>79093.980136477272</v>
      </c>
      <c r="KQ171" s="36"/>
      <c r="KR171" s="12"/>
      <c r="KS171" s="37"/>
      <c r="KT171" s="36">
        <v>0</v>
      </c>
      <c r="KU171" s="12">
        <v>0</v>
      </c>
      <c r="KV171" s="37">
        <v>0</v>
      </c>
      <c r="KW171" s="36">
        <v>23.91</v>
      </c>
      <c r="KX171" s="12">
        <v>110.08</v>
      </c>
      <c r="KY171" s="37">
        <f t="shared" si="2002"/>
        <v>4603.9314094521114</v>
      </c>
      <c r="KZ171" s="36">
        <v>0</v>
      </c>
      <c r="LA171" s="12">
        <v>0</v>
      </c>
      <c r="LB171" s="37">
        <v>0</v>
      </c>
      <c r="LC171" s="36">
        <v>27.622</v>
      </c>
      <c r="LD171" s="12">
        <v>550.34</v>
      </c>
      <c r="LE171" s="37">
        <f t="shared" si="2012"/>
        <v>19923.973644196656</v>
      </c>
      <c r="LF171" s="36">
        <v>0</v>
      </c>
      <c r="LG171" s="12">
        <v>0</v>
      </c>
      <c r="LH171" s="37">
        <v>0</v>
      </c>
      <c r="LI171" s="36">
        <v>50.363999999999997</v>
      </c>
      <c r="LJ171" s="12">
        <v>3872.23</v>
      </c>
      <c r="LK171" s="37">
        <f t="shared" si="2004"/>
        <v>76884.87808752284</v>
      </c>
      <c r="LL171" s="36">
        <v>28.579000000000001</v>
      </c>
      <c r="LM171" s="12">
        <v>1082.82</v>
      </c>
      <c r="LN171" s="37">
        <f t="shared" si="2005"/>
        <v>37888.65950523111</v>
      </c>
      <c r="LO171" s="36">
        <v>3.0000000000000001E-3</v>
      </c>
      <c r="LP171" s="12">
        <v>0.13</v>
      </c>
      <c r="LQ171" s="37">
        <f t="shared" si="2035"/>
        <v>43333.333333333336</v>
      </c>
      <c r="LR171" s="36">
        <v>79.834000000000003</v>
      </c>
      <c r="LS171" s="12">
        <v>2604.5100000000002</v>
      </c>
      <c r="LT171" s="37">
        <f t="shared" si="2017"/>
        <v>32624.069945136158</v>
      </c>
      <c r="LU171" s="36">
        <v>0</v>
      </c>
      <c r="LV171" s="12">
        <v>0</v>
      </c>
      <c r="LW171" s="37">
        <v>0</v>
      </c>
      <c r="LX171" s="36">
        <v>0</v>
      </c>
      <c r="LY171" s="12">
        <v>0</v>
      </c>
      <c r="LZ171" s="37">
        <v>0</v>
      </c>
      <c r="MA171" s="6" t="e">
        <f>L171+O171+R171+AA171+AG171+AP171+AS171+BB171+BH171+BK171+CC171+CF171+CI171+CX171+DJ171+DV171+DY171+EB171+EE171+EH171+EK171+EN171+EQ171+EW171+EZ171+FF171+FU171+GM171+HB171+HQ171+HW171+HZ171+IC171+II171+IL171+IO171+IR171+IU171+IX171+JD171+JG171+JM171+JP171+JV171+JY171+KH171+KN171+KT171+KW171+LF171+LI171+LL171+LR171+LU171+CO171+FC171+AM171+ET171+FO171+FR171+LO171+HT171+HN171+CU171+LC171+KZ171+KB171+JS171+JJ171+IF171+HK171+HH171+HE171+FX171+DG171+DD171+CR171+BZ171+BT171+BN171+BE171+AY171+AJ171+AD171+X171+JA171+GJ171+GG171+CL171+LX171+DA171+GA171+FI171+BW171+GY171+DS171+GD171+FL171+#REF!+GS171</f>
        <v>#REF!</v>
      </c>
      <c r="MB171" s="63" t="e">
        <f>M171+P171+S171+AB171+AH171+AQ171+AT171+BC171+BI171+BL171+CD171+CG171+CJ171+CY171+DK171+DW171+DZ171+EC171+EF171+EI171+EL171+EO171+ER171+EX171+FA171+FG171+FV171+GN171+HC171+HR171+HX171+IA171+ID171+IJ171+IM171+IP171+IS171+IV171+IY171+JE171+JH171+JN171+JQ171+JW171+JZ171+KI171+KO171+KU171+KX171+LG171+LJ171+LM171+LS171+LV171+CP171+FD171+AN171+EU171+FP171+FS171+LP171+HU171+HO171+CV171+LD171+LA171+KC171+JT171+JK171+IG171+HL171+HI171+HF171+FY171+DH171+DE171+CS171+CA171+BU171+BO171+BF171+AZ171+AK171+AE171+Y171+JB171+GK171+GH171+CM171+LY171+DB171+GB171+FJ171+BX171+GZ171+DT171+GE171+FM171+#REF!+GT171</f>
        <v>#REF!</v>
      </c>
    </row>
    <row r="172" spans="1:340" x14ac:dyDescent="0.3">
      <c r="A172" s="52">
        <v>2016</v>
      </c>
      <c r="B172" s="53" t="s">
        <v>15</v>
      </c>
      <c r="C172" s="36"/>
      <c r="D172" s="12"/>
      <c r="E172" s="37"/>
      <c r="F172" s="36">
        <v>0</v>
      </c>
      <c r="G172" s="12">
        <v>0</v>
      </c>
      <c r="H172" s="37">
        <f t="shared" si="1965"/>
        <v>0</v>
      </c>
      <c r="I172" s="36"/>
      <c r="J172" s="12"/>
      <c r="K172" s="37"/>
      <c r="L172" s="36">
        <v>0</v>
      </c>
      <c r="M172" s="12">
        <v>0</v>
      </c>
      <c r="N172" s="37">
        <v>0</v>
      </c>
      <c r="O172" s="36">
        <v>6.6580000000000004</v>
      </c>
      <c r="P172" s="12">
        <v>443.73</v>
      </c>
      <c r="Q172" s="37">
        <f t="shared" si="1966"/>
        <v>66646.139981976579</v>
      </c>
      <c r="R172" s="36">
        <v>31.756</v>
      </c>
      <c r="S172" s="12">
        <v>1223.9000000000001</v>
      </c>
      <c r="T172" s="37">
        <f t="shared" si="1967"/>
        <v>38540.748205063617</v>
      </c>
      <c r="U172" s="36">
        <v>0</v>
      </c>
      <c r="V172" s="12">
        <v>0</v>
      </c>
      <c r="W172" s="37">
        <f t="shared" si="1968"/>
        <v>0</v>
      </c>
      <c r="X172" s="36">
        <v>0</v>
      </c>
      <c r="Y172" s="12">
        <v>0</v>
      </c>
      <c r="Z172" s="37">
        <v>0</v>
      </c>
      <c r="AA172" s="36">
        <v>1.28</v>
      </c>
      <c r="AB172" s="12">
        <v>10.82</v>
      </c>
      <c r="AC172" s="37">
        <f t="shared" si="1969"/>
        <v>8453.125</v>
      </c>
      <c r="AD172" s="36">
        <v>0</v>
      </c>
      <c r="AE172" s="12">
        <v>0</v>
      </c>
      <c r="AF172" s="37">
        <v>0</v>
      </c>
      <c r="AG172" s="36">
        <v>32.667999999999999</v>
      </c>
      <c r="AH172" s="12">
        <v>1538.41</v>
      </c>
      <c r="AI172" s="37">
        <f t="shared" si="1970"/>
        <v>47092.261540345295</v>
      </c>
      <c r="AJ172" s="36">
        <v>0</v>
      </c>
      <c r="AK172" s="12">
        <v>0</v>
      </c>
      <c r="AL172" s="37">
        <v>0</v>
      </c>
      <c r="AM172" s="36">
        <v>0</v>
      </c>
      <c r="AN172" s="12">
        <v>0</v>
      </c>
      <c r="AO172" s="37">
        <v>0</v>
      </c>
      <c r="AP172" s="36">
        <v>0</v>
      </c>
      <c r="AQ172" s="12">
        <v>0</v>
      </c>
      <c r="AR172" s="37">
        <v>0</v>
      </c>
      <c r="AS172" s="36">
        <v>0</v>
      </c>
      <c r="AT172" s="12">
        <v>0</v>
      </c>
      <c r="AU172" s="37">
        <v>0</v>
      </c>
      <c r="AV172" s="36">
        <v>0</v>
      </c>
      <c r="AW172" s="12">
        <v>0</v>
      </c>
      <c r="AX172" s="37">
        <f t="shared" si="1971"/>
        <v>0</v>
      </c>
      <c r="AY172" s="36">
        <v>0</v>
      </c>
      <c r="AZ172" s="12">
        <v>0</v>
      </c>
      <c r="BA172" s="37">
        <v>0</v>
      </c>
      <c r="BB172" s="36">
        <v>48.067999999999998</v>
      </c>
      <c r="BC172" s="12">
        <v>2363.5500000000002</v>
      </c>
      <c r="BD172" s="37">
        <f t="shared" si="2006"/>
        <v>49170.966131313973</v>
      </c>
      <c r="BE172" s="36">
        <v>0</v>
      </c>
      <c r="BF172" s="12">
        <v>0</v>
      </c>
      <c r="BG172" s="37">
        <v>0</v>
      </c>
      <c r="BH172" s="36">
        <v>0</v>
      </c>
      <c r="BI172" s="12">
        <v>0</v>
      </c>
      <c r="BJ172" s="37">
        <v>0</v>
      </c>
      <c r="BK172" s="36">
        <v>45.790999999999997</v>
      </c>
      <c r="BL172" s="12">
        <v>884.09</v>
      </c>
      <c r="BM172" s="37">
        <f t="shared" si="1972"/>
        <v>19307.069074709005</v>
      </c>
      <c r="BN172" s="36">
        <v>0</v>
      </c>
      <c r="BO172" s="12">
        <v>0</v>
      </c>
      <c r="BP172" s="37">
        <v>0</v>
      </c>
      <c r="BQ172" s="36">
        <v>0</v>
      </c>
      <c r="BR172" s="12">
        <v>0</v>
      </c>
      <c r="BS172" s="37">
        <f t="shared" si="1973"/>
        <v>0</v>
      </c>
      <c r="BT172" s="36">
        <v>0</v>
      </c>
      <c r="BU172" s="12">
        <v>0</v>
      </c>
      <c r="BV172" s="37">
        <v>0</v>
      </c>
      <c r="BW172" s="36">
        <v>0</v>
      </c>
      <c r="BX172" s="12">
        <v>0</v>
      </c>
      <c r="BY172" s="37">
        <v>0</v>
      </c>
      <c r="BZ172" s="36">
        <v>0</v>
      </c>
      <c r="CA172" s="12">
        <v>0</v>
      </c>
      <c r="CB172" s="37">
        <v>0</v>
      </c>
      <c r="CC172" s="36">
        <v>4.8000000000000001E-2</v>
      </c>
      <c r="CD172" s="12">
        <v>1.64</v>
      </c>
      <c r="CE172" s="37">
        <f t="shared" si="2008"/>
        <v>34166.666666666664</v>
      </c>
      <c r="CF172" s="36">
        <v>28.425000000000001</v>
      </c>
      <c r="CG172" s="12">
        <v>1100.1099999999999</v>
      </c>
      <c r="CH172" s="37">
        <f t="shared" si="1974"/>
        <v>38702.19876868953</v>
      </c>
      <c r="CI172" s="36">
        <v>0</v>
      </c>
      <c r="CJ172" s="12">
        <v>0</v>
      </c>
      <c r="CK172" s="37">
        <v>0</v>
      </c>
      <c r="CL172" s="36">
        <v>0</v>
      </c>
      <c r="CM172" s="12">
        <v>0</v>
      </c>
      <c r="CN172" s="37">
        <v>0</v>
      </c>
      <c r="CO172" s="36">
        <v>0</v>
      </c>
      <c r="CP172" s="12">
        <v>0</v>
      </c>
      <c r="CQ172" s="37">
        <v>0</v>
      </c>
      <c r="CR172" s="36">
        <v>0</v>
      </c>
      <c r="CS172" s="12">
        <v>0</v>
      </c>
      <c r="CT172" s="37">
        <v>0</v>
      </c>
      <c r="CU172" s="36">
        <v>0</v>
      </c>
      <c r="CV172" s="12">
        <v>0</v>
      </c>
      <c r="CW172" s="37">
        <v>0</v>
      </c>
      <c r="CX172" s="36">
        <v>28.18</v>
      </c>
      <c r="CY172" s="12">
        <v>622.69000000000005</v>
      </c>
      <c r="CZ172" s="37">
        <f t="shared" si="1976"/>
        <v>22096.877217885027</v>
      </c>
      <c r="DA172" s="36">
        <v>0</v>
      </c>
      <c r="DB172" s="12">
        <v>0</v>
      </c>
      <c r="DC172" s="37">
        <v>0</v>
      </c>
      <c r="DD172" s="36">
        <v>73.778000000000006</v>
      </c>
      <c r="DE172" s="12">
        <v>2545.46</v>
      </c>
      <c r="DF172" s="37">
        <f t="shared" si="1977"/>
        <v>34501.612946948953</v>
      </c>
      <c r="DG172" s="36">
        <v>0</v>
      </c>
      <c r="DH172" s="12">
        <v>0</v>
      </c>
      <c r="DI172" s="37">
        <v>0</v>
      </c>
      <c r="DJ172" s="36">
        <v>0</v>
      </c>
      <c r="DK172" s="12">
        <v>0</v>
      </c>
      <c r="DL172" s="37">
        <v>0</v>
      </c>
      <c r="DM172" s="36"/>
      <c r="DN172" s="12"/>
      <c r="DO172" s="37"/>
      <c r="DP172" s="36"/>
      <c r="DQ172" s="12"/>
      <c r="DR172" s="37"/>
      <c r="DS172" s="36">
        <v>0</v>
      </c>
      <c r="DT172" s="12">
        <v>0</v>
      </c>
      <c r="DU172" s="37">
        <f t="shared" si="2023"/>
        <v>0</v>
      </c>
      <c r="DV172" s="36">
        <v>0</v>
      </c>
      <c r="DW172" s="12">
        <v>0</v>
      </c>
      <c r="DX172" s="37">
        <v>0</v>
      </c>
      <c r="DY172" s="36">
        <v>0</v>
      </c>
      <c r="DZ172" s="12">
        <v>0</v>
      </c>
      <c r="EA172" s="37">
        <v>0</v>
      </c>
      <c r="EB172" s="36">
        <v>4.4489999999999998</v>
      </c>
      <c r="EC172" s="12">
        <v>109.34</v>
      </c>
      <c r="ED172" s="37">
        <f t="shared" si="1981"/>
        <v>24576.309282984941</v>
      </c>
      <c r="EE172" s="36">
        <v>0</v>
      </c>
      <c r="EF172" s="12">
        <v>0</v>
      </c>
      <c r="EG172" s="37">
        <v>0</v>
      </c>
      <c r="EH172" s="36">
        <v>0</v>
      </c>
      <c r="EI172" s="12">
        <v>0</v>
      </c>
      <c r="EJ172" s="37">
        <v>0</v>
      </c>
      <c r="EK172" s="36">
        <v>12.614000000000001</v>
      </c>
      <c r="EL172" s="12">
        <v>297.47000000000003</v>
      </c>
      <c r="EM172" s="37">
        <f t="shared" si="1982"/>
        <v>23582.527350562865</v>
      </c>
      <c r="EN172" s="36">
        <v>26.62</v>
      </c>
      <c r="EO172" s="12">
        <v>919.85</v>
      </c>
      <c r="EP172" s="37">
        <f t="shared" si="1983"/>
        <v>34554.845980465812</v>
      </c>
      <c r="EQ172" s="36">
        <v>22.334</v>
      </c>
      <c r="ER172" s="12">
        <v>1811.32</v>
      </c>
      <c r="ES172" s="37">
        <f t="shared" si="1984"/>
        <v>81101.459657920655</v>
      </c>
      <c r="ET172" s="36">
        <v>0</v>
      </c>
      <c r="EU172" s="12">
        <v>0</v>
      </c>
      <c r="EV172" s="37">
        <v>0</v>
      </c>
      <c r="EW172" s="36">
        <v>7.0000000000000007E-2</v>
      </c>
      <c r="EX172" s="12">
        <v>9.43</v>
      </c>
      <c r="EY172" s="37">
        <f t="shared" si="1985"/>
        <v>134714.28571428568</v>
      </c>
      <c r="EZ172" s="36">
        <v>0</v>
      </c>
      <c r="FA172" s="12">
        <v>0</v>
      </c>
      <c r="FB172" s="37">
        <v>0</v>
      </c>
      <c r="FC172" s="36">
        <v>0</v>
      </c>
      <c r="FD172" s="12">
        <v>0</v>
      </c>
      <c r="FE172" s="37">
        <v>0</v>
      </c>
      <c r="FF172" s="36">
        <v>0.90900000000000003</v>
      </c>
      <c r="FG172" s="12">
        <v>28.04</v>
      </c>
      <c r="FH172" s="37">
        <f t="shared" si="1986"/>
        <v>30847.084708470844</v>
      </c>
      <c r="FI172" s="36">
        <v>0</v>
      </c>
      <c r="FJ172" s="12">
        <v>0</v>
      </c>
      <c r="FK172" s="37">
        <v>0</v>
      </c>
      <c r="FL172" s="36">
        <v>0</v>
      </c>
      <c r="FM172" s="12">
        <v>0</v>
      </c>
      <c r="FN172" s="37">
        <v>0</v>
      </c>
      <c r="FO172" s="36">
        <v>0</v>
      </c>
      <c r="FP172" s="12">
        <v>0</v>
      </c>
      <c r="FQ172" s="37">
        <v>0</v>
      </c>
      <c r="FR172" s="36">
        <v>8.875</v>
      </c>
      <c r="FS172" s="12">
        <v>371.26</v>
      </c>
      <c r="FT172" s="37">
        <f t="shared" si="1987"/>
        <v>41832.112676056342</v>
      </c>
      <c r="FU172" s="36">
        <v>0</v>
      </c>
      <c r="FV172" s="12">
        <v>0</v>
      </c>
      <c r="FW172" s="37">
        <v>0</v>
      </c>
      <c r="FX172" s="36">
        <v>0</v>
      </c>
      <c r="FY172" s="12">
        <v>0</v>
      </c>
      <c r="FZ172" s="37">
        <v>0</v>
      </c>
      <c r="GA172" s="36">
        <v>0</v>
      </c>
      <c r="GB172" s="12">
        <v>0</v>
      </c>
      <c r="GC172" s="37">
        <v>0</v>
      </c>
      <c r="GD172" s="36">
        <v>0</v>
      </c>
      <c r="GE172" s="12">
        <v>0</v>
      </c>
      <c r="GF172" s="37">
        <v>0</v>
      </c>
      <c r="GG172" s="36">
        <v>0</v>
      </c>
      <c r="GH172" s="12">
        <v>0</v>
      </c>
      <c r="GI172" s="37">
        <v>0</v>
      </c>
      <c r="GJ172" s="36">
        <v>0</v>
      </c>
      <c r="GK172" s="12">
        <v>0</v>
      </c>
      <c r="GL172" s="37">
        <v>0</v>
      </c>
      <c r="GM172" s="36">
        <v>294.58800000000002</v>
      </c>
      <c r="GN172" s="12">
        <v>15233.76</v>
      </c>
      <c r="GO172" s="37">
        <f t="shared" si="1988"/>
        <v>51712.086032017593</v>
      </c>
      <c r="GP172" s="36">
        <v>0</v>
      </c>
      <c r="GQ172" s="12">
        <v>0</v>
      </c>
      <c r="GR172" s="37">
        <f t="shared" si="1989"/>
        <v>0</v>
      </c>
      <c r="GS172" s="36">
        <v>0</v>
      </c>
      <c r="GT172" s="12">
        <v>0</v>
      </c>
      <c r="GU172" s="37">
        <f t="shared" si="1990"/>
        <v>0</v>
      </c>
      <c r="GV172" s="36">
        <v>0</v>
      </c>
      <c r="GW172" s="12">
        <v>0</v>
      </c>
      <c r="GX172" s="37">
        <f t="shared" si="1991"/>
        <v>0</v>
      </c>
      <c r="GY172" s="36">
        <v>0</v>
      </c>
      <c r="GZ172" s="12">
        <v>0</v>
      </c>
      <c r="HA172" s="37">
        <v>0</v>
      </c>
      <c r="HB172" s="36">
        <v>0.26100000000000001</v>
      </c>
      <c r="HC172" s="12">
        <v>137.38999999999999</v>
      </c>
      <c r="HD172" s="37">
        <f t="shared" si="1992"/>
        <v>526398.46743295016</v>
      </c>
      <c r="HE172" s="36">
        <v>0</v>
      </c>
      <c r="HF172" s="12">
        <v>0</v>
      </c>
      <c r="HG172" s="37">
        <v>0</v>
      </c>
      <c r="HH172" s="36">
        <v>0</v>
      </c>
      <c r="HI172" s="12">
        <v>0</v>
      </c>
      <c r="HJ172" s="37">
        <v>0</v>
      </c>
      <c r="HK172" s="36">
        <v>5.0000000000000001E-3</v>
      </c>
      <c r="HL172" s="12">
        <v>2.11</v>
      </c>
      <c r="HM172" s="37">
        <f t="shared" ref="HM172" si="2036">HL172/HK172*1000</f>
        <v>421999.99999999994</v>
      </c>
      <c r="HN172" s="36">
        <v>0</v>
      </c>
      <c r="HO172" s="12">
        <v>0</v>
      </c>
      <c r="HP172" s="37">
        <v>0</v>
      </c>
      <c r="HQ172" s="36">
        <v>0</v>
      </c>
      <c r="HR172" s="12">
        <v>0</v>
      </c>
      <c r="HS172" s="37">
        <v>0</v>
      </c>
      <c r="HT172" s="36">
        <v>2E-3</v>
      </c>
      <c r="HU172" s="12">
        <v>0.1</v>
      </c>
      <c r="HV172" s="37">
        <f t="shared" si="1993"/>
        <v>50000</v>
      </c>
      <c r="HW172" s="36">
        <v>7.8040000000000003</v>
      </c>
      <c r="HX172" s="12">
        <v>799.72</v>
      </c>
      <c r="HY172" s="37">
        <f t="shared" si="1994"/>
        <v>102475.65351101999</v>
      </c>
      <c r="HZ172" s="36">
        <v>0</v>
      </c>
      <c r="IA172" s="12">
        <v>0</v>
      </c>
      <c r="IB172" s="37">
        <v>0</v>
      </c>
      <c r="IC172" s="36">
        <v>0.14499999999999999</v>
      </c>
      <c r="ID172" s="12">
        <v>1.44</v>
      </c>
      <c r="IE172" s="37">
        <f t="shared" si="2015"/>
        <v>9931.0344827586214</v>
      </c>
      <c r="IF172" s="36">
        <v>0</v>
      </c>
      <c r="IG172" s="12">
        <v>0</v>
      </c>
      <c r="IH172" s="37">
        <v>0</v>
      </c>
      <c r="II172" s="36">
        <v>0</v>
      </c>
      <c r="IJ172" s="12">
        <v>0</v>
      </c>
      <c r="IK172" s="37">
        <v>0</v>
      </c>
      <c r="IL172" s="36">
        <v>0.65500000000000003</v>
      </c>
      <c r="IM172" s="12">
        <v>7.4</v>
      </c>
      <c r="IN172" s="37">
        <f t="shared" si="2028"/>
        <v>11297.709923664122</v>
      </c>
      <c r="IO172" s="36">
        <v>0</v>
      </c>
      <c r="IP172" s="12">
        <v>0</v>
      </c>
      <c r="IQ172" s="37">
        <v>0</v>
      </c>
      <c r="IR172" s="36">
        <v>101.209</v>
      </c>
      <c r="IS172" s="12">
        <v>5757.22</v>
      </c>
      <c r="IT172" s="37">
        <f t="shared" si="1995"/>
        <v>56884.466796431145</v>
      </c>
      <c r="IU172" s="36">
        <v>0.56599999999999995</v>
      </c>
      <c r="IV172" s="12">
        <v>52.01</v>
      </c>
      <c r="IW172" s="37">
        <f t="shared" si="2010"/>
        <v>91890.459363957605</v>
      </c>
      <c r="IX172" s="36">
        <v>0</v>
      </c>
      <c r="IY172" s="12">
        <v>0</v>
      </c>
      <c r="IZ172" s="37">
        <v>0</v>
      </c>
      <c r="JA172" s="36">
        <v>0</v>
      </c>
      <c r="JB172" s="12">
        <v>0</v>
      </c>
      <c r="JC172" s="37">
        <v>0</v>
      </c>
      <c r="JD172" s="36">
        <v>18.279</v>
      </c>
      <c r="JE172" s="12">
        <v>803.29</v>
      </c>
      <c r="JF172" s="37">
        <f t="shared" si="2034"/>
        <v>43946.058318288742</v>
      </c>
      <c r="JG172" s="36">
        <v>2.6520000000000001</v>
      </c>
      <c r="JH172" s="12">
        <v>74.89</v>
      </c>
      <c r="JI172" s="37">
        <f t="shared" si="1996"/>
        <v>28239.064856711913</v>
      </c>
      <c r="JJ172" s="36">
        <v>0</v>
      </c>
      <c r="JK172" s="12">
        <v>0</v>
      </c>
      <c r="JL172" s="37">
        <v>0</v>
      </c>
      <c r="JM172" s="36">
        <v>0</v>
      </c>
      <c r="JN172" s="12">
        <v>0</v>
      </c>
      <c r="JO172" s="37">
        <v>0</v>
      </c>
      <c r="JP172" s="36">
        <v>111.809</v>
      </c>
      <c r="JQ172" s="12">
        <v>4598.7700000000004</v>
      </c>
      <c r="JR172" s="37">
        <f t="shared" si="1997"/>
        <v>41130.588771923554</v>
      </c>
      <c r="JS172" s="36">
        <v>0</v>
      </c>
      <c r="JT172" s="12">
        <v>0</v>
      </c>
      <c r="JU172" s="37">
        <v>0</v>
      </c>
      <c r="JV172" s="36">
        <v>0</v>
      </c>
      <c r="JW172" s="12">
        <v>0</v>
      </c>
      <c r="JX172" s="37">
        <v>0</v>
      </c>
      <c r="JY172" s="36">
        <v>0</v>
      </c>
      <c r="JZ172" s="12">
        <v>0</v>
      </c>
      <c r="KA172" s="37">
        <v>0</v>
      </c>
      <c r="KB172" s="36">
        <v>0</v>
      </c>
      <c r="KC172" s="12">
        <v>0</v>
      </c>
      <c r="KD172" s="37">
        <v>0</v>
      </c>
      <c r="KE172" s="36"/>
      <c r="KF172" s="12"/>
      <c r="KG172" s="37"/>
      <c r="KH172" s="36">
        <v>0</v>
      </c>
      <c r="KI172" s="12">
        <v>0</v>
      </c>
      <c r="KJ172" s="37">
        <v>0</v>
      </c>
      <c r="KK172" s="36">
        <v>0</v>
      </c>
      <c r="KL172" s="12">
        <v>0</v>
      </c>
      <c r="KM172" s="37">
        <f t="shared" si="2000"/>
        <v>0</v>
      </c>
      <c r="KN172" s="36">
        <v>44.384999999999998</v>
      </c>
      <c r="KO172" s="12">
        <v>2702.45</v>
      </c>
      <c r="KP172" s="37">
        <f t="shared" si="2001"/>
        <v>60886.560775036603</v>
      </c>
      <c r="KQ172" s="36"/>
      <c r="KR172" s="12"/>
      <c r="KS172" s="37"/>
      <c r="KT172" s="36">
        <v>0</v>
      </c>
      <c r="KU172" s="12">
        <v>0</v>
      </c>
      <c r="KV172" s="37">
        <v>0</v>
      </c>
      <c r="KW172" s="36">
        <v>101.039</v>
      </c>
      <c r="KX172" s="12">
        <v>902.51</v>
      </c>
      <c r="KY172" s="37">
        <f t="shared" si="2002"/>
        <v>8932.2934708379926</v>
      </c>
      <c r="KZ172" s="36">
        <v>0</v>
      </c>
      <c r="LA172" s="12">
        <v>0</v>
      </c>
      <c r="LB172" s="37">
        <v>0</v>
      </c>
      <c r="LC172" s="36">
        <v>20.783000000000001</v>
      </c>
      <c r="LD172" s="12">
        <v>423.44</v>
      </c>
      <c r="LE172" s="37">
        <f t="shared" si="2012"/>
        <v>20374.344416109321</v>
      </c>
      <c r="LF172" s="36">
        <v>0</v>
      </c>
      <c r="LG172" s="12">
        <v>0</v>
      </c>
      <c r="LH172" s="37">
        <v>0</v>
      </c>
      <c r="LI172" s="36">
        <v>32.825000000000003</v>
      </c>
      <c r="LJ172" s="12">
        <v>1915.95</v>
      </c>
      <c r="LK172" s="37">
        <f t="shared" si="2004"/>
        <v>58368.621477532368</v>
      </c>
      <c r="LL172" s="36">
        <v>48.712000000000003</v>
      </c>
      <c r="LM172" s="12">
        <v>1116.3399999999999</v>
      </c>
      <c r="LN172" s="37">
        <f t="shared" si="2005"/>
        <v>22917.145672524221</v>
      </c>
      <c r="LO172" s="36">
        <v>0.04</v>
      </c>
      <c r="LP172" s="12">
        <v>0.47</v>
      </c>
      <c r="LQ172" s="37">
        <f t="shared" si="2035"/>
        <v>11749.999999999998</v>
      </c>
      <c r="LR172" s="36">
        <v>43.023000000000003</v>
      </c>
      <c r="LS172" s="12">
        <v>2599.25</v>
      </c>
      <c r="LT172" s="37">
        <f t="shared" si="2017"/>
        <v>60415.359226460263</v>
      </c>
      <c r="LU172" s="36">
        <v>0</v>
      </c>
      <c r="LV172" s="12">
        <v>0</v>
      </c>
      <c r="LW172" s="37">
        <v>0</v>
      </c>
      <c r="LX172" s="36">
        <v>0</v>
      </c>
      <c r="LY172" s="12">
        <v>0</v>
      </c>
      <c r="LZ172" s="37">
        <v>0</v>
      </c>
      <c r="MA172" s="6" t="e">
        <f>L172+O172+R172+AA172+AG172+AP172+AS172+BB172+BH172+BK172+CC172+CF172+CI172+CX172+DJ172+DV172+DY172+EB172+EE172+EH172+EK172+EN172+EQ172+EW172+EZ172+FF172+FU172+GM172+HB172+HQ172+HW172+HZ172+IC172+II172+IL172+IO172+IR172+IU172+IX172+JD172+JG172+JM172+JP172+JV172+JY172+KH172+KN172+KT172+KW172+LF172+LI172+LL172+LR172+LU172+CO172+FC172+AM172+ET172+FO172+FR172+LO172+HT172+HN172+CU172+LC172+KZ172+KB172+JS172+JJ172+IF172+HK172+HH172+HE172+FX172+DG172+DD172+CR172+BZ172+BT172+BN172+BE172+AY172+AJ172+AD172+X172+JA172+GJ172+GG172+CL172+LX172+DA172+GA172+FI172+BW172+GY172+DS172+GD172+FL172+#REF!+GS172</f>
        <v>#REF!</v>
      </c>
      <c r="MB172" s="63" t="e">
        <f>M172+P172+S172+AB172+AH172+AQ172+AT172+BC172+BI172+BL172+CD172+CG172+CJ172+CY172+DK172+DW172+DZ172+EC172+EF172+EI172+EL172+EO172+ER172+EX172+FA172+FG172+FV172+GN172+HC172+HR172+HX172+IA172+ID172+IJ172+IM172+IP172+IS172+IV172+IY172+JE172+JH172+JN172+JQ172+JW172+JZ172+KI172+KO172+KU172+KX172+LG172+LJ172+LM172+LS172+LV172+CP172+FD172+AN172+EU172+FP172+FS172+LP172+HU172+HO172+CV172+LD172+LA172+KC172+JT172+JK172+IG172+HL172+HI172+HF172+FY172+DH172+DE172+CS172+CA172+BU172+BO172+BF172+AZ172+AK172+AE172+Y172+JB172+GK172+GH172+CM172+LY172+DB172+GB172+FJ172+BX172+GZ172+DT172+GE172+FM172+#REF!+GT172</f>
        <v>#REF!</v>
      </c>
    </row>
    <row r="173" spans="1:340" x14ac:dyDescent="0.3">
      <c r="A173" s="52">
        <v>2016</v>
      </c>
      <c r="B173" s="53" t="s">
        <v>16</v>
      </c>
      <c r="C173" s="36"/>
      <c r="D173" s="12"/>
      <c r="E173" s="37"/>
      <c r="F173" s="36">
        <v>0</v>
      </c>
      <c r="G173" s="12">
        <v>0</v>
      </c>
      <c r="H173" s="37">
        <f t="shared" si="1965"/>
        <v>0</v>
      </c>
      <c r="I173" s="36"/>
      <c r="J173" s="12"/>
      <c r="K173" s="37"/>
      <c r="L173" s="36">
        <v>5.0000000000000001E-3</v>
      </c>
      <c r="M173" s="12">
        <v>0.21</v>
      </c>
      <c r="N173" s="37">
        <f t="shared" si="2025"/>
        <v>42000</v>
      </c>
      <c r="O173" s="36">
        <v>7.1109999999999998</v>
      </c>
      <c r="P173" s="12">
        <v>349.41</v>
      </c>
      <c r="Q173" s="37">
        <f t="shared" si="1966"/>
        <v>49136.549008578266</v>
      </c>
      <c r="R173" s="36">
        <v>15.367000000000001</v>
      </c>
      <c r="S173" s="12">
        <v>557.33000000000004</v>
      </c>
      <c r="T173" s="37">
        <f t="shared" si="1967"/>
        <v>36267.976833474328</v>
      </c>
      <c r="U173" s="36">
        <v>0</v>
      </c>
      <c r="V173" s="12">
        <v>0</v>
      </c>
      <c r="W173" s="37">
        <f t="shared" si="1968"/>
        <v>0</v>
      </c>
      <c r="X173" s="36">
        <v>0</v>
      </c>
      <c r="Y173" s="12">
        <v>0</v>
      </c>
      <c r="Z173" s="37">
        <v>0</v>
      </c>
      <c r="AA173" s="36">
        <v>4.3970000000000002</v>
      </c>
      <c r="AB173" s="12">
        <v>36.19</v>
      </c>
      <c r="AC173" s="37">
        <f t="shared" si="1969"/>
        <v>8230.6117807596074</v>
      </c>
      <c r="AD173" s="36">
        <v>0</v>
      </c>
      <c r="AE173" s="12">
        <v>0</v>
      </c>
      <c r="AF173" s="37">
        <v>0</v>
      </c>
      <c r="AG173" s="36">
        <v>53.066000000000003</v>
      </c>
      <c r="AH173" s="12">
        <v>1926.21</v>
      </c>
      <c r="AI173" s="37">
        <f t="shared" si="1970"/>
        <v>36298.383145516898</v>
      </c>
      <c r="AJ173" s="36">
        <v>0</v>
      </c>
      <c r="AK173" s="12">
        <v>0</v>
      </c>
      <c r="AL173" s="37">
        <v>0</v>
      </c>
      <c r="AM173" s="36">
        <v>0</v>
      </c>
      <c r="AN173" s="12">
        <v>0</v>
      </c>
      <c r="AO173" s="37">
        <v>0</v>
      </c>
      <c r="AP173" s="36">
        <v>0</v>
      </c>
      <c r="AQ173" s="12">
        <v>0</v>
      </c>
      <c r="AR173" s="37">
        <v>0</v>
      </c>
      <c r="AS173" s="36">
        <v>0</v>
      </c>
      <c r="AT173" s="12">
        <v>0</v>
      </c>
      <c r="AU173" s="37">
        <v>0</v>
      </c>
      <c r="AV173" s="36">
        <v>0</v>
      </c>
      <c r="AW173" s="12">
        <v>0</v>
      </c>
      <c r="AX173" s="37">
        <f t="shared" si="1971"/>
        <v>0</v>
      </c>
      <c r="AY173" s="36">
        <v>0</v>
      </c>
      <c r="AZ173" s="12">
        <v>0</v>
      </c>
      <c r="BA173" s="37">
        <v>0</v>
      </c>
      <c r="BB173" s="36">
        <v>1E-3</v>
      </c>
      <c r="BC173" s="12">
        <v>0.21</v>
      </c>
      <c r="BD173" s="37">
        <f t="shared" si="2006"/>
        <v>210000</v>
      </c>
      <c r="BE173" s="36">
        <v>0</v>
      </c>
      <c r="BF173" s="12">
        <v>0</v>
      </c>
      <c r="BG173" s="37">
        <v>0</v>
      </c>
      <c r="BH173" s="36">
        <v>0</v>
      </c>
      <c r="BI173" s="12">
        <v>0</v>
      </c>
      <c r="BJ173" s="37">
        <v>0</v>
      </c>
      <c r="BK173" s="36">
        <v>40.853000000000002</v>
      </c>
      <c r="BL173" s="12">
        <v>1449.1</v>
      </c>
      <c r="BM173" s="37">
        <f t="shared" si="1972"/>
        <v>35471.079235307072</v>
      </c>
      <c r="BN173" s="36">
        <v>0</v>
      </c>
      <c r="BO173" s="12">
        <v>0</v>
      </c>
      <c r="BP173" s="37">
        <v>0</v>
      </c>
      <c r="BQ173" s="36">
        <v>0</v>
      </c>
      <c r="BR173" s="12">
        <v>0</v>
      </c>
      <c r="BS173" s="37">
        <f t="shared" si="1973"/>
        <v>0</v>
      </c>
      <c r="BT173" s="36">
        <v>0</v>
      </c>
      <c r="BU173" s="12">
        <v>0</v>
      </c>
      <c r="BV173" s="37">
        <v>0</v>
      </c>
      <c r="BW173" s="36">
        <v>0</v>
      </c>
      <c r="BX173" s="12">
        <v>0</v>
      </c>
      <c r="BY173" s="37">
        <v>0</v>
      </c>
      <c r="BZ173" s="36">
        <v>0</v>
      </c>
      <c r="CA173" s="12">
        <v>0</v>
      </c>
      <c r="CB173" s="37">
        <v>0</v>
      </c>
      <c r="CC173" s="36">
        <v>2.3719999999999999</v>
      </c>
      <c r="CD173" s="12">
        <v>135.97999999999999</v>
      </c>
      <c r="CE173" s="37">
        <f t="shared" si="2008"/>
        <v>57327.150084317036</v>
      </c>
      <c r="CF173" s="36">
        <v>4.5359999999999996</v>
      </c>
      <c r="CG173" s="12">
        <v>149.77000000000001</v>
      </c>
      <c r="CH173" s="37">
        <f t="shared" si="1974"/>
        <v>33018.077601410936</v>
      </c>
      <c r="CI173" s="36">
        <v>0.31</v>
      </c>
      <c r="CJ173" s="12">
        <v>2.81</v>
      </c>
      <c r="CK173" s="37">
        <f t="shared" si="2032"/>
        <v>9064.5161290322576</v>
      </c>
      <c r="CL173" s="36">
        <v>0</v>
      </c>
      <c r="CM173" s="12">
        <v>0</v>
      </c>
      <c r="CN173" s="37">
        <v>0</v>
      </c>
      <c r="CO173" s="36">
        <v>0</v>
      </c>
      <c r="CP173" s="12">
        <v>0</v>
      </c>
      <c r="CQ173" s="37">
        <v>0</v>
      </c>
      <c r="CR173" s="36">
        <v>4.4020000000000001</v>
      </c>
      <c r="CS173" s="12">
        <v>37.07</v>
      </c>
      <c r="CT173" s="37">
        <f t="shared" si="2009"/>
        <v>8421.1721944570636</v>
      </c>
      <c r="CU173" s="36">
        <v>0</v>
      </c>
      <c r="CV173" s="12">
        <v>0</v>
      </c>
      <c r="CW173" s="37">
        <v>0</v>
      </c>
      <c r="CX173" s="36">
        <v>82.103999999999999</v>
      </c>
      <c r="CY173" s="12">
        <v>2688.35</v>
      </c>
      <c r="CZ173" s="37">
        <f t="shared" si="1976"/>
        <v>32743.22810094514</v>
      </c>
      <c r="DA173" s="36">
        <v>0</v>
      </c>
      <c r="DB173" s="12">
        <v>0</v>
      </c>
      <c r="DC173" s="37">
        <v>0</v>
      </c>
      <c r="DD173" s="36">
        <v>55.929000000000002</v>
      </c>
      <c r="DE173" s="12">
        <v>1784.24</v>
      </c>
      <c r="DF173" s="37">
        <f t="shared" si="1977"/>
        <v>31901.875592268771</v>
      </c>
      <c r="DG173" s="36">
        <v>0</v>
      </c>
      <c r="DH173" s="12">
        <v>0</v>
      </c>
      <c r="DI173" s="37">
        <v>0</v>
      </c>
      <c r="DJ173" s="36">
        <v>7.5279999999999996</v>
      </c>
      <c r="DK173" s="12">
        <v>813.52</v>
      </c>
      <c r="DL173" s="37">
        <f t="shared" si="1978"/>
        <v>108065.88735387885</v>
      </c>
      <c r="DM173" s="36"/>
      <c r="DN173" s="12"/>
      <c r="DO173" s="37"/>
      <c r="DP173" s="36"/>
      <c r="DQ173" s="12"/>
      <c r="DR173" s="37"/>
      <c r="DS173" s="36">
        <v>0</v>
      </c>
      <c r="DT173" s="12">
        <v>0</v>
      </c>
      <c r="DU173" s="37">
        <f t="shared" si="2023"/>
        <v>0</v>
      </c>
      <c r="DV173" s="36">
        <v>1E-3</v>
      </c>
      <c r="DW173" s="12">
        <v>0.04</v>
      </c>
      <c r="DX173" s="37">
        <f t="shared" si="1979"/>
        <v>40000</v>
      </c>
      <c r="DY173" s="36">
        <v>10.602</v>
      </c>
      <c r="DZ173" s="12">
        <v>361.66</v>
      </c>
      <c r="EA173" s="37">
        <f t="shared" si="1980"/>
        <v>34112.431616676098</v>
      </c>
      <c r="EB173" s="36">
        <v>3.661</v>
      </c>
      <c r="EC173" s="12">
        <v>105.51</v>
      </c>
      <c r="ED173" s="37">
        <f t="shared" si="1981"/>
        <v>28819.994537011749</v>
      </c>
      <c r="EE173" s="36">
        <v>0</v>
      </c>
      <c r="EF173" s="12">
        <v>0</v>
      </c>
      <c r="EG173" s="37">
        <v>0</v>
      </c>
      <c r="EH173" s="36">
        <v>0</v>
      </c>
      <c r="EI173" s="12">
        <v>0</v>
      </c>
      <c r="EJ173" s="37">
        <v>0</v>
      </c>
      <c r="EK173" s="36">
        <v>12.614000000000001</v>
      </c>
      <c r="EL173" s="12">
        <v>304.02999999999997</v>
      </c>
      <c r="EM173" s="37">
        <f t="shared" si="1982"/>
        <v>24102.584429998413</v>
      </c>
      <c r="EN173" s="36">
        <v>2.6459999999999999</v>
      </c>
      <c r="EO173" s="12">
        <v>27.04</v>
      </c>
      <c r="EP173" s="37">
        <f t="shared" si="1983"/>
        <v>10219.198790627361</v>
      </c>
      <c r="EQ173" s="36">
        <v>4.0860000000000003</v>
      </c>
      <c r="ER173" s="12">
        <v>352.05</v>
      </c>
      <c r="ES173" s="37">
        <f t="shared" si="1984"/>
        <v>86160.058737151252</v>
      </c>
      <c r="ET173" s="36">
        <v>0</v>
      </c>
      <c r="EU173" s="12">
        <v>0</v>
      </c>
      <c r="EV173" s="37">
        <v>0</v>
      </c>
      <c r="EW173" s="36">
        <v>0</v>
      </c>
      <c r="EX173" s="12">
        <v>0</v>
      </c>
      <c r="EY173" s="37">
        <v>0</v>
      </c>
      <c r="EZ173" s="36">
        <v>0</v>
      </c>
      <c r="FA173" s="12">
        <v>0</v>
      </c>
      <c r="FB173" s="37">
        <v>0</v>
      </c>
      <c r="FC173" s="36">
        <v>0</v>
      </c>
      <c r="FD173" s="12">
        <v>0</v>
      </c>
      <c r="FE173" s="37">
        <v>0</v>
      </c>
      <c r="FF173" s="36">
        <v>0.443</v>
      </c>
      <c r="FG173" s="12">
        <v>13.77</v>
      </c>
      <c r="FH173" s="37">
        <f t="shared" si="1986"/>
        <v>31083.521444695256</v>
      </c>
      <c r="FI173" s="36">
        <v>0</v>
      </c>
      <c r="FJ173" s="12">
        <v>0</v>
      </c>
      <c r="FK173" s="37">
        <v>0</v>
      </c>
      <c r="FL173" s="36">
        <v>0</v>
      </c>
      <c r="FM173" s="12">
        <v>0</v>
      </c>
      <c r="FN173" s="37">
        <v>0</v>
      </c>
      <c r="FO173" s="36">
        <v>0</v>
      </c>
      <c r="FP173" s="12">
        <v>0</v>
      </c>
      <c r="FQ173" s="37">
        <v>0</v>
      </c>
      <c r="FR173" s="36">
        <v>0</v>
      </c>
      <c r="FS173" s="12">
        <v>0</v>
      </c>
      <c r="FT173" s="37">
        <v>0</v>
      </c>
      <c r="FU173" s="36">
        <v>0</v>
      </c>
      <c r="FV173" s="12">
        <v>0</v>
      </c>
      <c r="FW173" s="37">
        <v>0</v>
      </c>
      <c r="FX173" s="36">
        <v>0</v>
      </c>
      <c r="FY173" s="12">
        <v>0</v>
      </c>
      <c r="FZ173" s="37">
        <v>0</v>
      </c>
      <c r="GA173" s="36">
        <v>0</v>
      </c>
      <c r="GB173" s="12">
        <v>0</v>
      </c>
      <c r="GC173" s="37">
        <v>0</v>
      </c>
      <c r="GD173" s="36">
        <v>0</v>
      </c>
      <c r="GE173" s="12">
        <v>0</v>
      </c>
      <c r="GF173" s="37">
        <v>0</v>
      </c>
      <c r="GG173" s="36">
        <v>0</v>
      </c>
      <c r="GH173" s="12">
        <v>0</v>
      </c>
      <c r="GI173" s="37">
        <v>0</v>
      </c>
      <c r="GJ173" s="36">
        <v>0</v>
      </c>
      <c r="GK173" s="12">
        <v>0</v>
      </c>
      <c r="GL173" s="37">
        <v>0</v>
      </c>
      <c r="GM173" s="36">
        <v>70.191000000000003</v>
      </c>
      <c r="GN173" s="12">
        <v>3821.56</v>
      </c>
      <c r="GO173" s="37">
        <f t="shared" si="1988"/>
        <v>54445.156786482592</v>
      </c>
      <c r="GP173" s="36">
        <v>0</v>
      </c>
      <c r="GQ173" s="12">
        <v>0</v>
      </c>
      <c r="GR173" s="37">
        <f t="shared" si="1989"/>
        <v>0</v>
      </c>
      <c r="GS173" s="36">
        <v>0</v>
      </c>
      <c r="GT173" s="12">
        <v>0</v>
      </c>
      <c r="GU173" s="37">
        <f t="shared" si="1990"/>
        <v>0</v>
      </c>
      <c r="GV173" s="36">
        <v>0</v>
      </c>
      <c r="GW173" s="12">
        <v>0</v>
      </c>
      <c r="GX173" s="37">
        <f t="shared" si="1991"/>
        <v>0</v>
      </c>
      <c r="GY173" s="36">
        <v>0</v>
      </c>
      <c r="GZ173" s="12">
        <v>0</v>
      </c>
      <c r="HA173" s="37">
        <v>0</v>
      </c>
      <c r="HB173" s="36">
        <v>0</v>
      </c>
      <c r="HC173" s="12">
        <v>0</v>
      </c>
      <c r="HD173" s="37">
        <v>0</v>
      </c>
      <c r="HE173" s="36">
        <v>0</v>
      </c>
      <c r="HF173" s="12">
        <v>0</v>
      </c>
      <c r="HG173" s="37">
        <v>0</v>
      </c>
      <c r="HH173" s="36">
        <v>0</v>
      </c>
      <c r="HI173" s="12">
        <v>0</v>
      </c>
      <c r="HJ173" s="37">
        <v>0</v>
      </c>
      <c r="HK173" s="36">
        <v>0</v>
      </c>
      <c r="HL173" s="12">
        <v>0</v>
      </c>
      <c r="HM173" s="37">
        <v>0</v>
      </c>
      <c r="HN173" s="36">
        <v>0</v>
      </c>
      <c r="HO173" s="12">
        <v>0</v>
      </c>
      <c r="HP173" s="37">
        <v>0</v>
      </c>
      <c r="HQ173" s="36">
        <v>0</v>
      </c>
      <c r="HR173" s="12">
        <v>0</v>
      </c>
      <c r="HS173" s="37">
        <v>0</v>
      </c>
      <c r="HT173" s="36">
        <v>5.0000000000000001E-3</v>
      </c>
      <c r="HU173" s="12">
        <v>0.6</v>
      </c>
      <c r="HV173" s="37">
        <f t="shared" si="1993"/>
        <v>120000</v>
      </c>
      <c r="HW173" s="36">
        <v>6.32</v>
      </c>
      <c r="HX173" s="12">
        <v>826.49</v>
      </c>
      <c r="HY173" s="37">
        <f t="shared" si="1994"/>
        <v>130773.73417721517</v>
      </c>
      <c r="HZ173" s="36">
        <v>0</v>
      </c>
      <c r="IA173" s="12">
        <v>0</v>
      </c>
      <c r="IB173" s="37">
        <v>0</v>
      </c>
      <c r="IC173" s="36">
        <v>0</v>
      </c>
      <c r="ID173" s="12">
        <v>0</v>
      </c>
      <c r="IE173" s="37">
        <v>0</v>
      </c>
      <c r="IF173" s="36">
        <v>1.8480000000000001</v>
      </c>
      <c r="IG173" s="12">
        <v>62.39</v>
      </c>
      <c r="IH173" s="37">
        <f t="shared" si="2016"/>
        <v>33760.822510822509</v>
      </c>
      <c r="II173" s="36">
        <v>4.2720000000000002</v>
      </c>
      <c r="IJ173" s="12">
        <v>136.72999999999999</v>
      </c>
      <c r="IK173" s="37">
        <f t="shared" si="2020"/>
        <v>32006.086142322089</v>
      </c>
      <c r="IL173" s="36">
        <v>0</v>
      </c>
      <c r="IM173" s="12">
        <v>0</v>
      </c>
      <c r="IN173" s="37">
        <v>0</v>
      </c>
      <c r="IO173" s="36">
        <v>0</v>
      </c>
      <c r="IP173" s="12">
        <v>0</v>
      </c>
      <c r="IQ173" s="37">
        <v>0</v>
      </c>
      <c r="IR173" s="36">
        <v>98.632999999999996</v>
      </c>
      <c r="IS173" s="12">
        <v>5175.01</v>
      </c>
      <c r="IT173" s="37">
        <f t="shared" si="1995"/>
        <v>52467.328378940118</v>
      </c>
      <c r="IU173" s="36">
        <v>1.2999999999999999E-2</v>
      </c>
      <c r="IV173" s="12">
        <v>1.3</v>
      </c>
      <c r="IW173" s="37">
        <f t="shared" si="2010"/>
        <v>100000.00000000001</v>
      </c>
      <c r="IX173" s="36">
        <v>0</v>
      </c>
      <c r="IY173" s="12">
        <v>0</v>
      </c>
      <c r="IZ173" s="37">
        <v>0</v>
      </c>
      <c r="JA173" s="36">
        <v>0</v>
      </c>
      <c r="JB173" s="12">
        <v>0</v>
      </c>
      <c r="JC173" s="37">
        <v>0</v>
      </c>
      <c r="JD173" s="36">
        <v>1.0669999999999999</v>
      </c>
      <c r="JE173" s="12">
        <v>43.37</v>
      </c>
      <c r="JF173" s="37">
        <f t="shared" si="2034"/>
        <v>40646.672914714152</v>
      </c>
      <c r="JG173" s="36">
        <v>12.1</v>
      </c>
      <c r="JH173" s="12">
        <v>343.53</v>
      </c>
      <c r="JI173" s="37">
        <f t="shared" si="1996"/>
        <v>28390.909090909092</v>
      </c>
      <c r="JJ173" s="36">
        <v>0</v>
      </c>
      <c r="JK173" s="12">
        <v>0</v>
      </c>
      <c r="JL173" s="37">
        <v>0</v>
      </c>
      <c r="JM173" s="36">
        <v>0</v>
      </c>
      <c r="JN173" s="12">
        <v>0</v>
      </c>
      <c r="JO173" s="37">
        <v>0</v>
      </c>
      <c r="JP173" s="36">
        <v>33.152000000000001</v>
      </c>
      <c r="JQ173" s="12">
        <v>1398.82</v>
      </c>
      <c r="JR173" s="37">
        <f t="shared" si="1997"/>
        <v>42194.136100386095</v>
      </c>
      <c r="JS173" s="36">
        <v>0</v>
      </c>
      <c r="JT173" s="12">
        <v>0</v>
      </c>
      <c r="JU173" s="37">
        <v>0</v>
      </c>
      <c r="JV173" s="36">
        <v>0</v>
      </c>
      <c r="JW173" s="12">
        <v>0</v>
      </c>
      <c r="JX173" s="37">
        <v>0</v>
      </c>
      <c r="JY173" s="36">
        <v>0.03</v>
      </c>
      <c r="JZ173" s="12">
        <v>12.45</v>
      </c>
      <c r="KA173" s="37">
        <f t="shared" ref="KA173" si="2037">JZ173/JY173*1000</f>
        <v>415000</v>
      </c>
      <c r="KB173" s="36">
        <v>0</v>
      </c>
      <c r="KC173" s="12">
        <v>0</v>
      </c>
      <c r="KD173" s="37">
        <v>0</v>
      </c>
      <c r="KE173" s="36"/>
      <c r="KF173" s="12"/>
      <c r="KG173" s="37"/>
      <c r="KH173" s="36">
        <v>4.8449999999999998</v>
      </c>
      <c r="KI173" s="12">
        <v>23.92</v>
      </c>
      <c r="KJ173" s="37">
        <f t="shared" si="1999"/>
        <v>4937.0485036119717</v>
      </c>
      <c r="KK173" s="36">
        <v>0</v>
      </c>
      <c r="KL173" s="12">
        <v>0</v>
      </c>
      <c r="KM173" s="37">
        <f t="shared" si="2000"/>
        <v>0</v>
      </c>
      <c r="KN173" s="36">
        <v>11.272</v>
      </c>
      <c r="KO173" s="12">
        <v>784.22</v>
      </c>
      <c r="KP173" s="37">
        <f t="shared" si="2001"/>
        <v>69572.391767210793</v>
      </c>
      <c r="KQ173" s="36"/>
      <c r="KR173" s="12"/>
      <c r="KS173" s="37"/>
      <c r="KT173" s="36">
        <v>0</v>
      </c>
      <c r="KU173" s="12">
        <v>0</v>
      </c>
      <c r="KV173" s="37">
        <v>0</v>
      </c>
      <c r="KW173" s="36">
        <v>23.039000000000001</v>
      </c>
      <c r="KX173" s="12">
        <v>92.21</v>
      </c>
      <c r="KY173" s="37">
        <f t="shared" si="2002"/>
        <v>4002.343851729675</v>
      </c>
      <c r="KZ173" s="36">
        <v>0</v>
      </c>
      <c r="LA173" s="12">
        <v>0</v>
      </c>
      <c r="LB173" s="37">
        <v>0</v>
      </c>
      <c r="LC173" s="36">
        <v>3.3719999999999999</v>
      </c>
      <c r="LD173" s="12">
        <v>69.959999999999994</v>
      </c>
      <c r="LE173" s="37">
        <f t="shared" si="2012"/>
        <v>20747.330960854091</v>
      </c>
      <c r="LF173" s="36">
        <v>0</v>
      </c>
      <c r="LG173" s="12">
        <v>0</v>
      </c>
      <c r="LH173" s="37">
        <v>0</v>
      </c>
      <c r="LI173" s="36">
        <v>64.055999999999997</v>
      </c>
      <c r="LJ173" s="12">
        <v>2720.2</v>
      </c>
      <c r="LK173" s="37">
        <f t="shared" si="2004"/>
        <v>42465.9672786312</v>
      </c>
      <c r="LL173" s="36">
        <v>26.398</v>
      </c>
      <c r="LM173" s="12">
        <v>847.5</v>
      </c>
      <c r="LN173" s="37">
        <f t="shared" si="2005"/>
        <v>32104.704901886507</v>
      </c>
      <c r="LO173" s="36">
        <v>0.45</v>
      </c>
      <c r="LP173" s="12">
        <v>8.51</v>
      </c>
      <c r="LQ173" s="37">
        <f t="shared" si="2035"/>
        <v>18911.111111111113</v>
      </c>
      <c r="LR173" s="36">
        <v>38.908999999999999</v>
      </c>
      <c r="LS173" s="12">
        <v>1362.57</v>
      </c>
      <c r="LT173" s="37">
        <f t="shared" si="2017"/>
        <v>35019.404250944513</v>
      </c>
      <c r="LU173" s="36">
        <v>0</v>
      </c>
      <c r="LV173" s="12">
        <v>0</v>
      </c>
      <c r="LW173" s="37">
        <v>0</v>
      </c>
      <c r="LX173" s="36">
        <v>0</v>
      </c>
      <c r="LY173" s="12">
        <v>0</v>
      </c>
      <c r="LZ173" s="37">
        <v>0</v>
      </c>
      <c r="MA173" s="6" t="e">
        <f>L173+O173+R173+AA173+AG173+AP173+AS173+BB173+BH173+BK173+CC173+CF173+CI173+CX173+DJ173+DV173+DY173+EB173+EE173+EH173+EK173+EN173+EQ173+EW173+EZ173+FF173+FU173+GM173+HB173+HQ173+HW173+HZ173+IC173+II173+IL173+IO173+IR173+IU173+IX173+JD173+JG173+JM173+JP173+JV173+JY173+KH173+KN173+KT173+KW173+LF173+LI173+LL173+LR173+LU173+CO173+FC173+AM173+ET173+FO173+FR173+LO173+HT173+HN173+CU173+LC173+KZ173+KB173+JS173+JJ173+IF173+HK173+HH173+HE173+FX173+DG173+DD173+CR173+BZ173+BT173+BN173+BE173+AY173+AJ173+AD173+X173+JA173+GJ173+GG173+CL173+LX173+DA173+GA173+FI173+BW173+GY173+DS173+GD173+FL173+#REF!+GS173</f>
        <v>#REF!</v>
      </c>
      <c r="MB173" s="63" t="e">
        <f>M173+P173+S173+AB173+AH173+AQ173+AT173+BC173+BI173+BL173+CD173+CG173+CJ173+CY173+DK173+DW173+DZ173+EC173+EF173+EI173+EL173+EO173+ER173+EX173+FA173+FG173+FV173+GN173+HC173+HR173+HX173+IA173+ID173+IJ173+IM173+IP173+IS173+IV173+IY173+JE173+JH173+JN173+JQ173+JW173+JZ173+KI173+KO173+KU173+KX173+LG173+LJ173+LM173+LS173+LV173+CP173+FD173+AN173+EU173+FP173+FS173+LP173+HU173+HO173+CV173+LD173+LA173+KC173+JT173+JK173+IG173+HL173+HI173+HF173+FY173+DH173+DE173+CS173+CA173+BU173+BO173+BF173+AZ173+AK173+AE173+Y173+JB173+GK173+GH173+CM173+LY173+DB173+GB173+FJ173+BX173+GZ173+DT173+GE173+FM173+#REF!+GT173</f>
        <v>#REF!</v>
      </c>
    </row>
    <row r="174" spans="1:340" ht="15" thickBot="1" x14ac:dyDescent="0.35">
      <c r="A174" s="54"/>
      <c r="B174" s="55" t="s">
        <v>17</v>
      </c>
      <c r="C174" s="38"/>
      <c r="D174" s="24"/>
      <c r="E174" s="39"/>
      <c r="F174" s="38">
        <f t="shared" ref="F174:G174" si="2038">SUM(F162:F173)</f>
        <v>0</v>
      </c>
      <c r="G174" s="24">
        <f t="shared" si="2038"/>
        <v>0</v>
      </c>
      <c r="H174" s="39"/>
      <c r="I174" s="38"/>
      <c r="J174" s="24"/>
      <c r="K174" s="39"/>
      <c r="L174" s="38">
        <f t="shared" ref="L174:M174" si="2039">SUM(L162:L173)</f>
        <v>6.0000000000000001E-3</v>
      </c>
      <c r="M174" s="24">
        <f t="shared" si="2039"/>
        <v>0.38</v>
      </c>
      <c r="N174" s="39"/>
      <c r="O174" s="38">
        <f t="shared" ref="O174:P174" si="2040">SUM(O162:O173)</f>
        <v>124.96</v>
      </c>
      <c r="P174" s="24">
        <f t="shared" si="2040"/>
        <v>7531.4599999999991</v>
      </c>
      <c r="Q174" s="39"/>
      <c r="R174" s="38">
        <f t="shared" ref="R174:S174" si="2041">SUM(R162:R173)</f>
        <v>122.03700000000001</v>
      </c>
      <c r="S174" s="24">
        <f t="shared" si="2041"/>
        <v>4842.5300000000007</v>
      </c>
      <c r="T174" s="39"/>
      <c r="U174" s="38">
        <f t="shared" ref="U174:V174" si="2042">SUM(U162:U173)</f>
        <v>0</v>
      </c>
      <c r="V174" s="24">
        <f t="shared" si="2042"/>
        <v>0</v>
      </c>
      <c r="W174" s="39"/>
      <c r="X174" s="38">
        <f t="shared" ref="X174:Y174" si="2043">SUM(X162:X173)</f>
        <v>0</v>
      </c>
      <c r="Y174" s="24">
        <f t="shared" si="2043"/>
        <v>0</v>
      </c>
      <c r="Z174" s="39"/>
      <c r="AA174" s="38">
        <f t="shared" ref="AA174:AB174" si="2044">SUM(AA162:AA173)</f>
        <v>9.0130000000000017</v>
      </c>
      <c r="AB174" s="24">
        <f t="shared" si="2044"/>
        <v>111.63999999999999</v>
      </c>
      <c r="AC174" s="39"/>
      <c r="AD174" s="38">
        <f t="shared" ref="AD174:AE174" si="2045">SUM(AD162:AD173)</f>
        <v>2E-3</v>
      </c>
      <c r="AE174" s="24">
        <f t="shared" si="2045"/>
        <v>0.03</v>
      </c>
      <c r="AF174" s="39"/>
      <c r="AG174" s="38">
        <f t="shared" ref="AG174:AH174" si="2046">SUM(AG162:AG173)</f>
        <v>335.601</v>
      </c>
      <c r="AH174" s="24">
        <f t="shared" si="2046"/>
        <v>16048.630000000001</v>
      </c>
      <c r="AI174" s="39"/>
      <c r="AJ174" s="38">
        <f t="shared" ref="AJ174:AK174" si="2047">SUM(AJ162:AJ173)</f>
        <v>0</v>
      </c>
      <c r="AK174" s="24">
        <f t="shared" si="2047"/>
        <v>0</v>
      </c>
      <c r="AL174" s="39"/>
      <c r="AM174" s="38">
        <f t="shared" ref="AM174:AN174" si="2048">SUM(AM162:AM173)</f>
        <v>1.2090000000000001</v>
      </c>
      <c r="AN174" s="24">
        <f t="shared" si="2048"/>
        <v>5.08</v>
      </c>
      <c r="AO174" s="39"/>
      <c r="AP174" s="38">
        <f t="shared" ref="AP174:AQ174" si="2049">SUM(AP162:AP173)</f>
        <v>34.04</v>
      </c>
      <c r="AQ174" s="24">
        <f t="shared" si="2049"/>
        <v>825.22</v>
      </c>
      <c r="AR174" s="39"/>
      <c r="AS174" s="38">
        <f t="shared" ref="AS174:AT174" si="2050">SUM(AS162:AS173)</f>
        <v>3.528</v>
      </c>
      <c r="AT174" s="24">
        <f t="shared" si="2050"/>
        <v>134.02000000000001</v>
      </c>
      <c r="AU174" s="39"/>
      <c r="AV174" s="38">
        <f t="shared" ref="AV174:AW174" si="2051">SUM(AV162:AV173)</f>
        <v>0</v>
      </c>
      <c r="AW174" s="24">
        <f t="shared" si="2051"/>
        <v>0</v>
      </c>
      <c r="AX174" s="39"/>
      <c r="AY174" s="38">
        <f t="shared" ref="AY174:AZ174" si="2052">SUM(AY162:AY173)</f>
        <v>1.4999999999999999E-2</v>
      </c>
      <c r="AZ174" s="24">
        <f t="shared" si="2052"/>
        <v>0.24</v>
      </c>
      <c r="BA174" s="39"/>
      <c r="BB174" s="38">
        <f t="shared" ref="BB174:BC174" si="2053">SUM(BB162:BB173)</f>
        <v>324.54199999999997</v>
      </c>
      <c r="BC174" s="24">
        <f t="shared" si="2053"/>
        <v>16220.150000000001</v>
      </c>
      <c r="BD174" s="39"/>
      <c r="BE174" s="38">
        <f t="shared" ref="BE174:BF174" si="2054">SUM(BE162:BE173)</f>
        <v>0</v>
      </c>
      <c r="BF174" s="24">
        <f t="shared" si="2054"/>
        <v>0</v>
      </c>
      <c r="BG174" s="39"/>
      <c r="BH174" s="38">
        <f t="shared" ref="BH174:BI174" si="2055">SUM(BH162:BH173)</f>
        <v>0</v>
      </c>
      <c r="BI174" s="24">
        <f t="shared" si="2055"/>
        <v>0</v>
      </c>
      <c r="BJ174" s="39"/>
      <c r="BK174" s="38">
        <f t="shared" ref="BK174:BL174" si="2056">SUM(BK162:BK173)</f>
        <v>527.61500000000001</v>
      </c>
      <c r="BL174" s="24">
        <f t="shared" si="2056"/>
        <v>13513.46</v>
      </c>
      <c r="BM174" s="39"/>
      <c r="BN174" s="38">
        <f t="shared" ref="BN174:BO174" si="2057">SUM(BN162:BN173)</f>
        <v>0</v>
      </c>
      <c r="BO174" s="24">
        <f t="shared" si="2057"/>
        <v>0</v>
      </c>
      <c r="BP174" s="39"/>
      <c r="BQ174" s="38">
        <f t="shared" ref="BQ174:BR174" si="2058">SUM(BQ162:BQ173)</f>
        <v>0</v>
      </c>
      <c r="BR174" s="24">
        <f t="shared" si="2058"/>
        <v>0</v>
      </c>
      <c r="BS174" s="39"/>
      <c r="BT174" s="38">
        <f t="shared" ref="BT174:BU174" si="2059">SUM(BT162:BT173)</f>
        <v>0.02</v>
      </c>
      <c r="BU174" s="24">
        <f t="shared" si="2059"/>
        <v>0.33</v>
      </c>
      <c r="BV174" s="39"/>
      <c r="BW174" s="38">
        <f t="shared" ref="BW174:BX174" si="2060">SUM(BW162:BW173)</f>
        <v>0</v>
      </c>
      <c r="BX174" s="24">
        <f t="shared" si="2060"/>
        <v>0</v>
      </c>
      <c r="BY174" s="39"/>
      <c r="BZ174" s="38">
        <f t="shared" ref="BZ174:CA174" si="2061">SUM(BZ162:BZ173)</f>
        <v>0.28999999999999998</v>
      </c>
      <c r="CA174" s="24">
        <f t="shared" si="2061"/>
        <v>12.64</v>
      </c>
      <c r="CB174" s="39"/>
      <c r="CC174" s="38">
        <f t="shared" ref="CC174:CD174" si="2062">SUM(CC162:CC173)</f>
        <v>8.4410000000000007</v>
      </c>
      <c r="CD174" s="24">
        <f t="shared" si="2062"/>
        <v>537.9</v>
      </c>
      <c r="CE174" s="39"/>
      <c r="CF174" s="38">
        <f t="shared" ref="CF174:CG174" si="2063">SUM(CF162:CF173)</f>
        <v>221.239</v>
      </c>
      <c r="CG174" s="24">
        <f t="shared" si="2063"/>
        <v>8612.91</v>
      </c>
      <c r="CH174" s="39"/>
      <c r="CI174" s="38">
        <f t="shared" ref="CI174:CJ174" si="2064">SUM(CI162:CI173)</f>
        <v>3.2679999999999998</v>
      </c>
      <c r="CJ174" s="24">
        <f t="shared" si="2064"/>
        <v>252.04999999999998</v>
      </c>
      <c r="CK174" s="39"/>
      <c r="CL174" s="38">
        <f t="shared" ref="CL174:CM174" si="2065">SUM(CL162:CL173)</f>
        <v>0</v>
      </c>
      <c r="CM174" s="24">
        <f t="shared" si="2065"/>
        <v>0</v>
      </c>
      <c r="CN174" s="39"/>
      <c r="CO174" s="38">
        <f t="shared" ref="CO174:CP174" si="2066">SUM(CO162:CO173)</f>
        <v>1.2669999999999999</v>
      </c>
      <c r="CP174" s="24">
        <f t="shared" si="2066"/>
        <v>118.91</v>
      </c>
      <c r="CQ174" s="39"/>
      <c r="CR174" s="38">
        <f t="shared" ref="CR174:CS174" si="2067">SUM(CR162:CR173)</f>
        <v>17.589000000000002</v>
      </c>
      <c r="CS174" s="24">
        <f t="shared" si="2067"/>
        <v>191.87</v>
      </c>
      <c r="CT174" s="39"/>
      <c r="CU174" s="38">
        <f t="shared" ref="CU174:CV174" si="2068">SUM(CU162:CU173)</f>
        <v>1E-3</v>
      </c>
      <c r="CV174" s="24">
        <f t="shared" si="2068"/>
        <v>0.05</v>
      </c>
      <c r="CW174" s="39"/>
      <c r="CX174" s="38">
        <f t="shared" ref="CX174:CY174" si="2069">SUM(CX162:CX173)</f>
        <v>954.37300000000005</v>
      </c>
      <c r="CY174" s="24">
        <f t="shared" si="2069"/>
        <v>32493.03999999999</v>
      </c>
      <c r="CZ174" s="39"/>
      <c r="DA174" s="38">
        <f>SUM(DA162:DA173)</f>
        <v>0</v>
      </c>
      <c r="DB174" s="24">
        <f t="shared" ref="DB174" si="2070">SUM(DB162:DB173)</f>
        <v>0</v>
      </c>
      <c r="DC174" s="39"/>
      <c r="DD174" s="38">
        <f t="shared" ref="DD174:DE174" si="2071">SUM(DD162:DD173)</f>
        <v>1039.98</v>
      </c>
      <c r="DE174" s="24">
        <f t="shared" si="2071"/>
        <v>38792.599999999991</v>
      </c>
      <c r="DF174" s="39"/>
      <c r="DG174" s="38">
        <f t="shared" ref="DG174:DH174" si="2072">SUM(DG162:DG173)</f>
        <v>0</v>
      </c>
      <c r="DH174" s="24">
        <f t="shared" si="2072"/>
        <v>0</v>
      </c>
      <c r="DI174" s="39"/>
      <c r="DJ174" s="38">
        <f t="shared" ref="DJ174:DK174" si="2073">SUM(DJ162:DJ173)</f>
        <v>42.2</v>
      </c>
      <c r="DK174" s="24">
        <f t="shared" si="2073"/>
        <v>4693.29</v>
      </c>
      <c r="DL174" s="39"/>
      <c r="DM174" s="38"/>
      <c r="DN174" s="24"/>
      <c r="DO174" s="39"/>
      <c r="DP174" s="38"/>
      <c r="DQ174" s="24"/>
      <c r="DR174" s="39"/>
      <c r="DS174" s="38">
        <f t="shared" ref="DS174:DT174" si="2074">SUM(DS162:DS173)</f>
        <v>0</v>
      </c>
      <c r="DT174" s="24">
        <f t="shared" si="2074"/>
        <v>0</v>
      </c>
      <c r="DU174" s="39"/>
      <c r="DV174" s="38">
        <f t="shared" ref="DV174:DW174" si="2075">SUM(DV162:DV173)</f>
        <v>5.7920000000000007</v>
      </c>
      <c r="DW174" s="24">
        <f t="shared" si="2075"/>
        <v>25.529999999999998</v>
      </c>
      <c r="DX174" s="39"/>
      <c r="DY174" s="38">
        <f t="shared" ref="DY174:DZ174" si="2076">SUM(DY162:DY173)</f>
        <v>92.909000000000006</v>
      </c>
      <c r="DZ174" s="24">
        <f t="shared" si="2076"/>
        <v>2777.19</v>
      </c>
      <c r="EA174" s="39"/>
      <c r="EB174" s="38">
        <f t="shared" ref="EB174:EC174" si="2077">SUM(EB162:EB173)</f>
        <v>115.997</v>
      </c>
      <c r="EC174" s="24">
        <f t="shared" si="2077"/>
        <v>3172.28</v>
      </c>
      <c r="ED174" s="39"/>
      <c r="EE174" s="38">
        <f t="shared" ref="EE174:EF174" si="2078">SUM(EE162:EE173)</f>
        <v>0.38700000000000001</v>
      </c>
      <c r="EF174" s="24">
        <f t="shared" si="2078"/>
        <v>27.29</v>
      </c>
      <c r="EG174" s="39"/>
      <c r="EH174" s="38">
        <f t="shared" ref="EH174:EI174" si="2079">SUM(EH162:EH173)</f>
        <v>0</v>
      </c>
      <c r="EI174" s="24">
        <f t="shared" si="2079"/>
        <v>0</v>
      </c>
      <c r="EJ174" s="39"/>
      <c r="EK174" s="38">
        <f t="shared" ref="EK174:EL174" si="2080">SUM(EK162:EK173)</f>
        <v>110.751</v>
      </c>
      <c r="EL174" s="24">
        <f t="shared" si="2080"/>
        <v>4179.04</v>
      </c>
      <c r="EM174" s="39"/>
      <c r="EN174" s="38">
        <f t="shared" ref="EN174:EO174" si="2081">SUM(EN162:EN173)</f>
        <v>293.90000000000003</v>
      </c>
      <c r="EO174" s="24">
        <f t="shared" si="2081"/>
        <v>12498.000000000002</v>
      </c>
      <c r="EP174" s="39"/>
      <c r="EQ174" s="38">
        <f t="shared" ref="EQ174:ER174" si="2082">SUM(EQ162:EQ173)</f>
        <v>236.67700000000002</v>
      </c>
      <c r="ER174" s="24">
        <f t="shared" si="2082"/>
        <v>15476.47</v>
      </c>
      <c r="ES174" s="39"/>
      <c r="ET174" s="38">
        <f t="shared" ref="ET174:EU174" si="2083">SUM(ET162:ET173)</f>
        <v>0</v>
      </c>
      <c r="EU174" s="24">
        <f t="shared" si="2083"/>
        <v>0</v>
      </c>
      <c r="EV174" s="39"/>
      <c r="EW174" s="38">
        <f t="shared" ref="EW174:EX174" si="2084">SUM(EW162:EW173)</f>
        <v>0.42099999999999999</v>
      </c>
      <c r="EX174" s="24">
        <f t="shared" si="2084"/>
        <v>56.01</v>
      </c>
      <c r="EY174" s="39"/>
      <c r="EZ174" s="38">
        <f t="shared" ref="EZ174:FA174" si="2085">SUM(EZ162:EZ173)</f>
        <v>0</v>
      </c>
      <c r="FA174" s="24">
        <f t="shared" si="2085"/>
        <v>0</v>
      </c>
      <c r="FB174" s="39"/>
      <c r="FC174" s="38">
        <f t="shared" ref="FC174:FD174" si="2086">SUM(FC162:FC173)</f>
        <v>0</v>
      </c>
      <c r="FD174" s="24">
        <f t="shared" si="2086"/>
        <v>0</v>
      </c>
      <c r="FE174" s="39"/>
      <c r="FF174" s="38">
        <f t="shared" ref="FF174:FG174" si="2087">SUM(FF162:FF173)</f>
        <v>7.262999999999999</v>
      </c>
      <c r="FG174" s="24">
        <f t="shared" si="2087"/>
        <v>215.17999999999998</v>
      </c>
      <c r="FH174" s="39"/>
      <c r="FI174" s="38">
        <f t="shared" ref="FI174:FJ174" si="2088">SUM(FI162:FI173)</f>
        <v>0</v>
      </c>
      <c r="FJ174" s="24">
        <f t="shared" si="2088"/>
        <v>0</v>
      </c>
      <c r="FK174" s="39"/>
      <c r="FL174" s="38">
        <f t="shared" ref="FL174:FM174" si="2089">SUM(FL162:FL173)</f>
        <v>0</v>
      </c>
      <c r="FM174" s="24">
        <f t="shared" si="2089"/>
        <v>0</v>
      </c>
      <c r="FN174" s="39"/>
      <c r="FO174" s="38">
        <f t="shared" ref="FO174:FP174" si="2090">SUM(FO162:FO173)</f>
        <v>0</v>
      </c>
      <c r="FP174" s="24">
        <f t="shared" si="2090"/>
        <v>0</v>
      </c>
      <c r="FQ174" s="39"/>
      <c r="FR174" s="38">
        <f t="shared" ref="FR174:FS174" si="2091">SUM(FR162:FR173)</f>
        <v>542.06099999999992</v>
      </c>
      <c r="FS174" s="24">
        <f t="shared" si="2091"/>
        <v>3240.7300000000005</v>
      </c>
      <c r="FT174" s="39"/>
      <c r="FU174" s="38">
        <f t="shared" ref="FU174:FV174" si="2092">SUM(FU162:FU173)</f>
        <v>0</v>
      </c>
      <c r="FV174" s="24">
        <f t="shared" si="2092"/>
        <v>0</v>
      </c>
      <c r="FW174" s="39"/>
      <c r="FX174" s="38">
        <f t="shared" ref="FX174:FY174" si="2093">SUM(FX162:FX173)</f>
        <v>0</v>
      </c>
      <c r="FY174" s="24">
        <f t="shared" si="2093"/>
        <v>0</v>
      </c>
      <c r="FZ174" s="39"/>
      <c r="GA174" s="38">
        <f>SUM(GA162:GA173)</f>
        <v>0</v>
      </c>
      <c r="GB174" s="24">
        <f t="shared" ref="GB174" si="2094">SUM(GB162:GB173)</f>
        <v>0</v>
      </c>
      <c r="GC174" s="39"/>
      <c r="GD174" s="38">
        <f>SUM(GD162:GD173)</f>
        <v>0</v>
      </c>
      <c r="GE174" s="24">
        <f t="shared" ref="GE174" si="2095">SUM(GE162:GE173)</f>
        <v>0</v>
      </c>
      <c r="GF174" s="39"/>
      <c r="GG174" s="38">
        <f>SUM(GG162:GG173)</f>
        <v>0</v>
      </c>
      <c r="GH174" s="24">
        <f t="shared" ref="GH174" si="2096">SUM(GH162:GH173)</f>
        <v>0</v>
      </c>
      <c r="GI174" s="39"/>
      <c r="GJ174" s="38">
        <f>SUM(GJ162:GJ173)</f>
        <v>0</v>
      </c>
      <c r="GK174" s="24">
        <f t="shared" ref="GK174" si="2097">SUM(GK162:GK173)</f>
        <v>0</v>
      </c>
      <c r="GL174" s="39"/>
      <c r="GM174" s="38">
        <f t="shared" ref="GM174:GN174" si="2098">SUM(GM162:GM173)</f>
        <v>1870.6860000000001</v>
      </c>
      <c r="GN174" s="24">
        <f t="shared" si="2098"/>
        <v>98024.21</v>
      </c>
      <c r="GO174" s="39"/>
      <c r="GP174" s="38">
        <f t="shared" ref="GP174:GQ174" si="2099">SUM(GP162:GP173)</f>
        <v>0</v>
      </c>
      <c r="GQ174" s="24">
        <f t="shared" si="2099"/>
        <v>0</v>
      </c>
      <c r="GR174" s="39"/>
      <c r="GS174" s="38">
        <f t="shared" ref="GS174:GT174" si="2100">SUM(GS162:GS173)</f>
        <v>0</v>
      </c>
      <c r="GT174" s="24">
        <f t="shared" si="2100"/>
        <v>0</v>
      </c>
      <c r="GU174" s="39"/>
      <c r="GV174" s="38">
        <f t="shared" ref="GV174:GW174" si="2101">SUM(GV162:GV173)</f>
        <v>0</v>
      </c>
      <c r="GW174" s="24">
        <f t="shared" si="2101"/>
        <v>0</v>
      </c>
      <c r="GX174" s="39"/>
      <c r="GY174" s="38">
        <f t="shared" ref="GY174:GZ174" si="2102">SUM(GY162:GY173)</f>
        <v>0</v>
      </c>
      <c r="GZ174" s="24">
        <f t="shared" si="2102"/>
        <v>0</v>
      </c>
      <c r="HA174" s="39"/>
      <c r="HB174" s="38">
        <f t="shared" ref="HB174:HC174" si="2103">SUM(HB162:HB173)</f>
        <v>0.44800000000000001</v>
      </c>
      <c r="HC174" s="24">
        <f t="shared" si="2103"/>
        <v>278.81</v>
      </c>
      <c r="HD174" s="39"/>
      <c r="HE174" s="38">
        <f t="shared" ref="HE174:HF174" si="2104">SUM(HE162:HE173)</f>
        <v>1E-3</v>
      </c>
      <c r="HF174" s="24">
        <f t="shared" si="2104"/>
        <v>0.06</v>
      </c>
      <c r="HG174" s="39"/>
      <c r="HH174" s="38">
        <f>SUM(HH162:HH173)</f>
        <v>0</v>
      </c>
      <c r="HI174" s="24">
        <f t="shared" ref="HI174" si="2105">SUM(HI162:HI173)</f>
        <v>0</v>
      </c>
      <c r="HJ174" s="39"/>
      <c r="HK174" s="38">
        <f t="shared" ref="HK174:HL174" si="2106">SUM(HK162:HK173)</f>
        <v>5.0000000000000001E-3</v>
      </c>
      <c r="HL174" s="24">
        <f t="shared" si="2106"/>
        <v>2.11</v>
      </c>
      <c r="HM174" s="39"/>
      <c r="HN174" s="38">
        <f t="shared" ref="HN174:HO174" si="2107">SUM(HN162:HN173)</f>
        <v>0</v>
      </c>
      <c r="HO174" s="24">
        <f t="shared" si="2107"/>
        <v>0</v>
      </c>
      <c r="HP174" s="39"/>
      <c r="HQ174" s="38">
        <f t="shared" ref="HQ174:HR174" si="2108">SUM(HQ162:HQ173)</f>
        <v>0</v>
      </c>
      <c r="HR174" s="24">
        <f t="shared" si="2108"/>
        <v>0</v>
      </c>
      <c r="HS174" s="39"/>
      <c r="HT174" s="38">
        <f t="shared" ref="HT174:HU174" si="2109">SUM(HT162:HT173)</f>
        <v>1.0639999999999996</v>
      </c>
      <c r="HU174" s="24">
        <f t="shared" si="2109"/>
        <v>25.700000000000003</v>
      </c>
      <c r="HV174" s="39"/>
      <c r="HW174" s="38">
        <f t="shared" ref="HW174:HX174" si="2110">SUM(HW162:HW173)</f>
        <v>93.89100000000002</v>
      </c>
      <c r="HX174" s="24">
        <f t="shared" si="2110"/>
        <v>7821.2100000000009</v>
      </c>
      <c r="HY174" s="39"/>
      <c r="HZ174" s="38">
        <f t="shared" ref="HZ174:IA174" si="2111">SUM(HZ162:HZ173)</f>
        <v>1E-3</v>
      </c>
      <c r="IA174" s="24">
        <f t="shared" si="2111"/>
        <v>0.05</v>
      </c>
      <c r="IB174" s="39"/>
      <c r="IC174" s="38">
        <f t="shared" ref="IC174:ID174" si="2112">SUM(IC162:IC173)</f>
        <v>1.07</v>
      </c>
      <c r="ID174" s="24">
        <f t="shared" si="2112"/>
        <v>3.73</v>
      </c>
      <c r="IE174" s="39"/>
      <c r="IF174" s="38">
        <f t="shared" ref="IF174:IG174" si="2113">SUM(IF162:IF173)</f>
        <v>11.88</v>
      </c>
      <c r="IG174" s="24">
        <f t="shared" si="2113"/>
        <v>465.64</v>
      </c>
      <c r="IH174" s="39"/>
      <c r="II174" s="38">
        <f t="shared" ref="II174:IJ174" si="2114">SUM(II162:II173)</f>
        <v>16.396000000000001</v>
      </c>
      <c r="IJ174" s="24">
        <f t="shared" si="2114"/>
        <v>449.36</v>
      </c>
      <c r="IK174" s="39"/>
      <c r="IL174" s="38">
        <f t="shared" ref="IL174:IM174" si="2115">SUM(IL162:IL173)</f>
        <v>3.1429999999999998</v>
      </c>
      <c r="IM174" s="24">
        <f t="shared" si="2115"/>
        <v>34.79</v>
      </c>
      <c r="IN174" s="39"/>
      <c r="IO174" s="38">
        <f t="shared" ref="IO174:IP174" si="2116">SUM(IO162:IO173)</f>
        <v>0</v>
      </c>
      <c r="IP174" s="24">
        <f t="shared" si="2116"/>
        <v>0</v>
      </c>
      <c r="IQ174" s="39"/>
      <c r="IR174" s="38">
        <f t="shared" ref="IR174:IS174" si="2117">SUM(IR162:IR173)</f>
        <v>670.37600000000009</v>
      </c>
      <c r="IS174" s="24">
        <f t="shared" si="2117"/>
        <v>33748.020000000004</v>
      </c>
      <c r="IT174" s="39"/>
      <c r="IU174" s="38">
        <f t="shared" ref="IU174:IV174" si="2118">SUM(IU162:IU173)</f>
        <v>1.2549999999999999</v>
      </c>
      <c r="IV174" s="24">
        <f t="shared" si="2118"/>
        <v>89.149999999999991</v>
      </c>
      <c r="IW174" s="39"/>
      <c r="IX174" s="38">
        <f t="shared" ref="IX174:IY174" si="2119">SUM(IX162:IX173)</f>
        <v>0</v>
      </c>
      <c r="IY174" s="24">
        <f t="shared" si="2119"/>
        <v>0</v>
      </c>
      <c r="IZ174" s="39"/>
      <c r="JA174" s="38">
        <f t="shared" ref="JA174:JB174" si="2120">SUM(JA162:JA173)</f>
        <v>2.7E-2</v>
      </c>
      <c r="JB174" s="24">
        <f t="shared" si="2120"/>
        <v>0.4</v>
      </c>
      <c r="JC174" s="39"/>
      <c r="JD174" s="38">
        <f t="shared" ref="JD174:JE174" si="2121">SUM(JD162:JD173)</f>
        <v>28.807000000000002</v>
      </c>
      <c r="JE174" s="24">
        <f t="shared" si="2121"/>
        <v>1185.7499999999998</v>
      </c>
      <c r="JF174" s="39"/>
      <c r="JG174" s="38">
        <f t="shared" ref="JG174:JH174" si="2122">SUM(JG162:JG173)</f>
        <v>77.042000000000002</v>
      </c>
      <c r="JH174" s="24">
        <f t="shared" si="2122"/>
        <v>3131.17</v>
      </c>
      <c r="JI174" s="39"/>
      <c r="JJ174" s="38">
        <f t="shared" ref="JJ174:JK174" si="2123">SUM(JJ162:JJ173)</f>
        <v>0</v>
      </c>
      <c r="JK174" s="24">
        <f t="shared" si="2123"/>
        <v>0</v>
      </c>
      <c r="JL174" s="39"/>
      <c r="JM174" s="38">
        <f t="shared" ref="JM174:JN174" si="2124">SUM(JM162:JM173)</f>
        <v>4.8380000000000001</v>
      </c>
      <c r="JN174" s="24">
        <f t="shared" si="2124"/>
        <v>219.13</v>
      </c>
      <c r="JO174" s="39"/>
      <c r="JP174" s="38">
        <f t="shared" ref="JP174:JQ174" si="2125">SUM(JP162:JP173)</f>
        <v>533.68200000000002</v>
      </c>
      <c r="JQ174" s="24">
        <f t="shared" si="2125"/>
        <v>22414.59</v>
      </c>
      <c r="JR174" s="39"/>
      <c r="JS174" s="38">
        <f t="shared" ref="JS174:JT174" si="2126">SUM(JS162:JS173)</f>
        <v>0</v>
      </c>
      <c r="JT174" s="24">
        <f t="shared" si="2126"/>
        <v>0</v>
      </c>
      <c r="JU174" s="39"/>
      <c r="JV174" s="38">
        <f t="shared" ref="JV174:JW174" si="2127">SUM(JV162:JV173)</f>
        <v>1.2E-2</v>
      </c>
      <c r="JW174" s="24">
        <f t="shared" si="2127"/>
        <v>0.82</v>
      </c>
      <c r="JX174" s="39"/>
      <c r="JY174" s="38">
        <f t="shared" ref="JY174:JZ174" si="2128">SUM(JY162:JY173)</f>
        <v>0.03</v>
      </c>
      <c r="JZ174" s="24">
        <f t="shared" si="2128"/>
        <v>12.45</v>
      </c>
      <c r="KA174" s="39"/>
      <c r="KB174" s="38">
        <f t="shared" ref="KB174:KC174" si="2129">SUM(KB162:KB173)</f>
        <v>0</v>
      </c>
      <c r="KC174" s="24">
        <f t="shared" si="2129"/>
        <v>0</v>
      </c>
      <c r="KD174" s="39"/>
      <c r="KE174" s="38"/>
      <c r="KF174" s="24"/>
      <c r="KG174" s="39"/>
      <c r="KH174" s="38">
        <f t="shared" ref="KH174:KI174" si="2130">SUM(KH162:KH173)</f>
        <v>40.906000000000006</v>
      </c>
      <c r="KI174" s="24">
        <f t="shared" si="2130"/>
        <v>229.33000000000004</v>
      </c>
      <c r="KJ174" s="39"/>
      <c r="KK174" s="38">
        <f t="shared" ref="KK174:KL174" si="2131">SUM(KK162:KK173)</f>
        <v>0</v>
      </c>
      <c r="KL174" s="24">
        <f t="shared" si="2131"/>
        <v>0</v>
      </c>
      <c r="KM174" s="39"/>
      <c r="KN174" s="38">
        <f t="shared" ref="KN174:KO174" si="2132">SUM(KN162:KN173)</f>
        <v>263.04899999999998</v>
      </c>
      <c r="KO174" s="24">
        <f t="shared" si="2132"/>
        <v>17622.41</v>
      </c>
      <c r="KP174" s="39"/>
      <c r="KQ174" s="38"/>
      <c r="KR174" s="24"/>
      <c r="KS174" s="39"/>
      <c r="KT174" s="38">
        <f t="shared" ref="KT174:KU174" si="2133">SUM(KT162:KT173)</f>
        <v>0</v>
      </c>
      <c r="KU174" s="24">
        <f t="shared" si="2133"/>
        <v>0</v>
      </c>
      <c r="KV174" s="39"/>
      <c r="KW174" s="38">
        <f t="shared" ref="KW174:KX174" si="2134">SUM(KW162:KW173)</f>
        <v>570.58699999999999</v>
      </c>
      <c r="KX174" s="24">
        <f t="shared" si="2134"/>
        <v>6279.3500000000013</v>
      </c>
      <c r="KY174" s="39"/>
      <c r="KZ174" s="38">
        <f t="shared" ref="KZ174:LA174" si="2135">SUM(KZ162:KZ173)</f>
        <v>0</v>
      </c>
      <c r="LA174" s="24">
        <f t="shared" si="2135"/>
        <v>0</v>
      </c>
      <c r="LB174" s="39"/>
      <c r="LC174" s="38">
        <f t="shared" ref="LC174:LD174" si="2136">SUM(LC162:LC173)</f>
        <v>183.06600000000003</v>
      </c>
      <c r="LD174" s="24">
        <f t="shared" si="2136"/>
        <v>4060.84</v>
      </c>
      <c r="LE174" s="39"/>
      <c r="LF174" s="38">
        <f t="shared" ref="LF174:LG174" si="2137">SUM(LF162:LF173)</f>
        <v>27.195</v>
      </c>
      <c r="LG174" s="24">
        <f t="shared" si="2137"/>
        <v>506.33</v>
      </c>
      <c r="LH174" s="39"/>
      <c r="LI174" s="38">
        <f t="shared" ref="LI174:LJ174" si="2138">SUM(LI162:LI173)</f>
        <v>531.87299999999993</v>
      </c>
      <c r="LJ174" s="24">
        <f t="shared" si="2138"/>
        <v>30911.75</v>
      </c>
      <c r="LK174" s="39"/>
      <c r="LL174" s="38">
        <f t="shared" ref="LL174:LM174" si="2139">SUM(LL162:LL173)</f>
        <v>435.98699999999997</v>
      </c>
      <c r="LM174" s="24">
        <f t="shared" si="2139"/>
        <v>15242.97</v>
      </c>
      <c r="LN174" s="39"/>
      <c r="LO174" s="38">
        <f t="shared" ref="LO174:LP174" si="2140">SUM(LO162:LO173)</f>
        <v>0.505</v>
      </c>
      <c r="LP174" s="24">
        <f t="shared" si="2140"/>
        <v>10.67</v>
      </c>
      <c r="LQ174" s="39"/>
      <c r="LR174" s="38">
        <f t="shared" ref="LR174:LS174" si="2141">SUM(LR162:LR173)</f>
        <v>365.98800000000006</v>
      </c>
      <c r="LS174" s="24">
        <f t="shared" si="2141"/>
        <v>13926.11</v>
      </c>
      <c r="LT174" s="39"/>
      <c r="LU174" s="38">
        <f t="shared" ref="LU174:LV174" si="2142">SUM(LU162:LU173)</f>
        <v>0.2</v>
      </c>
      <c r="LV174" s="24">
        <f t="shared" si="2142"/>
        <v>5.6</v>
      </c>
      <c r="LW174" s="39"/>
      <c r="LX174" s="38">
        <f t="shared" ref="LX174:LY174" si="2143">SUM(LX162:LX173)</f>
        <v>0</v>
      </c>
      <c r="LY174" s="24">
        <f t="shared" si="2143"/>
        <v>0</v>
      </c>
      <c r="LZ174" s="39"/>
      <c r="MA174" s="25" t="e">
        <f>L174+O174+R174+AA174+AG174+AP174+AS174+BB174+BH174+BK174+CC174+CF174+CI174+CX174+DJ174+DV174+DY174+EB174+EE174+EH174+EK174+EN174+EQ174+EW174+EZ174+FF174+FU174+GM174+HB174+HQ174+HW174+HZ174+IC174+II174+IL174+IO174+IR174+IU174+IX174+JD174+JG174+JM174+JP174+JV174+JY174+KH174+KN174+KT174+KW174+LF174+LI174+LL174+LR174+LU174+CO174+FC174+AM174+ET174+FO174+FR174+LO174+HT174+HN174+CU174+LC174+KZ174+KB174+JS174+JJ174+IF174+HK174+HH174+HE174+FX174+DG174+DD174+CR174+BZ174+BT174+BN174+BE174+AY174+AJ174+AD174+X174+JA174+GJ174+GG174+CL174+LX174+DA174+GA174+FI174+BW174+GY174+DS174+GD174+FL174+#REF!+GS174</f>
        <v>#REF!</v>
      </c>
      <c r="MB174" s="64" t="e">
        <f>M174+P174+S174+AB174+AH174+AQ174+AT174+BC174+BI174+BL174+CD174+CG174+CJ174+CY174+DK174+DW174+DZ174+EC174+EF174+EI174+EL174+EO174+ER174+EX174+FA174+FG174+FV174+GN174+HC174+HR174+HX174+IA174+ID174+IJ174+IM174+IP174+IS174+IV174+IY174+JE174+JH174+JN174+JQ174+JW174+JZ174+KI174+KO174+KU174+KX174+LG174+LJ174+LM174+LS174+LV174+CP174+FD174+AN174+EU174+FP174+FS174+LP174+HU174+HO174+CV174+LD174+LA174+KC174+JT174+JK174+IG174+HL174+HI174+HF174+FY174+DH174+DE174+CS174+CA174+BU174+BO174+BF174+AZ174+AK174+AE174+Y174+JB174+GK174+GH174+CM174+LY174+DB174+GB174+FJ174+BX174+GZ174+DT174+GE174+FM174+#REF!+GT174</f>
        <v>#REF!</v>
      </c>
    </row>
    <row r="175" spans="1:340" x14ac:dyDescent="0.3">
      <c r="A175" s="52">
        <v>2017</v>
      </c>
      <c r="B175" s="53" t="s">
        <v>5</v>
      </c>
      <c r="C175" s="36"/>
      <c r="D175" s="12"/>
      <c r="E175" s="37"/>
      <c r="F175" s="36">
        <v>0</v>
      </c>
      <c r="G175" s="12">
        <v>0</v>
      </c>
      <c r="H175" s="37">
        <f t="shared" ref="H175:H186" si="2144">IF(F175=0,0,G175/F175*1000)</f>
        <v>0</v>
      </c>
      <c r="I175" s="36"/>
      <c r="J175" s="12"/>
      <c r="K175" s="37"/>
      <c r="L175" s="36">
        <v>0</v>
      </c>
      <c r="M175" s="12">
        <v>0</v>
      </c>
      <c r="N175" s="37">
        <v>0</v>
      </c>
      <c r="O175" s="36">
        <v>15.632999999999999</v>
      </c>
      <c r="P175" s="12">
        <v>896.81</v>
      </c>
      <c r="Q175" s="37">
        <f t="shared" ref="Q175:Q186" si="2145">P175/O175*1000</f>
        <v>57366.468368195485</v>
      </c>
      <c r="R175" s="36">
        <v>16.568000000000001</v>
      </c>
      <c r="S175" s="12">
        <v>557.11</v>
      </c>
      <c r="T175" s="37">
        <f t="shared" ref="T175:T186" si="2146">S175/R175*1000</f>
        <v>33625.66393046837</v>
      </c>
      <c r="U175" s="36">
        <v>0</v>
      </c>
      <c r="V175" s="12">
        <v>0</v>
      </c>
      <c r="W175" s="37">
        <f t="shared" ref="W175:W186" si="2147">IF(U175=0,0,V175/U175*1000)</f>
        <v>0</v>
      </c>
      <c r="X175" s="36">
        <v>0</v>
      </c>
      <c r="Y175" s="12">
        <v>0</v>
      </c>
      <c r="Z175" s="37">
        <v>0</v>
      </c>
      <c r="AA175" s="36">
        <v>2E-3</v>
      </c>
      <c r="AB175" s="12">
        <v>0.14000000000000001</v>
      </c>
      <c r="AC175" s="37">
        <f t="shared" ref="AC175:AC186" si="2148">AB175/AA175*1000</f>
        <v>70000</v>
      </c>
      <c r="AD175" s="36">
        <v>0</v>
      </c>
      <c r="AE175" s="12">
        <v>0</v>
      </c>
      <c r="AF175" s="37">
        <v>0</v>
      </c>
      <c r="AG175" s="36">
        <v>82.43</v>
      </c>
      <c r="AH175" s="12">
        <v>2799.81</v>
      </c>
      <c r="AI175" s="37">
        <f t="shared" ref="AI175:AI186" si="2149">AH175/AG175*1000</f>
        <v>33965.910469489259</v>
      </c>
      <c r="AJ175" s="36">
        <v>0</v>
      </c>
      <c r="AK175" s="12">
        <v>0</v>
      </c>
      <c r="AL175" s="37">
        <v>0</v>
      </c>
      <c r="AM175" s="36">
        <v>0</v>
      </c>
      <c r="AN175" s="12">
        <v>0</v>
      </c>
      <c r="AO175" s="37">
        <v>0</v>
      </c>
      <c r="AP175" s="36">
        <v>3.7949999999999999</v>
      </c>
      <c r="AQ175" s="12">
        <v>179.15</v>
      </c>
      <c r="AR175" s="37">
        <f t="shared" ref="AR175:AR180" si="2150">AQ175/AP175*1000</f>
        <v>47206.8511198946</v>
      </c>
      <c r="AS175" s="36">
        <v>0</v>
      </c>
      <c r="AT175" s="12">
        <v>0</v>
      </c>
      <c r="AU175" s="37">
        <v>0</v>
      </c>
      <c r="AV175" s="36">
        <v>0</v>
      </c>
      <c r="AW175" s="12">
        <v>0</v>
      </c>
      <c r="AX175" s="37">
        <f t="shared" ref="AX175:AX186" si="2151">IF(AV175=0,0,AW175/AV175*1000)</f>
        <v>0</v>
      </c>
      <c r="AY175" s="36">
        <v>0</v>
      </c>
      <c r="AZ175" s="12">
        <v>0</v>
      </c>
      <c r="BA175" s="37">
        <v>0</v>
      </c>
      <c r="BB175" s="36">
        <v>2</v>
      </c>
      <c r="BC175" s="12">
        <v>49.04</v>
      </c>
      <c r="BD175" s="37">
        <f t="shared" ref="BD175:BD186" si="2152">BC175/BB175*1000</f>
        <v>24520</v>
      </c>
      <c r="BE175" s="36">
        <v>0</v>
      </c>
      <c r="BF175" s="12">
        <v>0</v>
      </c>
      <c r="BG175" s="37">
        <v>0</v>
      </c>
      <c r="BH175" s="36">
        <v>0</v>
      </c>
      <c r="BI175" s="12">
        <v>0</v>
      </c>
      <c r="BJ175" s="37">
        <v>0</v>
      </c>
      <c r="BK175" s="36">
        <v>95.058000000000007</v>
      </c>
      <c r="BL175" s="12">
        <v>1773.25</v>
      </c>
      <c r="BM175" s="37">
        <f t="shared" ref="BM175:BM186" si="2153">BL175/BK175*1000</f>
        <v>18654.40047129121</v>
      </c>
      <c r="BN175" s="36">
        <v>3.2000000000000001E-2</v>
      </c>
      <c r="BO175" s="12">
        <v>0.31</v>
      </c>
      <c r="BP175" s="37">
        <f t="shared" ref="BP175:BP177" si="2154">BO175/BN175*1000</f>
        <v>9687.5</v>
      </c>
      <c r="BQ175" s="36">
        <v>0</v>
      </c>
      <c r="BR175" s="12">
        <v>0</v>
      </c>
      <c r="BS175" s="37">
        <f t="shared" ref="BS175:BS186" si="2155">IF(BQ175=0,0,BR175/BQ175*1000)</f>
        <v>0</v>
      </c>
      <c r="BT175" s="36">
        <v>0</v>
      </c>
      <c r="BU175" s="12">
        <v>0</v>
      </c>
      <c r="BV175" s="37">
        <v>0</v>
      </c>
      <c r="BW175" s="36">
        <v>0</v>
      </c>
      <c r="BX175" s="12">
        <v>0</v>
      </c>
      <c r="BY175" s="37">
        <v>0</v>
      </c>
      <c r="BZ175" s="36">
        <v>0</v>
      </c>
      <c r="CA175" s="12">
        <v>0</v>
      </c>
      <c r="CB175" s="37">
        <v>0</v>
      </c>
      <c r="CC175" s="36">
        <v>0</v>
      </c>
      <c r="CD175" s="12">
        <v>0</v>
      </c>
      <c r="CE175" s="37">
        <v>0</v>
      </c>
      <c r="CF175" s="36">
        <v>22.731000000000002</v>
      </c>
      <c r="CG175" s="12">
        <v>861.44</v>
      </c>
      <c r="CH175" s="37">
        <f t="shared" ref="CH175:CH186" si="2156">CG175/CF175*1000</f>
        <v>37897.144868241608</v>
      </c>
      <c r="CI175" s="36">
        <v>0</v>
      </c>
      <c r="CJ175" s="12">
        <v>0</v>
      </c>
      <c r="CK175" s="37">
        <v>0</v>
      </c>
      <c r="CL175" s="36">
        <v>0</v>
      </c>
      <c r="CM175" s="12">
        <v>0</v>
      </c>
      <c r="CN175" s="37">
        <v>0</v>
      </c>
      <c r="CO175" s="36">
        <v>0</v>
      </c>
      <c r="CP175" s="12">
        <v>0</v>
      </c>
      <c r="CQ175" s="37">
        <v>0</v>
      </c>
      <c r="CR175" s="36">
        <v>1E-3</v>
      </c>
      <c r="CS175" s="12">
        <v>0.19</v>
      </c>
      <c r="CT175" s="37">
        <f t="shared" ref="CT175:CT185" si="2157">CS175/CR175*1000</f>
        <v>190000</v>
      </c>
      <c r="CU175" s="36">
        <v>0</v>
      </c>
      <c r="CV175" s="12">
        <v>0</v>
      </c>
      <c r="CW175" s="37">
        <v>0</v>
      </c>
      <c r="CX175" s="36">
        <v>2.7029999999999998</v>
      </c>
      <c r="CY175" s="12">
        <v>143.13</v>
      </c>
      <c r="CZ175" s="37">
        <f t="shared" ref="CZ175:CZ186" si="2158">CY175/CX175*1000</f>
        <v>52952.27524972253</v>
      </c>
      <c r="DA175" s="36">
        <v>0</v>
      </c>
      <c r="DB175" s="12">
        <v>0</v>
      </c>
      <c r="DC175" s="37">
        <v>0</v>
      </c>
      <c r="DD175" s="36">
        <v>223.374</v>
      </c>
      <c r="DE175" s="12">
        <v>7633.12</v>
      </c>
      <c r="DF175" s="37">
        <f t="shared" ref="DF175:DF186" si="2159">DE175/DD175*1000</f>
        <v>34171.926902862469</v>
      </c>
      <c r="DG175" s="36">
        <v>0</v>
      </c>
      <c r="DH175" s="12">
        <v>0</v>
      </c>
      <c r="DI175" s="37">
        <v>0</v>
      </c>
      <c r="DJ175" s="36">
        <v>5.2169999999999996</v>
      </c>
      <c r="DK175" s="12">
        <v>521.36</v>
      </c>
      <c r="DL175" s="37">
        <f t="shared" ref="DL175:DL186" si="2160">DK175/DJ175*1000</f>
        <v>99934.828445466745</v>
      </c>
      <c r="DM175" s="36"/>
      <c r="DN175" s="12"/>
      <c r="DO175" s="37"/>
      <c r="DP175" s="36"/>
      <c r="DQ175" s="12"/>
      <c r="DR175" s="37"/>
      <c r="DS175" s="36">
        <v>0</v>
      </c>
      <c r="DT175" s="12">
        <v>0</v>
      </c>
      <c r="DU175" s="37">
        <v>0</v>
      </c>
      <c r="DV175" s="36">
        <v>0</v>
      </c>
      <c r="DW175" s="12">
        <v>0</v>
      </c>
      <c r="DX175" s="37">
        <v>0</v>
      </c>
      <c r="DY175" s="36">
        <v>0</v>
      </c>
      <c r="DZ175" s="12">
        <v>0</v>
      </c>
      <c r="EA175" s="37">
        <v>0</v>
      </c>
      <c r="EB175" s="36">
        <v>20.715</v>
      </c>
      <c r="EC175" s="12">
        <v>128.38999999999999</v>
      </c>
      <c r="ED175" s="37">
        <f t="shared" ref="ED175:ED186" si="2161">EC175/EB175*1000</f>
        <v>6197.9242095100162</v>
      </c>
      <c r="EE175" s="36">
        <v>0</v>
      </c>
      <c r="EF175" s="12">
        <v>0</v>
      </c>
      <c r="EG175" s="37">
        <v>0</v>
      </c>
      <c r="EH175" s="36">
        <v>0</v>
      </c>
      <c r="EI175" s="12">
        <v>0</v>
      </c>
      <c r="EJ175" s="37">
        <v>0</v>
      </c>
      <c r="EK175" s="36">
        <v>15.997</v>
      </c>
      <c r="EL175" s="12">
        <v>513.59</v>
      </c>
      <c r="EM175" s="37">
        <f t="shared" ref="EM175:EM186" si="2162">EL175/EK175*1000</f>
        <v>32105.394761517786</v>
      </c>
      <c r="EN175" s="36">
        <v>29.582999999999998</v>
      </c>
      <c r="EO175" s="12">
        <v>1220.02</v>
      </c>
      <c r="EP175" s="37">
        <f t="shared" ref="EP175:EP186" si="2163">EO175/EN175*1000</f>
        <v>41240.577358618124</v>
      </c>
      <c r="EQ175" s="36">
        <v>12.509</v>
      </c>
      <c r="ER175" s="12">
        <v>729.59</v>
      </c>
      <c r="ES175" s="37">
        <f t="shared" ref="ES175:ES186" si="2164">ER175/EQ175*1000</f>
        <v>58325.205851786712</v>
      </c>
      <c r="ET175" s="36">
        <v>0</v>
      </c>
      <c r="EU175" s="12">
        <v>0</v>
      </c>
      <c r="EV175" s="37">
        <v>0</v>
      </c>
      <c r="EW175" s="36">
        <v>0.23499999999999999</v>
      </c>
      <c r="EX175" s="12">
        <v>23.87</v>
      </c>
      <c r="EY175" s="37">
        <f t="shared" ref="EY175:EY185" si="2165">EX175/EW175*1000</f>
        <v>101574.46808510639</v>
      </c>
      <c r="EZ175" s="36">
        <v>0</v>
      </c>
      <c r="FA175" s="12">
        <v>0</v>
      </c>
      <c r="FB175" s="37">
        <v>0</v>
      </c>
      <c r="FC175" s="36">
        <v>0</v>
      </c>
      <c r="FD175" s="12">
        <v>0</v>
      </c>
      <c r="FE175" s="37">
        <v>0</v>
      </c>
      <c r="FF175" s="36">
        <v>0.36699999999999999</v>
      </c>
      <c r="FG175" s="12">
        <v>15.12</v>
      </c>
      <c r="FH175" s="37">
        <f t="shared" ref="FH175:FH186" si="2166">FG175/FF175*1000</f>
        <v>41198.910081743867</v>
      </c>
      <c r="FI175" s="36">
        <v>0</v>
      </c>
      <c r="FJ175" s="12">
        <v>0</v>
      </c>
      <c r="FK175" s="37">
        <v>0</v>
      </c>
      <c r="FL175" s="36">
        <v>0</v>
      </c>
      <c r="FM175" s="12">
        <v>0</v>
      </c>
      <c r="FN175" s="37">
        <v>0</v>
      </c>
      <c r="FO175" s="36">
        <v>0</v>
      </c>
      <c r="FP175" s="12">
        <v>0</v>
      </c>
      <c r="FQ175" s="37">
        <v>0</v>
      </c>
      <c r="FR175" s="36">
        <v>1.28</v>
      </c>
      <c r="FS175" s="12">
        <v>67.06</v>
      </c>
      <c r="FT175" s="37">
        <f t="shared" ref="FT175:FT185" si="2167">FS175/FR175*1000</f>
        <v>52390.625</v>
      </c>
      <c r="FU175" s="36">
        <v>0</v>
      </c>
      <c r="FV175" s="12">
        <v>0</v>
      </c>
      <c r="FW175" s="37">
        <v>0</v>
      </c>
      <c r="FX175" s="36">
        <v>0</v>
      </c>
      <c r="FY175" s="12">
        <v>0</v>
      </c>
      <c r="FZ175" s="37">
        <v>0</v>
      </c>
      <c r="GA175" s="36">
        <v>0</v>
      </c>
      <c r="GB175" s="12">
        <v>0</v>
      </c>
      <c r="GC175" s="37">
        <v>0</v>
      </c>
      <c r="GD175" s="36">
        <v>0</v>
      </c>
      <c r="GE175" s="12">
        <v>0</v>
      </c>
      <c r="GF175" s="37">
        <v>0</v>
      </c>
      <c r="GG175" s="36">
        <v>0</v>
      </c>
      <c r="GH175" s="12">
        <v>0</v>
      </c>
      <c r="GI175" s="37">
        <v>0</v>
      </c>
      <c r="GJ175" s="36">
        <v>0</v>
      </c>
      <c r="GK175" s="12">
        <v>0</v>
      </c>
      <c r="GL175" s="37">
        <v>0</v>
      </c>
      <c r="GM175" s="36">
        <v>156.166</v>
      </c>
      <c r="GN175" s="12">
        <v>8852</v>
      </c>
      <c r="GO175" s="37">
        <f t="shared" ref="GO175:GO186" si="2168">GN175/GM175*1000</f>
        <v>56683.272927525839</v>
      </c>
      <c r="GP175" s="36">
        <v>0</v>
      </c>
      <c r="GQ175" s="12">
        <v>0</v>
      </c>
      <c r="GR175" s="37">
        <f t="shared" ref="GR175:GR186" si="2169">IF(GP175=0,0,GQ175/GP175*1000)</f>
        <v>0</v>
      </c>
      <c r="GS175" s="36">
        <v>0</v>
      </c>
      <c r="GT175" s="12">
        <v>0</v>
      </c>
      <c r="GU175" s="37">
        <f t="shared" ref="GU175:GU186" si="2170">IF(GS175=0,0,GT175/GS175*1000)</f>
        <v>0</v>
      </c>
      <c r="GV175" s="36">
        <v>0</v>
      </c>
      <c r="GW175" s="12">
        <v>0</v>
      </c>
      <c r="GX175" s="37">
        <f t="shared" ref="GX175:GX186" si="2171">IF(GV175=0,0,GW175/GV175*1000)</f>
        <v>0</v>
      </c>
      <c r="GY175" s="36">
        <v>0</v>
      </c>
      <c r="GZ175" s="12">
        <v>0</v>
      </c>
      <c r="HA175" s="37">
        <v>0</v>
      </c>
      <c r="HB175" s="36">
        <v>0</v>
      </c>
      <c r="HC175" s="12">
        <v>0</v>
      </c>
      <c r="HD175" s="37">
        <v>0</v>
      </c>
      <c r="HE175" s="36">
        <v>0</v>
      </c>
      <c r="HF175" s="12">
        <v>0</v>
      </c>
      <c r="HG175" s="37">
        <v>0</v>
      </c>
      <c r="HH175" s="36">
        <v>0</v>
      </c>
      <c r="HI175" s="12">
        <v>0</v>
      </c>
      <c r="HJ175" s="37">
        <v>0</v>
      </c>
      <c r="HK175" s="36">
        <v>0</v>
      </c>
      <c r="HL175" s="12">
        <v>0</v>
      </c>
      <c r="HM175" s="37">
        <v>0</v>
      </c>
      <c r="HN175" s="36">
        <v>0</v>
      </c>
      <c r="HO175" s="12">
        <v>0</v>
      </c>
      <c r="HP175" s="37">
        <v>0</v>
      </c>
      <c r="HQ175" s="36">
        <v>0</v>
      </c>
      <c r="HR175" s="12">
        <v>0</v>
      </c>
      <c r="HS175" s="37">
        <v>0</v>
      </c>
      <c r="HT175" s="36">
        <v>0</v>
      </c>
      <c r="HU175" s="12">
        <v>0</v>
      </c>
      <c r="HV175" s="37">
        <v>0</v>
      </c>
      <c r="HW175" s="36">
        <v>6.3390000000000004</v>
      </c>
      <c r="HX175" s="12">
        <v>509.44</v>
      </c>
      <c r="HY175" s="37">
        <f t="shared" ref="HY175:HY186" si="2172">HX175/HW175*1000</f>
        <v>80365.988326234408</v>
      </c>
      <c r="HZ175" s="36">
        <v>0</v>
      </c>
      <c r="IA175" s="12">
        <v>0</v>
      </c>
      <c r="IB175" s="37">
        <v>0</v>
      </c>
      <c r="IC175" s="36">
        <v>1.5</v>
      </c>
      <c r="ID175" s="12">
        <v>1.18</v>
      </c>
      <c r="IE175" s="37">
        <f t="shared" ref="IE175:IE183" si="2173">ID175/IC175*1000</f>
        <v>786.66666666666663</v>
      </c>
      <c r="IF175" s="36">
        <v>3.7559999999999998</v>
      </c>
      <c r="IG175" s="12">
        <v>136.79</v>
      </c>
      <c r="IH175" s="37">
        <f t="shared" ref="IH175:IH186" si="2174">IG175/IF175*1000</f>
        <v>36419.062832800853</v>
      </c>
      <c r="II175" s="36">
        <v>0</v>
      </c>
      <c r="IJ175" s="12">
        <v>0</v>
      </c>
      <c r="IK175" s="37">
        <v>0</v>
      </c>
      <c r="IL175" s="36">
        <v>9.7200000000000006</v>
      </c>
      <c r="IM175" s="12">
        <v>63.12</v>
      </c>
      <c r="IN175" s="37">
        <f t="shared" ref="IN175:IN186" si="2175">IM175/IL175*1000</f>
        <v>6493.8271604938263</v>
      </c>
      <c r="IO175" s="36">
        <v>0</v>
      </c>
      <c r="IP175" s="12">
        <v>0</v>
      </c>
      <c r="IQ175" s="37">
        <v>0</v>
      </c>
      <c r="IR175" s="36">
        <v>78.366</v>
      </c>
      <c r="IS175" s="12">
        <v>4996.1499999999996</v>
      </c>
      <c r="IT175" s="37">
        <f t="shared" ref="IT175:IT186" si="2176">IS175/IR175*1000</f>
        <v>63754.05150192685</v>
      </c>
      <c r="IU175" s="36">
        <v>0.40400000000000003</v>
      </c>
      <c r="IV175" s="12">
        <v>18.739999999999998</v>
      </c>
      <c r="IW175" s="37">
        <f t="shared" ref="IW175:IW186" si="2177">IV175/IU175*1000</f>
        <v>46386.138613861374</v>
      </c>
      <c r="IX175" s="36">
        <v>0</v>
      </c>
      <c r="IY175" s="12">
        <v>0</v>
      </c>
      <c r="IZ175" s="37">
        <v>0</v>
      </c>
      <c r="JA175" s="36">
        <v>0</v>
      </c>
      <c r="JB175" s="12">
        <v>0</v>
      </c>
      <c r="JC175" s="37">
        <v>0</v>
      </c>
      <c r="JD175" s="36">
        <v>0.94599999999999995</v>
      </c>
      <c r="JE175" s="12">
        <v>23.22</v>
      </c>
      <c r="JF175" s="37">
        <f t="shared" ref="JF175:JF186" si="2178">JE175/JD175*1000</f>
        <v>24545.454545454548</v>
      </c>
      <c r="JG175" s="36">
        <v>6.7080000000000002</v>
      </c>
      <c r="JH175" s="12">
        <v>183.76</v>
      </c>
      <c r="JI175" s="37">
        <f t="shared" ref="JI175:JI186" si="2179">JH175/JG175*1000</f>
        <v>27394.15623136553</v>
      </c>
      <c r="JJ175" s="36">
        <v>0</v>
      </c>
      <c r="JK175" s="12">
        <v>0</v>
      </c>
      <c r="JL175" s="37">
        <v>0</v>
      </c>
      <c r="JM175" s="36">
        <v>0</v>
      </c>
      <c r="JN175" s="12">
        <v>0</v>
      </c>
      <c r="JO175" s="37">
        <v>0</v>
      </c>
      <c r="JP175" s="36">
        <v>75.936000000000007</v>
      </c>
      <c r="JQ175" s="12">
        <v>2916.88</v>
      </c>
      <c r="JR175" s="37">
        <f t="shared" ref="JR175:JR186" si="2180">JQ175/JP175*1000</f>
        <v>38412.347239780865</v>
      </c>
      <c r="JS175" s="36">
        <v>0</v>
      </c>
      <c r="JT175" s="12">
        <v>0</v>
      </c>
      <c r="JU175" s="37">
        <v>0</v>
      </c>
      <c r="JV175" s="36">
        <v>0</v>
      </c>
      <c r="JW175" s="12">
        <v>0</v>
      </c>
      <c r="JX175" s="37">
        <v>0</v>
      </c>
      <c r="JY175" s="36">
        <v>0</v>
      </c>
      <c r="JZ175" s="12">
        <v>0</v>
      </c>
      <c r="KA175" s="37">
        <v>0</v>
      </c>
      <c r="KB175" s="36">
        <v>0</v>
      </c>
      <c r="KC175" s="12">
        <v>0</v>
      </c>
      <c r="KD175" s="37">
        <v>0</v>
      </c>
      <c r="KE175" s="36"/>
      <c r="KF175" s="12"/>
      <c r="KG175" s="37"/>
      <c r="KH175" s="36">
        <v>6.0439999999999996</v>
      </c>
      <c r="KI175" s="12">
        <v>28.73</v>
      </c>
      <c r="KJ175" s="37">
        <f t="shared" ref="KJ175:KJ186" si="2181">KI175/KH175*1000</f>
        <v>4753.4745201853075</v>
      </c>
      <c r="KK175" s="36">
        <v>0</v>
      </c>
      <c r="KL175" s="12">
        <v>0</v>
      </c>
      <c r="KM175" s="37">
        <f t="shared" ref="KM175:KM186" si="2182">IF(KK175=0,0,KL175/KK175*1000)</f>
        <v>0</v>
      </c>
      <c r="KN175" s="36">
        <v>27.695</v>
      </c>
      <c r="KO175" s="12">
        <v>1728.47</v>
      </c>
      <c r="KP175" s="37">
        <f t="shared" ref="KP175:KP186" si="2183">KO175/KN175*1000</f>
        <v>62410.90449539628</v>
      </c>
      <c r="KQ175" s="36"/>
      <c r="KR175" s="12"/>
      <c r="KS175" s="37"/>
      <c r="KT175" s="36">
        <v>0</v>
      </c>
      <c r="KU175" s="12">
        <v>0</v>
      </c>
      <c r="KV175" s="37">
        <v>0</v>
      </c>
      <c r="KW175" s="36">
        <v>163.19300000000001</v>
      </c>
      <c r="KX175" s="12">
        <v>1725.21</v>
      </c>
      <c r="KY175" s="37">
        <f t="shared" ref="KY175:KY186" si="2184">KX175/KW175*1000</f>
        <v>10571.593144313787</v>
      </c>
      <c r="KZ175" s="36">
        <v>0</v>
      </c>
      <c r="LA175" s="12">
        <v>0</v>
      </c>
      <c r="LB175" s="37">
        <v>0</v>
      </c>
      <c r="LC175" s="36">
        <v>11.835000000000001</v>
      </c>
      <c r="LD175" s="12">
        <v>219.55</v>
      </c>
      <c r="LE175" s="37">
        <f t="shared" ref="LE175:LE186" si="2185">LD175/LC175*1000</f>
        <v>18550.90832277144</v>
      </c>
      <c r="LF175" s="36">
        <v>0.54700000000000004</v>
      </c>
      <c r="LG175" s="12">
        <v>27.75</v>
      </c>
      <c r="LH175" s="37">
        <f t="shared" ref="LH175:LH186" si="2186">LG175/LF175*1000</f>
        <v>50731.261425959776</v>
      </c>
      <c r="LI175" s="36">
        <v>74.23</v>
      </c>
      <c r="LJ175" s="12">
        <v>4922</v>
      </c>
      <c r="LK175" s="37">
        <f t="shared" ref="LK175:LK186" si="2187">LJ175/LI175*1000</f>
        <v>66307.422874848446</v>
      </c>
      <c r="LL175" s="36">
        <v>32.145000000000003</v>
      </c>
      <c r="LM175" s="12">
        <v>1088.4100000000001</v>
      </c>
      <c r="LN175" s="37">
        <f t="shared" ref="LN175:LN186" si="2188">LM175/LL175*1000</f>
        <v>33859.387151967647</v>
      </c>
      <c r="LO175" s="36">
        <v>0</v>
      </c>
      <c r="LP175" s="12">
        <v>0</v>
      </c>
      <c r="LQ175" s="37">
        <v>0</v>
      </c>
      <c r="LR175" s="36">
        <v>53.222000000000001</v>
      </c>
      <c r="LS175" s="12">
        <v>1805.28</v>
      </c>
      <c r="LT175" s="37">
        <f t="shared" ref="LT175:LT186" si="2189">LS175/LR175*1000</f>
        <v>33919.807598361578</v>
      </c>
      <c r="LU175" s="36">
        <v>4.1000000000000002E-2</v>
      </c>
      <c r="LV175" s="12">
        <v>0.69</v>
      </c>
      <c r="LW175" s="37">
        <f t="shared" ref="LW175" si="2190">LV175/LU175*1000</f>
        <v>16829.268292682926</v>
      </c>
      <c r="LX175" s="36">
        <v>0</v>
      </c>
      <c r="LY175" s="12">
        <v>0</v>
      </c>
      <c r="LZ175" s="37">
        <v>0</v>
      </c>
      <c r="MA175" s="6" t="e">
        <f>L175+O175+R175+AA175+AG175+AP175+AS175+BB175+BH175+BK175+CC175+CF175+CI175+CX175+DJ175+DV175+DY175+EB175+EE175+EH175+EK175+EN175+EQ175+EW175+EZ175+FF175+FU175+GM175+HB175+HQ175+HW175+HZ175+IC175+II175+IL175+IO175+IR175+IU175+IX175+JD175+JG175+JM175+JP175+JV175+JY175+KH175+KN175+KT175+KW175+LF175+LI175+LL175+LR175+LU175+CO175+FC175+AM175+ET175+FO175+FR175+LO175+HT175+HN175+CU175+LC175+KZ175+KB175+JS175+JJ175+IF175+HK175+HH175+HE175+FX175+DG175+DD175+CR175+BZ175+BT175+BN175+BE175+AY175+AJ175+AD175+X175+JA175+GJ175+GG175+CL175+LX175+DA175+GA175+FI175+BW175+GY175+DS175+GD175+FL175+#REF!+GS175</f>
        <v>#REF!</v>
      </c>
      <c r="MB175" s="63" t="e">
        <f>M175+P175+S175+AB175+AH175+AQ175+AT175+BC175+BI175+BL175+CD175+CG175+CJ175+CY175+DK175+DW175+DZ175+EC175+EF175+EI175+EL175+EO175+ER175+EX175+FA175+FG175+FV175+GN175+HC175+HR175+HX175+IA175+ID175+IJ175+IM175+IP175+IS175+IV175+IY175+JE175+JH175+JN175+JQ175+JW175+JZ175+KI175+KO175+KU175+KX175+LG175+LJ175+LM175+LS175+LV175+CP175+FD175+AN175+EU175+FP175+FS175+LP175+HU175+HO175+CV175+LD175+LA175+KC175+JT175+JK175+IG175+HL175+HI175+HF175+FY175+DH175+DE175+CS175+CA175+BU175+BO175+BF175+AZ175+AK175+AE175+Y175+JB175+GK175+GH175+CM175+LY175+DB175+GB175+FJ175+BX175+GZ175+DT175+GE175+FM175+#REF!+GT175</f>
        <v>#REF!</v>
      </c>
    </row>
    <row r="176" spans="1:340" x14ac:dyDescent="0.3">
      <c r="A176" s="52">
        <v>2017</v>
      </c>
      <c r="B176" s="53" t="s">
        <v>6</v>
      </c>
      <c r="C176" s="36"/>
      <c r="D176" s="12"/>
      <c r="E176" s="37"/>
      <c r="F176" s="36">
        <v>0</v>
      </c>
      <c r="G176" s="12">
        <v>0</v>
      </c>
      <c r="H176" s="37">
        <f t="shared" si="2144"/>
        <v>0</v>
      </c>
      <c r="I176" s="36"/>
      <c r="J176" s="12"/>
      <c r="K176" s="37"/>
      <c r="L176" s="36">
        <v>0</v>
      </c>
      <c r="M176" s="12">
        <v>0</v>
      </c>
      <c r="N176" s="37">
        <v>0</v>
      </c>
      <c r="O176" s="36">
        <v>0.49399999999999999</v>
      </c>
      <c r="P176" s="12">
        <v>25.82</v>
      </c>
      <c r="Q176" s="37">
        <f t="shared" si="2145"/>
        <v>52267.206477732791</v>
      </c>
      <c r="R176" s="36">
        <v>0.124</v>
      </c>
      <c r="S176" s="12">
        <v>5.12</v>
      </c>
      <c r="T176" s="37">
        <f t="shared" si="2146"/>
        <v>41290.322580645159</v>
      </c>
      <c r="U176" s="36">
        <v>0</v>
      </c>
      <c r="V176" s="12">
        <v>0</v>
      </c>
      <c r="W176" s="37">
        <f t="shared" si="2147"/>
        <v>0</v>
      </c>
      <c r="X176" s="36">
        <v>0</v>
      </c>
      <c r="Y176" s="12">
        <v>0</v>
      </c>
      <c r="Z176" s="37">
        <v>0</v>
      </c>
      <c r="AA176" s="36">
        <v>0</v>
      </c>
      <c r="AB176" s="12">
        <v>0</v>
      </c>
      <c r="AC176" s="37">
        <v>0</v>
      </c>
      <c r="AD176" s="36">
        <v>0</v>
      </c>
      <c r="AE176" s="12">
        <v>0</v>
      </c>
      <c r="AF176" s="37">
        <v>0</v>
      </c>
      <c r="AG176" s="36">
        <v>41.036999999999999</v>
      </c>
      <c r="AH176" s="12">
        <v>1512.84</v>
      </c>
      <c r="AI176" s="37">
        <f t="shared" si="2149"/>
        <v>36865.267928942172</v>
      </c>
      <c r="AJ176" s="36">
        <v>0</v>
      </c>
      <c r="AK176" s="12">
        <v>0</v>
      </c>
      <c r="AL176" s="37">
        <v>0</v>
      </c>
      <c r="AM176" s="36">
        <v>0</v>
      </c>
      <c r="AN176" s="12">
        <v>0</v>
      </c>
      <c r="AO176" s="37">
        <v>0</v>
      </c>
      <c r="AP176" s="36">
        <v>0</v>
      </c>
      <c r="AQ176" s="12">
        <v>0</v>
      </c>
      <c r="AR176" s="37">
        <v>0</v>
      </c>
      <c r="AS176" s="36">
        <v>0</v>
      </c>
      <c r="AT176" s="12">
        <v>0</v>
      </c>
      <c r="AU176" s="37">
        <v>0</v>
      </c>
      <c r="AV176" s="36">
        <v>0</v>
      </c>
      <c r="AW176" s="12">
        <v>0</v>
      </c>
      <c r="AX176" s="37">
        <f t="shared" si="2151"/>
        <v>0</v>
      </c>
      <c r="AY176" s="36">
        <v>0</v>
      </c>
      <c r="AZ176" s="12">
        <v>0</v>
      </c>
      <c r="BA176" s="37">
        <v>0</v>
      </c>
      <c r="BB176" s="36">
        <v>9.7230000000000008</v>
      </c>
      <c r="BC176" s="12">
        <v>377.6</v>
      </c>
      <c r="BD176" s="37">
        <f t="shared" si="2152"/>
        <v>38835.750282834517</v>
      </c>
      <c r="BE176" s="36">
        <v>0</v>
      </c>
      <c r="BF176" s="12">
        <v>0</v>
      </c>
      <c r="BG176" s="37">
        <v>0</v>
      </c>
      <c r="BH176" s="36">
        <v>0</v>
      </c>
      <c r="BI176" s="12">
        <v>0</v>
      </c>
      <c r="BJ176" s="37">
        <v>0</v>
      </c>
      <c r="BK176" s="36">
        <v>19.609000000000002</v>
      </c>
      <c r="BL176" s="12">
        <v>328.36</v>
      </c>
      <c r="BM176" s="37">
        <f t="shared" si="2153"/>
        <v>16745.372023050637</v>
      </c>
      <c r="BN176" s="36">
        <v>8.0000000000000002E-3</v>
      </c>
      <c r="BO176" s="12">
        <v>0.38</v>
      </c>
      <c r="BP176" s="37">
        <f t="shared" si="2154"/>
        <v>47500</v>
      </c>
      <c r="BQ176" s="36">
        <v>0</v>
      </c>
      <c r="BR176" s="12">
        <v>0</v>
      </c>
      <c r="BS176" s="37">
        <f t="shared" si="2155"/>
        <v>0</v>
      </c>
      <c r="BT176" s="36">
        <v>0</v>
      </c>
      <c r="BU176" s="12">
        <v>0</v>
      </c>
      <c r="BV176" s="37">
        <v>0</v>
      </c>
      <c r="BW176" s="36">
        <v>0</v>
      </c>
      <c r="BX176" s="12">
        <v>0</v>
      </c>
      <c r="BY176" s="37">
        <v>0</v>
      </c>
      <c r="BZ176" s="36">
        <v>0</v>
      </c>
      <c r="CA176" s="12">
        <v>0</v>
      </c>
      <c r="CB176" s="37">
        <v>0</v>
      </c>
      <c r="CC176" s="36">
        <v>7.0000000000000001E-3</v>
      </c>
      <c r="CD176" s="12">
        <v>0.37</v>
      </c>
      <c r="CE176" s="37">
        <f t="shared" ref="CE176:CE186" si="2191">CD176/CC176*1000</f>
        <v>52857.142857142855</v>
      </c>
      <c r="CF176" s="36">
        <v>23.963000000000001</v>
      </c>
      <c r="CG176" s="12">
        <v>1028.44</v>
      </c>
      <c r="CH176" s="37">
        <f t="shared" si="2156"/>
        <v>42917.831657138086</v>
      </c>
      <c r="CI176" s="36">
        <v>0</v>
      </c>
      <c r="CJ176" s="12">
        <v>0</v>
      </c>
      <c r="CK176" s="37">
        <v>0</v>
      </c>
      <c r="CL176" s="36">
        <v>1E-3</v>
      </c>
      <c r="CM176" s="12">
        <v>0.05</v>
      </c>
      <c r="CN176" s="37">
        <f t="shared" ref="CN176" si="2192">CM176/CL176*1000</f>
        <v>50000</v>
      </c>
      <c r="CO176" s="36">
        <v>0</v>
      </c>
      <c r="CP176" s="12">
        <v>0</v>
      </c>
      <c r="CQ176" s="37">
        <v>0</v>
      </c>
      <c r="CR176" s="36">
        <v>4.32</v>
      </c>
      <c r="CS176" s="12">
        <v>40.82</v>
      </c>
      <c r="CT176" s="37">
        <f t="shared" si="2157"/>
        <v>9449.0740740740748</v>
      </c>
      <c r="CU176" s="36">
        <v>0</v>
      </c>
      <c r="CV176" s="12">
        <v>0</v>
      </c>
      <c r="CW176" s="37">
        <v>0</v>
      </c>
      <c r="CX176" s="36">
        <v>53.162999999999997</v>
      </c>
      <c r="CY176" s="12">
        <v>1926.5</v>
      </c>
      <c r="CZ176" s="37">
        <f t="shared" si="2158"/>
        <v>36237.608863307185</v>
      </c>
      <c r="DA176" s="36">
        <v>0</v>
      </c>
      <c r="DB176" s="12">
        <v>0</v>
      </c>
      <c r="DC176" s="37">
        <v>0</v>
      </c>
      <c r="DD176" s="36">
        <v>56.161999999999999</v>
      </c>
      <c r="DE176" s="12">
        <v>1975.84</v>
      </c>
      <c r="DF176" s="37">
        <f t="shared" si="2159"/>
        <v>35181.083294754455</v>
      </c>
      <c r="DG176" s="36">
        <v>0</v>
      </c>
      <c r="DH176" s="12">
        <v>0</v>
      </c>
      <c r="DI176" s="37">
        <v>0</v>
      </c>
      <c r="DJ176" s="36">
        <v>0</v>
      </c>
      <c r="DK176" s="12">
        <v>0</v>
      </c>
      <c r="DL176" s="37">
        <v>0</v>
      </c>
      <c r="DM176" s="36"/>
      <c r="DN176" s="12"/>
      <c r="DO176" s="37"/>
      <c r="DP176" s="36"/>
      <c r="DQ176" s="12"/>
      <c r="DR176" s="37"/>
      <c r="DS176" s="36">
        <v>0</v>
      </c>
      <c r="DT176" s="12">
        <v>0</v>
      </c>
      <c r="DU176" s="37">
        <v>0</v>
      </c>
      <c r="DV176" s="36">
        <v>0</v>
      </c>
      <c r="DW176" s="12">
        <v>0</v>
      </c>
      <c r="DX176" s="37">
        <v>0</v>
      </c>
      <c r="DY176" s="36">
        <v>0</v>
      </c>
      <c r="DZ176" s="12">
        <v>0</v>
      </c>
      <c r="EA176" s="37">
        <v>0</v>
      </c>
      <c r="EB176" s="36">
        <v>69.543999999999997</v>
      </c>
      <c r="EC176" s="12">
        <v>424.09</v>
      </c>
      <c r="ED176" s="37">
        <f t="shared" si="2161"/>
        <v>6098.153686874497</v>
      </c>
      <c r="EE176" s="36">
        <v>5.0000000000000001E-3</v>
      </c>
      <c r="EF176" s="12">
        <v>0.2</v>
      </c>
      <c r="EG176" s="37">
        <f t="shared" ref="EG176:EG186" si="2193">EF176/EE176*1000</f>
        <v>40000</v>
      </c>
      <c r="EH176" s="36">
        <v>6.6000000000000003E-2</v>
      </c>
      <c r="EI176" s="12">
        <v>4.03</v>
      </c>
      <c r="EJ176" s="37">
        <f t="shared" ref="EJ176" si="2194">EI176/EH176*1000</f>
        <v>61060.606060606064</v>
      </c>
      <c r="EK176" s="36">
        <v>0</v>
      </c>
      <c r="EL176" s="12">
        <v>0</v>
      </c>
      <c r="EM176" s="37">
        <v>0</v>
      </c>
      <c r="EN176" s="36">
        <v>46.75</v>
      </c>
      <c r="EO176" s="12">
        <v>1660.09</v>
      </c>
      <c r="EP176" s="37">
        <f t="shared" si="2163"/>
        <v>35509.946524064166</v>
      </c>
      <c r="EQ176" s="36">
        <v>22.164000000000001</v>
      </c>
      <c r="ER176" s="12">
        <v>1071.3</v>
      </c>
      <c r="ES176" s="37">
        <f t="shared" si="2164"/>
        <v>48335.138061721707</v>
      </c>
      <c r="ET176" s="36">
        <v>0</v>
      </c>
      <c r="EU176" s="12">
        <v>0</v>
      </c>
      <c r="EV176" s="37">
        <v>0</v>
      </c>
      <c r="EW176" s="36">
        <v>0.18099999999999999</v>
      </c>
      <c r="EX176" s="12">
        <v>17.97</v>
      </c>
      <c r="EY176" s="37">
        <f t="shared" si="2165"/>
        <v>99281.7679558011</v>
      </c>
      <c r="EZ176" s="36">
        <v>0</v>
      </c>
      <c r="FA176" s="12">
        <v>0</v>
      </c>
      <c r="FB176" s="37">
        <v>0</v>
      </c>
      <c r="FC176" s="36">
        <v>0</v>
      </c>
      <c r="FD176" s="12">
        <v>0</v>
      </c>
      <c r="FE176" s="37">
        <v>0</v>
      </c>
      <c r="FF176" s="36">
        <v>0</v>
      </c>
      <c r="FG176" s="12">
        <v>0</v>
      </c>
      <c r="FH176" s="37">
        <v>0</v>
      </c>
      <c r="FI176" s="36">
        <v>0</v>
      </c>
      <c r="FJ176" s="12">
        <v>0</v>
      </c>
      <c r="FK176" s="37">
        <v>0</v>
      </c>
      <c r="FL176" s="36">
        <v>0</v>
      </c>
      <c r="FM176" s="12">
        <v>0</v>
      </c>
      <c r="FN176" s="37">
        <v>0</v>
      </c>
      <c r="FO176" s="36">
        <v>0</v>
      </c>
      <c r="FP176" s="12">
        <v>0</v>
      </c>
      <c r="FQ176" s="37">
        <v>0</v>
      </c>
      <c r="FR176" s="36">
        <v>0</v>
      </c>
      <c r="FS176" s="12">
        <v>0</v>
      </c>
      <c r="FT176" s="37">
        <v>0</v>
      </c>
      <c r="FU176" s="36">
        <v>0</v>
      </c>
      <c r="FV176" s="12">
        <v>0</v>
      </c>
      <c r="FW176" s="37">
        <v>0</v>
      </c>
      <c r="FX176" s="36">
        <v>0</v>
      </c>
      <c r="FY176" s="12">
        <v>0</v>
      </c>
      <c r="FZ176" s="37">
        <v>0</v>
      </c>
      <c r="GA176" s="36">
        <v>0</v>
      </c>
      <c r="GB176" s="12">
        <v>0</v>
      </c>
      <c r="GC176" s="37">
        <v>0</v>
      </c>
      <c r="GD176" s="36">
        <v>0</v>
      </c>
      <c r="GE176" s="12">
        <v>0</v>
      </c>
      <c r="GF176" s="37">
        <v>0</v>
      </c>
      <c r="GG176" s="36">
        <v>0</v>
      </c>
      <c r="GH176" s="12">
        <v>0</v>
      </c>
      <c r="GI176" s="37">
        <v>0</v>
      </c>
      <c r="GJ176" s="36">
        <v>0</v>
      </c>
      <c r="GK176" s="12">
        <v>0</v>
      </c>
      <c r="GL176" s="37">
        <v>0</v>
      </c>
      <c r="GM176" s="36">
        <v>133.67500000000001</v>
      </c>
      <c r="GN176" s="12">
        <v>7206.44</v>
      </c>
      <c r="GO176" s="37">
        <f t="shared" si="2168"/>
        <v>53910.155227230214</v>
      </c>
      <c r="GP176" s="36">
        <v>0</v>
      </c>
      <c r="GQ176" s="12">
        <v>0</v>
      </c>
      <c r="GR176" s="37">
        <f t="shared" si="2169"/>
        <v>0</v>
      </c>
      <c r="GS176" s="36">
        <v>0</v>
      </c>
      <c r="GT176" s="12">
        <v>0</v>
      </c>
      <c r="GU176" s="37">
        <f t="shared" si="2170"/>
        <v>0</v>
      </c>
      <c r="GV176" s="36">
        <v>0</v>
      </c>
      <c r="GW176" s="12">
        <v>0</v>
      </c>
      <c r="GX176" s="37">
        <f t="shared" si="2171"/>
        <v>0</v>
      </c>
      <c r="GY176" s="36">
        <v>0</v>
      </c>
      <c r="GZ176" s="12">
        <v>0</v>
      </c>
      <c r="HA176" s="37">
        <v>0</v>
      </c>
      <c r="HB176" s="36">
        <v>0</v>
      </c>
      <c r="HC176" s="12">
        <v>0</v>
      </c>
      <c r="HD176" s="37">
        <v>0</v>
      </c>
      <c r="HE176" s="36">
        <v>0</v>
      </c>
      <c r="HF176" s="12">
        <v>0</v>
      </c>
      <c r="HG176" s="37">
        <v>0</v>
      </c>
      <c r="HH176" s="36">
        <v>0</v>
      </c>
      <c r="HI176" s="12">
        <v>0</v>
      </c>
      <c r="HJ176" s="37">
        <v>0</v>
      </c>
      <c r="HK176" s="36">
        <v>0</v>
      </c>
      <c r="HL176" s="12">
        <v>0</v>
      </c>
      <c r="HM176" s="37">
        <v>0</v>
      </c>
      <c r="HN176" s="36">
        <v>0</v>
      </c>
      <c r="HO176" s="12">
        <v>0</v>
      </c>
      <c r="HP176" s="37">
        <v>0</v>
      </c>
      <c r="HQ176" s="36">
        <v>0</v>
      </c>
      <c r="HR176" s="12">
        <v>0</v>
      </c>
      <c r="HS176" s="37">
        <v>0</v>
      </c>
      <c r="HT176" s="36">
        <v>0.58699999999999997</v>
      </c>
      <c r="HU176" s="12">
        <v>9.24</v>
      </c>
      <c r="HV176" s="37">
        <f t="shared" ref="HV176:HV184" si="2195">HU176/HT176*1000</f>
        <v>15741.056218057922</v>
      </c>
      <c r="HW176" s="36">
        <v>8.6170000000000009</v>
      </c>
      <c r="HX176" s="12">
        <v>650.64</v>
      </c>
      <c r="HY176" s="37">
        <f t="shared" si="2172"/>
        <v>75506.556806313107</v>
      </c>
      <c r="HZ176" s="36">
        <v>0</v>
      </c>
      <c r="IA176" s="12">
        <v>0</v>
      </c>
      <c r="IB176" s="37">
        <v>0</v>
      </c>
      <c r="IC176" s="36">
        <v>0</v>
      </c>
      <c r="ID176" s="12">
        <v>0</v>
      </c>
      <c r="IE176" s="37">
        <v>0</v>
      </c>
      <c r="IF176" s="36">
        <v>0</v>
      </c>
      <c r="IG176" s="12">
        <v>0</v>
      </c>
      <c r="IH176" s="37">
        <v>0</v>
      </c>
      <c r="II176" s="36">
        <v>0</v>
      </c>
      <c r="IJ176" s="12">
        <v>0</v>
      </c>
      <c r="IK176" s="37">
        <v>0</v>
      </c>
      <c r="IL176" s="36">
        <v>0</v>
      </c>
      <c r="IM176" s="12">
        <v>0</v>
      </c>
      <c r="IN176" s="37">
        <v>0</v>
      </c>
      <c r="IO176" s="36">
        <v>0</v>
      </c>
      <c r="IP176" s="12">
        <v>0</v>
      </c>
      <c r="IQ176" s="37">
        <v>0</v>
      </c>
      <c r="IR176" s="36">
        <v>85.254000000000005</v>
      </c>
      <c r="IS176" s="12">
        <v>4724.17</v>
      </c>
      <c r="IT176" s="37">
        <f t="shared" si="2176"/>
        <v>55412.883852957042</v>
      </c>
      <c r="IU176" s="36">
        <v>0</v>
      </c>
      <c r="IV176" s="12">
        <v>0</v>
      </c>
      <c r="IW176" s="37">
        <v>0</v>
      </c>
      <c r="IX176" s="36">
        <v>0</v>
      </c>
      <c r="IY176" s="12">
        <v>0</v>
      </c>
      <c r="IZ176" s="37">
        <v>0</v>
      </c>
      <c r="JA176" s="36">
        <v>0</v>
      </c>
      <c r="JB176" s="12">
        <v>0</v>
      </c>
      <c r="JC176" s="37">
        <v>0</v>
      </c>
      <c r="JD176" s="36">
        <v>25.913</v>
      </c>
      <c r="JE176" s="12">
        <v>1055.44</v>
      </c>
      <c r="JF176" s="37">
        <f t="shared" si="2178"/>
        <v>40730.135453247407</v>
      </c>
      <c r="JG176" s="36">
        <v>12.757999999999999</v>
      </c>
      <c r="JH176" s="12">
        <v>297.33999999999997</v>
      </c>
      <c r="JI176" s="37">
        <f t="shared" si="2179"/>
        <v>23306.160840257093</v>
      </c>
      <c r="JJ176" s="36">
        <v>0</v>
      </c>
      <c r="JK176" s="12">
        <v>0</v>
      </c>
      <c r="JL176" s="37">
        <v>0</v>
      </c>
      <c r="JM176" s="36">
        <v>0</v>
      </c>
      <c r="JN176" s="12">
        <v>0</v>
      </c>
      <c r="JO176" s="37">
        <v>0</v>
      </c>
      <c r="JP176" s="36">
        <v>48.847000000000001</v>
      </c>
      <c r="JQ176" s="12">
        <v>1933.9</v>
      </c>
      <c r="JR176" s="37">
        <f t="shared" si="2180"/>
        <v>39590.967715519888</v>
      </c>
      <c r="JS176" s="36">
        <v>2E-3</v>
      </c>
      <c r="JT176" s="12">
        <v>0.05</v>
      </c>
      <c r="JU176" s="37">
        <f t="shared" ref="JU176" si="2196">JT176/JS176*1000</f>
        <v>25000</v>
      </c>
      <c r="JV176" s="36">
        <v>0</v>
      </c>
      <c r="JW176" s="12">
        <v>0</v>
      </c>
      <c r="JX176" s="37">
        <v>0</v>
      </c>
      <c r="JY176" s="36">
        <v>1E-3</v>
      </c>
      <c r="JZ176" s="12">
        <v>0.54</v>
      </c>
      <c r="KA176" s="37">
        <f t="shared" ref="KA176:KA186" si="2197">JZ176/JY176*1000</f>
        <v>540000</v>
      </c>
      <c r="KB176" s="36">
        <v>0</v>
      </c>
      <c r="KC176" s="12">
        <v>0</v>
      </c>
      <c r="KD176" s="37">
        <v>0</v>
      </c>
      <c r="KE176" s="36"/>
      <c r="KF176" s="12"/>
      <c r="KG176" s="37"/>
      <c r="KH176" s="36">
        <v>4.4999999999999998E-2</v>
      </c>
      <c r="KI176" s="12">
        <v>0.26</v>
      </c>
      <c r="KJ176" s="37">
        <f t="shared" si="2181"/>
        <v>5777.7777777777783</v>
      </c>
      <c r="KK176" s="36">
        <v>0</v>
      </c>
      <c r="KL176" s="12">
        <v>0</v>
      </c>
      <c r="KM176" s="37">
        <f t="shared" si="2182"/>
        <v>0</v>
      </c>
      <c r="KN176" s="36">
        <v>12.504</v>
      </c>
      <c r="KO176" s="12">
        <v>753.45</v>
      </c>
      <c r="KP176" s="37">
        <f t="shared" si="2183"/>
        <v>60256.717850287911</v>
      </c>
      <c r="KQ176" s="36"/>
      <c r="KR176" s="12"/>
      <c r="KS176" s="37"/>
      <c r="KT176" s="36">
        <v>0</v>
      </c>
      <c r="KU176" s="12">
        <v>0</v>
      </c>
      <c r="KV176" s="37">
        <v>0</v>
      </c>
      <c r="KW176" s="36">
        <v>0</v>
      </c>
      <c r="KX176" s="12">
        <v>0</v>
      </c>
      <c r="KY176" s="37">
        <v>0</v>
      </c>
      <c r="KZ176" s="36">
        <v>0.02</v>
      </c>
      <c r="LA176" s="12">
        <v>1</v>
      </c>
      <c r="LB176" s="37">
        <f t="shared" ref="LB176" si="2198">LA176/KZ176*1000</f>
        <v>50000</v>
      </c>
      <c r="LC176" s="36">
        <v>0</v>
      </c>
      <c r="LD176" s="12">
        <v>0</v>
      </c>
      <c r="LE176" s="37">
        <v>0</v>
      </c>
      <c r="LF176" s="36">
        <v>0</v>
      </c>
      <c r="LG176" s="12">
        <v>0</v>
      </c>
      <c r="LH176" s="37">
        <v>0</v>
      </c>
      <c r="LI176" s="36">
        <v>42.841999999999999</v>
      </c>
      <c r="LJ176" s="12">
        <v>2147.62</v>
      </c>
      <c r="LK176" s="37">
        <f t="shared" si="2187"/>
        <v>50128.845525418983</v>
      </c>
      <c r="LL176" s="36">
        <v>48.484000000000002</v>
      </c>
      <c r="LM176" s="12">
        <v>1029.93</v>
      </c>
      <c r="LN176" s="37">
        <f t="shared" si="2188"/>
        <v>21242.677996864946</v>
      </c>
      <c r="LO176" s="36">
        <v>1E-3</v>
      </c>
      <c r="LP176" s="12">
        <v>0.68</v>
      </c>
      <c r="LQ176" s="37">
        <f t="shared" ref="LQ176:LQ177" si="2199">LP176/LO176*1000</f>
        <v>680000</v>
      </c>
      <c r="LR176" s="36">
        <v>13.305999999999999</v>
      </c>
      <c r="LS176" s="12">
        <v>435.87</v>
      </c>
      <c r="LT176" s="37">
        <f t="shared" si="2189"/>
        <v>32757.402675484747</v>
      </c>
      <c r="LU176" s="36">
        <v>0</v>
      </c>
      <c r="LV176" s="12">
        <v>0</v>
      </c>
      <c r="LW176" s="37">
        <v>0</v>
      </c>
      <c r="LX176" s="36">
        <v>0</v>
      </c>
      <c r="LY176" s="12">
        <v>0</v>
      </c>
      <c r="LZ176" s="37">
        <v>0</v>
      </c>
      <c r="MA176" s="6" t="e">
        <f>L176+O176+R176+AA176+AG176+AP176+AS176+BB176+BH176+BK176+CC176+CF176+CI176+CX176+DJ176+DV176+DY176+EB176+EE176+EH176+EK176+EN176+EQ176+EW176+EZ176+FF176+FU176+GM176+HB176+HQ176+HW176+HZ176+IC176+II176+IL176+IO176+IR176+IU176+IX176+JD176+JG176+JM176+JP176+JV176+JY176+KH176+KN176+KT176+KW176+LF176+LI176+LL176+LR176+LU176+CO176+FC176+AM176+ET176+FO176+FR176+LO176+HT176+HN176+CU176+LC176+KZ176+KB176+JS176+JJ176+IF176+HK176+HH176+HE176+FX176+DG176+DD176+CR176+BZ176+BT176+BN176+BE176+AY176+AJ176+AD176+X176+JA176+GJ176+GG176+CL176+LX176+DA176+GA176+FI176+BW176+GY176+DS176+GD176+FL176+#REF!+GS176</f>
        <v>#REF!</v>
      </c>
      <c r="MB176" s="63" t="e">
        <f>M176+P176+S176+AB176+AH176+AQ176+AT176+BC176+BI176+BL176+CD176+CG176+CJ176+CY176+DK176+DW176+DZ176+EC176+EF176+EI176+EL176+EO176+ER176+EX176+FA176+FG176+FV176+GN176+HC176+HR176+HX176+IA176+ID176+IJ176+IM176+IP176+IS176+IV176+IY176+JE176+JH176+JN176+JQ176+JW176+JZ176+KI176+KO176+KU176+KX176+LG176+LJ176+LM176+LS176+LV176+CP176+FD176+AN176+EU176+FP176+FS176+LP176+HU176+HO176+CV176+LD176+LA176+KC176+JT176+JK176+IG176+HL176+HI176+HF176+FY176+DH176+DE176+CS176+CA176+BU176+BO176+BF176+AZ176+AK176+AE176+Y176+JB176+GK176+GH176+CM176+LY176+DB176+GB176+FJ176+BX176+GZ176+DT176+GE176+FM176+#REF!+GT176</f>
        <v>#REF!</v>
      </c>
    </row>
    <row r="177" spans="1:340" x14ac:dyDescent="0.3">
      <c r="A177" s="52">
        <v>2017</v>
      </c>
      <c r="B177" s="53" t="s">
        <v>7</v>
      </c>
      <c r="C177" s="36"/>
      <c r="D177" s="12"/>
      <c r="E177" s="37"/>
      <c r="F177" s="36">
        <v>0</v>
      </c>
      <c r="G177" s="12">
        <v>0</v>
      </c>
      <c r="H177" s="37">
        <f t="shared" si="2144"/>
        <v>0</v>
      </c>
      <c r="I177" s="36"/>
      <c r="J177" s="12"/>
      <c r="K177" s="37"/>
      <c r="L177" s="36">
        <v>0</v>
      </c>
      <c r="M177" s="12">
        <v>0</v>
      </c>
      <c r="N177" s="37">
        <v>0</v>
      </c>
      <c r="O177" s="36">
        <v>11.446999999999999</v>
      </c>
      <c r="P177" s="12">
        <v>765.17</v>
      </c>
      <c r="Q177" s="37">
        <f t="shared" si="2145"/>
        <v>66844.588101686022</v>
      </c>
      <c r="R177" s="36">
        <v>4.2999999999999997E-2</v>
      </c>
      <c r="S177" s="12">
        <v>2.2200000000000002</v>
      </c>
      <c r="T177" s="37">
        <f t="shared" si="2146"/>
        <v>51627.906976744191</v>
      </c>
      <c r="U177" s="36">
        <v>0</v>
      </c>
      <c r="V177" s="12">
        <v>0</v>
      </c>
      <c r="W177" s="37">
        <f t="shared" si="2147"/>
        <v>0</v>
      </c>
      <c r="X177" s="36">
        <v>0</v>
      </c>
      <c r="Y177" s="12">
        <v>0</v>
      </c>
      <c r="Z177" s="37">
        <v>0</v>
      </c>
      <c r="AA177" s="36">
        <v>0</v>
      </c>
      <c r="AB177" s="12">
        <v>0</v>
      </c>
      <c r="AC177" s="37">
        <v>0</v>
      </c>
      <c r="AD177" s="36">
        <v>0</v>
      </c>
      <c r="AE177" s="12">
        <v>0</v>
      </c>
      <c r="AF177" s="37">
        <v>0</v>
      </c>
      <c r="AG177" s="36">
        <v>66.400999999999996</v>
      </c>
      <c r="AH177" s="12">
        <v>2354.4</v>
      </c>
      <c r="AI177" s="37">
        <f t="shared" si="2149"/>
        <v>35457.297329859495</v>
      </c>
      <c r="AJ177" s="36">
        <v>0</v>
      </c>
      <c r="AK177" s="12">
        <v>0</v>
      </c>
      <c r="AL177" s="37">
        <v>0</v>
      </c>
      <c r="AM177" s="36">
        <v>0</v>
      </c>
      <c r="AN177" s="12">
        <v>0</v>
      </c>
      <c r="AO177" s="37">
        <v>0</v>
      </c>
      <c r="AP177" s="36">
        <v>0</v>
      </c>
      <c r="AQ177" s="12">
        <v>0</v>
      </c>
      <c r="AR177" s="37">
        <v>0</v>
      </c>
      <c r="AS177" s="36">
        <v>3.0000000000000001E-3</v>
      </c>
      <c r="AT177" s="12">
        <v>4.17</v>
      </c>
      <c r="AU177" s="37">
        <f t="shared" ref="AU177:AU186" si="2200">AT177/AS177*1000</f>
        <v>1390000</v>
      </c>
      <c r="AV177" s="36">
        <v>0</v>
      </c>
      <c r="AW177" s="12">
        <v>0</v>
      </c>
      <c r="AX177" s="37">
        <f t="shared" si="2151"/>
        <v>0</v>
      </c>
      <c r="AY177" s="36">
        <v>0</v>
      </c>
      <c r="AZ177" s="12">
        <v>0</v>
      </c>
      <c r="BA177" s="37">
        <v>0</v>
      </c>
      <c r="BB177" s="36">
        <v>20.103000000000002</v>
      </c>
      <c r="BC177" s="12">
        <v>964.39</v>
      </c>
      <c r="BD177" s="37">
        <f t="shared" si="2152"/>
        <v>47972.441924090926</v>
      </c>
      <c r="BE177" s="36">
        <v>1E-3</v>
      </c>
      <c r="BF177" s="12">
        <v>0.4</v>
      </c>
      <c r="BG177" s="37">
        <f t="shared" ref="BG177" si="2201">BF177/BE177*1000</f>
        <v>400000</v>
      </c>
      <c r="BH177" s="36">
        <v>0</v>
      </c>
      <c r="BI177" s="12">
        <v>0</v>
      </c>
      <c r="BJ177" s="37">
        <v>0</v>
      </c>
      <c r="BK177" s="36">
        <v>19.372</v>
      </c>
      <c r="BL177" s="12">
        <v>276.45999999999998</v>
      </c>
      <c r="BM177" s="37">
        <f t="shared" si="2153"/>
        <v>14271.11294652075</v>
      </c>
      <c r="BN177" s="36">
        <v>5.8999999999999997E-2</v>
      </c>
      <c r="BO177" s="12">
        <v>0.13</v>
      </c>
      <c r="BP177" s="37">
        <f t="shared" si="2154"/>
        <v>2203.3898305084749</v>
      </c>
      <c r="BQ177" s="36">
        <v>0</v>
      </c>
      <c r="BR177" s="12">
        <v>0</v>
      </c>
      <c r="BS177" s="37">
        <f t="shared" si="2155"/>
        <v>0</v>
      </c>
      <c r="BT177" s="36">
        <v>0</v>
      </c>
      <c r="BU177" s="12">
        <v>0</v>
      </c>
      <c r="BV177" s="37">
        <v>0</v>
      </c>
      <c r="BW177" s="36">
        <v>0</v>
      </c>
      <c r="BX177" s="12">
        <v>0</v>
      </c>
      <c r="BY177" s="37">
        <v>0</v>
      </c>
      <c r="BZ177" s="36">
        <v>0</v>
      </c>
      <c r="CA177" s="12">
        <v>0</v>
      </c>
      <c r="CB177" s="37">
        <v>0</v>
      </c>
      <c r="CC177" s="36">
        <v>0</v>
      </c>
      <c r="CD177" s="12">
        <v>0</v>
      </c>
      <c r="CE177" s="37">
        <v>0</v>
      </c>
      <c r="CF177" s="36">
        <v>17.018999999999998</v>
      </c>
      <c r="CG177" s="12">
        <v>446.23</v>
      </c>
      <c r="CH177" s="37">
        <f t="shared" si="2156"/>
        <v>26219.519360714501</v>
      </c>
      <c r="CI177" s="36">
        <v>0</v>
      </c>
      <c r="CJ177" s="12">
        <v>0</v>
      </c>
      <c r="CK177" s="37">
        <v>0</v>
      </c>
      <c r="CL177" s="36">
        <v>0</v>
      </c>
      <c r="CM177" s="12">
        <v>0</v>
      </c>
      <c r="CN177" s="37">
        <v>0</v>
      </c>
      <c r="CO177" s="36">
        <v>0</v>
      </c>
      <c r="CP177" s="12">
        <v>0</v>
      </c>
      <c r="CQ177" s="37">
        <v>0</v>
      </c>
      <c r="CR177" s="36">
        <v>0</v>
      </c>
      <c r="CS177" s="12">
        <v>0</v>
      </c>
      <c r="CT177" s="37">
        <v>0</v>
      </c>
      <c r="CU177" s="36">
        <v>0</v>
      </c>
      <c r="CV177" s="12">
        <v>0</v>
      </c>
      <c r="CW177" s="37">
        <v>0</v>
      </c>
      <c r="CX177" s="36">
        <v>17.672999999999998</v>
      </c>
      <c r="CY177" s="12">
        <v>675.55</v>
      </c>
      <c r="CZ177" s="37">
        <f t="shared" si="2158"/>
        <v>38224.975952017201</v>
      </c>
      <c r="DA177" s="36">
        <v>0</v>
      </c>
      <c r="DB177" s="12">
        <v>0</v>
      </c>
      <c r="DC177" s="37">
        <v>0</v>
      </c>
      <c r="DD177" s="36">
        <v>171.34</v>
      </c>
      <c r="DE177" s="12">
        <v>4993.8900000000003</v>
      </c>
      <c r="DF177" s="37">
        <f t="shared" si="2159"/>
        <v>29146.083809968484</v>
      </c>
      <c r="DG177" s="36">
        <v>0</v>
      </c>
      <c r="DH177" s="12">
        <v>0</v>
      </c>
      <c r="DI177" s="37">
        <v>0</v>
      </c>
      <c r="DJ177" s="36">
        <v>7.875</v>
      </c>
      <c r="DK177" s="12">
        <v>732.25</v>
      </c>
      <c r="DL177" s="37">
        <f t="shared" si="2160"/>
        <v>92984.126984126982</v>
      </c>
      <c r="DM177" s="36"/>
      <c r="DN177" s="12"/>
      <c r="DO177" s="37"/>
      <c r="DP177" s="36"/>
      <c r="DQ177" s="12"/>
      <c r="DR177" s="37"/>
      <c r="DS177" s="36">
        <v>0</v>
      </c>
      <c r="DT177" s="12">
        <v>0</v>
      </c>
      <c r="DU177" s="37">
        <v>0</v>
      </c>
      <c r="DV177" s="36">
        <v>0.32500000000000001</v>
      </c>
      <c r="DW177" s="12">
        <v>1.23</v>
      </c>
      <c r="DX177" s="37">
        <f t="shared" ref="DX177:DX184" si="2202">DW177/DV177*1000</f>
        <v>3784.6153846153843</v>
      </c>
      <c r="DY177" s="36">
        <v>0</v>
      </c>
      <c r="DZ177" s="12">
        <v>0</v>
      </c>
      <c r="EA177" s="37">
        <v>0</v>
      </c>
      <c r="EB177" s="36">
        <v>65.406999999999996</v>
      </c>
      <c r="EC177" s="12">
        <v>308.36</v>
      </c>
      <c r="ED177" s="37">
        <f t="shared" si="2161"/>
        <v>4714.4801015181865</v>
      </c>
      <c r="EE177" s="36">
        <v>0</v>
      </c>
      <c r="EF177" s="12">
        <v>0</v>
      </c>
      <c r="EG177" s="37">
        <v>0</v>
      </c>
      <c r="EH177" s="36">
        <v>0</v>
      </c>
      <c r="EI177" s="12">
        <v>0</v>
      </c>
      <c r="EJ177" s="37">
        <v>0</v>
      </c>
      <c r="EK177" s="36">
        <v>0</v>
      </c>
      <c r="EL177" s="12">
        <v>0</v>
      </c>
      <c r="EM177" s="37">
        <v>0</v>
      </c>
      <c r="EN177" s="36">
        <v>95.381</v>
      </c>
      <c r="EO177" s="12">
        <v>3891.89</v>
      </c>
      <c r="EP177" s="37">
        <f t="shared" si="2163"/>
        <v>40803.619169436257</v>
      </c>
      <c r="EQ177" s="36">
        <v>2.157</v>
      </c>
      <c r="ER177" s="12">
        <v>296.89</v>
      </c>
      <c r="ES177" s="37">
        <f t="shared" si="2164"/>
        <v>137640.2410755679</v>
      </c>
      <c r="ET177" s="36">
        <v>0</v>
      </c>
      <c r="EU177" s="12">
        <v>0</v>
      </c>
      <c r="EV177" s="37">
        <v>0</v>
      </c>
      <c r="EW177" s="36">
        <v>3.9E-2</v>
      </c>
      <c r="EX177" s="12">
        <v>8.9</v>
      </c>
      <c r="EY177" s="37">
        <f t="shared" si="2165"/>
        <v>228205.12820512822</v>
      </c>
      <c r="EZ177" s="36">
        <v>0</v>
      </c>
      <c r="FA177" s="12">
        <v>0</v>
      </c>
      <c r="FB177" s="37">
        <v>0</v>
      </c>
      <c r="FC177" s="36">
        <v>0</v>
      </c>
      <c r="FD177" s="12">
        <v>0</v>
      </c>
      <c r="FE177" s="37">
        <v>0</v>
      </c>
      <c r="FF177" s="36">
        <v>0.54700000000000004</v>
      </c>
      <c r="FG177" s="12">
        <v>26.01</v>
      </c>
      <c r="FH177" s="37">
        <f t="shared" si="2166"/>
        <v>47550.274223034736</v>
      </c>
      <c r="FI177" s="36">
        <v>0</v>
      </c>
      <c r="FJ177" s="12">
        <v>0</v>
      </c>
      <c r="FK177" s="37">
        <v>0</v>
      </c>
      <c r="FL177" s="36">
        <v>0</v>
      </c>
      <c r="FM177" s="12">
        <v>0</v>
      </c>
      <c r="FN177" s="37">
        <v>0</v>
      </c>
      <c r="FO177" s="36">
        <v>0</v>
      </c>
      <c r="FP177" s="12">
        <v>0</v>
      </c>
      <c r="FQ177" s="37">
        <v>0</v>
      </c>
      <c r="FR177" s="36">
        <v>0.15</v>
      </c>
      <c r="FS177" s="12">
        <v>1.25</v>
      </c>
      <c r="FT177" s="37">
        <f t="shared" si="2167"/>
        <v>8333.3333333333339</v>
      </c>
      <c r="FU177" s="36">
        <v>0</v>
      </c>
      <c r="FV177" s="12">
        <v>0</v>
      </c>
      <c r="FW177" s="37">
        <v>0</v>
      </c>
      <c r="FX177" s="36">
        <v>0</v>
      </c>
      <c r="FY177" s="12">
        <v>0</v>
      </c>
      <c r="FZ177" s="37">
        <v>0</v>
      </c>
      <c r="GA177" s="36">
        <v>0</v>
      </c>
      <c r="GB177" s="12">
        <v>0</v>
      </c>
      <c r="GC177" s="37">
        <v>0</v>
      </c>
      <c r="GD177" s="36">
        <v>0</v>
      </c>
      <c r="GE177" s="12">
        <v>0</v>
      </c>
      <c r="GF177" s="37">
        <v>0</v>
      </c>
      <c r="GG177" s="36">
        <v>0</v>
      </c>
      <c r="GH177" s="12">
        <v>0</v>
      </c>
      <c r="GI177" s="37">
        <v>0</v>
      </c>
      <c r="GJ177" s="36">
        <v>0</v>
      </c>
      <c r="GK177" s="12">
        <v>0</v>
      </c>
      <c r="GL177" s="37">
        <v>0</v>
      </c>
      <c r="GM177" s="36">
        <v>109.27200000000001</v>
      </c>
      <c r="GN177" s="12">
        <v>6081.93</v>
      </c>
      <c r="GO177" s="37">
        <f t="shared" si="2168"/>
        <v>55658.631671425435</v>
      </c>
      <c r="GP177" s="36">
        <v>0</v>
      </c>
      <c r="GQ177" s="12">
        <v>0</v>
      </c>
      <c r="GR177" s="37">
        <f t="shared" si="2169"/>
        <v>0</v>
      </c>
      <c r="GS177" s="36">
        <v>0</v>
      </c>
      <c r="GT177" s="12">
        <v>0</v>
      </c>
      <c r="GU177" s="37">
        <f t="shared" si="2170"/>
        <v>0</v>
      </c>
      <c r="GV177" s="36">
        <v>0</v>
      </c>
      <c r="GW177" s="12">
        <v>0</v>
      </c>
      <c r="GX177" s="37">
        <f t="shared" si="2171"/>
        <v>0</v>
      </c>
      <c r="GY177" s="36">
        <v>0</v>
      </c>
      <c r="GZ177" s="12">
        <v>0</v>
      </c>
      <c r="HA177" s="37">
        <v>0</v>
      </c>
      <c r="HB177" s="36">
        <v>0</v>
      </c>
      <c r="HC177" s="12">
        <v>0</v>
      </c>
      <c r="HD177" s="37">
        <v>0</v>
      </c>
      <c r="HE177" s="36">
        <v>0</v>
      </c>
      <c r="HF177" s="12">
        <v>0</v>
      </c>
      <c r="HG177" s="37">
        <v>0</v>
      </c>
      <c r="HH177" s="36">
        <v>0</v>
      </c>
      <c r="HI177" s="12">
        <v>0</v>
      </c>
      <c r="HJ177" s="37">
        <v>0</v>
      </c>
      <c r="HK177" s="36">
        <v>0</v>
      </c>
      <c r="HL177" s="12">
        <v>0</v>
      </c>
      <c r="HM177" s="37">
        <v>0</v>
      </c>
      <c r="HN177" s="36">
        <v>0</v>
      </c>
      <c r="HO177" s="12">
        <v>0</v>
      </c>
      <c r="HP177" s="37">
        <v>0</v>
      </c>
      <c r="HQ177" s="36">
        <v>0</v>
      </c>
      <c r="HR177" s="12">
        <v>0</v>
      </c>
      <c r="HS177" s="37">
        <v>0</v>
      </c>
      <c r="HT177" s="36">
        <v>0</v>
      </c>
      <c r="HU177" s="12">
        <v>0</v>
      </c>
      <c r="HV177" s="37">
        <v>0</v>
      </c>
      <c r="HW177" s="36">
        <v>8.6809999999999992</v>
      </c>
      <c r="HX177" s="12">
        <v>484.23</v>
      </c>
      <c r="HY177" s="37">
        <f t="shared" si="2172"/>
        <v>55780.44004146989</v>
      </c>
      <c r="HZ177" s="36">
        <v>0</v>
      </c>
      <c r="IA177" s="12">
        <v>0</v>
      </c>
      <c r="IB177" s="37">
        <v>0</v>
      </c>
      <c r="IC177" s="36">
        <v>2.9000000000000001E-2</v>
      </c>
      <c r="ID177" s="12">
        <v>0.25</v>
      </c>
      <c r="IE177" s="37">
        <f t="shared" si="2173"/>
        <v>8620.689655172413</v>
      </c>
      <c r="IF177" s="36">
        <v>0</v>
      </c>
      <c r="IG177" s="12">
        <v>0</v>
      </c>
      <c r="IH177" s="37">
        <v>0</v>
      </c>
      <c r="II177" s="36">
        <v>0</v>
      </c>
      <c r="IJ177" s="12">
        <v>0</v>
      </c>
      <c r="IK177" s="37">
        <v>0</v>
      </c>
      <c r="IL177" s="36">
        <v>0</v>
      </c>
      <c r="IM177" s="12">
        <v>0</v>
      </c>
      <c r="IN177" s="37">
        <v>0</v>
      </c>
      <c r="IO177" s="36">
        <v>7.6999999999999999E-2</v>
      </c>
      <c r="IP177" s="12">
        <v>3.82</v>
      </c>
      <c r="IQ177" s="37">
        <f t="shared" ref="IQ177:IQ185" si="2203">IP177/IO177*1000</f>
        <v>49610.389610389611</v>
      </c>
      <c r="IR177" s="36">
        <v>37.941000000000003</v>
      </c>
      <c r="IS177" s="12">
        <v>1753.81</v>
      </c>
      <c r="IT177" s="37">
        <f t="shared" si="2176"/>
        <v>46224.664610843152</v>
      </c>
      <c r="IU177" s="36">
        <v>4.1000000000000002E-2</v>
      </c>
      <c r="IV177" s="12">
        <v>1.73</v>
      </c>
      <c r="IW177" s="37">
        <f t="shared" si="2177"/>
        <v>42195.121951219509</v>
      </c>
      <c r="IX177" s="36">
        <v>0</v>
      </c>
      <c r="IY177" s="12">
        <v>0</v>
      </c>
      <c r="IZ177" s="37">
        <v>0</v>
      </c>
      <c r="JA177" s="36">
        <v>0</v>
      </c>
      <c r="JB177" s="12">
        <v>0</v>
      </c>
      <c r="JC177" s="37">
        <v>0</v>
      </c>
      <c r="JD177" s="36">
        <v>36.56</v>
      </c>
      <c r="JE177" s="12">
        <v>1680.08</v>
      </c>
      <c r="JF177" s="37">
        <f t="shared" si="2178"/>
        <v>45954.048140043757</v>
      </c>
      <c r="JG177" s="36">
        <v>2.2229999999999999</v>
      </c>
      <c r="JH177" s="12">
        <v>60.18</v>
      </c>
      <c r="JI177" s="37">
        <f t="shared" si="2179"/>
        <v>27071.524966261808</v>
      </c>
      <c r="JJ177" s="36">
        <v>0</v>
      </c>
      <c r="JK177" s="12">
        <v>0</v>
      </c>
      <c r="JL177" s="37">
        <v>0</v>
      </c>
      <c r="JM177" s="36">
        <v>0</v>
      </c>
      <c r="JN177" s="12">
        <v>0</v>
      </c>
      <c r="JO177" s="37">
        <v>0</v>
      </c>
      <c r="JP177" s="36">
        <v>13.256</v>
      </c>
      <c r="JQ177" s="12">
        <v>434.02</v>
      </c>
      <c r="JR177" s="37">
        <f t="shared" si="2180"/>
        <v>32741.400120700058</v>
      </c>
      <c r="JS177" s="36">
        <v>0</v>
      </c>
      <c r="JT177" s="12">
        <v>0</v>
      </c>
      <c r="JU177" s="37">
        <v>0</v>
      </c>
      <c r="JV177" s="36">
        <v>0</v>
      </c>
      <c r="JW177" s="12">
        <v>0</v>
      </c>
      <c r="JX177" s="37">
        <v>0</v>
      </c>
      <c r="JY177" s="36">
        <v>0</v>
      </c>
      <c r="JZ177" s="12">
        <v>0</v>
      </c>
      <c r="KA177" s="37">
        <v>0</v>
      </c>
      <c r="KB177" s="36">
        <v>0</v>
      </c>
      <c r="KC177" s="12">
        <v>0</v>
      </c>
      <c r="KD177" s="37">
        <v>0</v>
      </c>
      <c r="KE177" s="36"/>
      <c r="KF177" s="12"/>
      <c r="KG177" s="37"/>
      <c r="KH177" s="36">
        <v>4.0179999999999998</v>
      </c>
      <c r="KI177" s="12">
        <v>15.07</v>
      </c>
      <c r="KJ177" s="37">
        <f t="shared" si="2181"/>
        <v>3750.6222000995522</v>
      </c>
      <c r="KK177" s="36">
        <v>0</v>
      </c>
      <c r="KL177" s="12">
        <v>0</v>
      </c>
      <c r="KM177" s="37">
        <f t="shared" si="2182"/>
        <v>0</v>
      </c>
      <c r="KN177" s="36">
        <v>29.103999999999999</v>
      </c>
      <c r="KO177" s="12">
        <v>1911.65</v>
      </c>
      <c r="KP177" s="37">
        <f t="shared" si="2183"/>
        <v>65683.411214953288</v>
      </c>
      <c r="KQ177" s="36"/>
      <c r="KR177" s="12"/>
      <c r="KS177" s="37"/>
      <c r="KT177" s="36">
        <v>0</v>
      </c>
      <c r="KU177" s="12">
        <v>0</v>
      </c>
      <c r="KV177" s="37">
        <v>0</v>
      </c>
      <c r="KW177" s="36">
        <v>42.512</v>
      </c>
      <c r="KX177" s="12">
        <v>207.39</v>
      </c>
      <c r="KY177" s="37">
        <f t="shared" si="2184"/>
        <v>4878.3872788859617</v>
      </c>
      <c r="KZ177" s="36">
        <v>0</v>
      </c>
      <c r="LA177" s="12">
        <v>0</v>
      </c>
      <c r="LB177" s="37">
        <v>0</v>
      </c>
      <c r="LC177" s="36">
        <v>40.228999999999999</v>
      </c>
      <c r="LD177" s="12">
        <v>841.87</v>
      </c>
      <c r="LE177" s="37">
        <f t="shared" si="2185"/>
        <v>20926.943249894353</v>
      </c>
      <c r="LF177" s="36">
        <v>0.01</v>
      </c>
      <c r="LG177" s="12">
        <v>1.28</v>
      </c>
      <c r="LH177" s="37">
        <f t="shared" si="2186"/>
        <v>128000</v>
      </c>
      <c r="LI177" s="36">
        <v>59.637999999999998</v>
      </c>
      <c r="LJ177" s="12">
        <v>2578.08</v>
      </c>
      <c r="LK177" s="37">
        <f t="shared" si="2187"/>
        <v>43228.813843522585</v>
      </c>
      <c r="LL177" s="36">
        <v>44.613999999999997</v>
      </c>
      <c r="LM177" s="12">
        <v>1734.16</v>
      </c>
      <c r="LN177" s="37">
        <f t="shared" si="2188"/>
        <v>38870.30976823419</v>
      </c>
      <c r="LO177" s="36">
        <v>1.6990000000000001</v>
      </c>
      <c r="LP177" s="12">
        <v>24.1</v>
      </c>
      <c r="LQ177" s="37">
        <f t="shared" si="2199"/>
        <v>14184.81459682166</v>
      </c>
      <c r="LR177" s="36">
        <v>97.775999999999996</v>
      </c>
      <c r="LS177" s="12">
        <v>3153.78</v>
      </c>
      <c r="LT177" s="37">
        <f t="shared" si="2189"/>
        <v>32255.15463917526</v>
      </c>
      <c r="LU177" s="36">
        <v>0</v>
      </c>
      <c r="LV177" s="12">
        <v>0</v>
      </c>
      <c r="LW177" s="37">
        <v>0</v>
      </c>
      <c r="LX177" s="36">
        <v>0</v>
      </c>
      <c r="LY177" s="12">
        <v>0</v>
      </c>
      <c r="LZ177" s="37">
        <v>0</v>
      </c>
      <c r="MA177" s="6" t="e">
        <f>L177+O177+R177+AA177+AG177+AP177+AS177+BB177+BH177+BK177+CC177+CF177+CI177+CX177+DJ177+DV177+DY177+EB177+EE177+EH177+EK177+EN177+EQ177+EW177+EZ177+FF177+FU177+GM177+HB177+HQ177+HW177+HZ177+IC177+II177+IL177+IO177+IR177+IU177+IX177+JD177+JG177+JM177+JP177+JV177+JY177+KH177+KN177+KT177+KW177+LF177+LI177+LL177+LR177+LU177+CO177+FC177+AM177+ET177+FO177+FR177+LO177+HT177+HN177+CU177+LC177+KZ177+KB177+JS177+JJ177+IF177+HK177+HH177+HE177+FX177+DG177+DD177+CR177+BZ177+BT177+BN177+BE177+AY177+AJ177+AD177+X177+JA177+GJ177+GG177+CL177+LX177+DA177+GA177+FI177+BW177+GY177+DS177+GD177+FL177+#REF!+GS177</f>
        <v>#REF!</v>
      </c>
      <c r="MB177" s="63" t="e">
        <f>M177+P177+S177+AB177+AH177+AQ177+AT177+BC177+BI177+BL177+CD177+CG177+CJ177+CY177+DK177+DW177+DZ177+EC177+EF177+EI177+EL177+EO177+ER177+EX177+FA177+FG177+FV177+GN177+HC177+HR177+HX177+IA177+ID177+IJ177+IM177+IP177+IS177+IV177+IY177+JE177+JH177+JN177+JQ177+JW177+JZ177+KI177+KO177+KU177+KX177+LG177+LJ177+LM177+LS177+LV177+CP177+FD177+AN177+EU177+FP177+FS177+LP177+HU177+HO177+CV177+LD177+LA177+KC177+JT177+JK177+IG177+HL177+HI177+HF177+FY177+DH177+DE177+CS177+CA177+BU177+BO177+BF177+AZ177+AK177+AE177+Y177+JB177+GK177+GH177+CM177+LY177+DB177+GB177+FJ177+BX177+GZ177+DT177+GE177+FM177+#REF!+GT177</f>
        <v>#REF!</v>
      </c>
    </row>
    <row r="178" spans="1:340" x14ac:dyDescent="0.3">
      <c r="A178" s="52">
        <v>2017</v>
      </c>
      <c r="B178" s="53" t="s">
        <v>8</v>
      </c>
      <c r="C178" s="36"/>
      <c r="D178" s="12"/>
      <c r="E178" s="37"/>
      <c r="F178" s="36">
        <v>0</v>
      </c>
      <c r="G178" s="12">
        <v>0</v>
      </c>
      <c r="H178" s="37">
        <f t="shared" si="2144"/>
        <v>0</v>
      </c>
      <c r="I178" s="36"/>
      <c r="J178" s="12"/>
      <c r="K178" s="37"/>
      <c r="L178" s="36">
        <v>0</v>
      </c>
      <c r="M178" s="12">
        <v>0</v>
      </c>
      <c r="N178" s="37">
        <v>0</v>
      </c>
      <c r="O178" s="36">
        <v>10.97</v>
      </c>
      <c r="P178" s="12">
        <v>613.08000000000004</v>
      </c>
      <c r="Q178" s="37">
        <f t="shared" si="2145"/>
        <v>55886.964448495899</v>
      </c>
      <c r="R178" s="36">
        <v>7.5910000000000002</v>
      </c>
      <c r="S178" s="12">
        <v>254.63</v>
      </c>
      <c r="T178" s="37">
        <f t="shared" si="2146"/>
        <v>33543.670135686996</v>
      </c>
      <c r="U178" s="36">
        <v>0</v>
      </c>
      <c r="V178" s="12">
        <v>0</v>
      </c>
      <c r="W178" s="37">
        <f t="shared" si="2147"/>
        <v>0</v>
      </c>
      <c r="X178" s="36">
        <v>0</v>
      </c>
      <c r="Y178" s="12">
        <v>0</v>
      </c>
      <c r="Z178" s="37">
        <v>0</v>
      </c>
      <c r="AA178" s="36">
        <v>0</v>
      </c>
      <c r="AB178" s="12">
        <v>0</v>
      </c>
      <c r="AC178" s="37">
        <v>0</v>
      </c>
      <c r="AD178" s="36">
        <v>0</v>
      </c>
      <c r="AE178" s="12">
        <v>0</v>
      </c>
      <c r="AF178" s="37">
        <v>0</v>
      </c>
      <c r="AG178" s="36">
        <v>20.027000000000001</v>
      </c>
      <c r="AH178" s="12">
        <v>849.39</v>
      </c>
      <c r="AI178" s="37">
        <f t="shared" si="2149"/>
        <v>42412.243471313719</v>
      </c>
      <c r="AJ178" s="36">
        <v>0</v>
      </c>
      <c r="AK178" s="12">
        <v>0</v>
      </c>
      <c r="AL178" s="37">
        <v>0</v>
      </c>
      <c r="AM178" s="36">
        <v>0</v>
      </c>
      <c r="AN178" s="12">
        <v>0</v>
      </c>
      <c r="AO178" s="37">
        <v>0</v>
      </c>
      <c r="AP178" s="36">
        <v>0</v>
      </c>
      <c r="AQ178" s="12">
        <v>0</v>
      </c>
      <c r="AR178" s="37">
        <v>0</v>
      </c>
      <c r="AS178" s="36">
        <v>0</v>
      </c>
      <c r="AT178" s="12">
        <v>0</v>
      </c>
      <c r="AU178" s="37">
        <v>0</v>
      </c>
      <c r="AV178" s="36">
        <v>0</v>
      </c>
      <c r="AW178" s="12">
        <v>0</v>
      </c>
      <c r="AX178" s="37">
        <f t="shared" si="2151"/>
        <v>0</v>
      </c>
      <c r="AY178" s="36">
        <v>0</v>
      </c>
      <c r="AZ178" s="12">
        <v>0</v>
      </c>
      <c r="BA178" s="37">
        <v>0</v>
      </c>
      <c r="BB178" s="36">
        <v>41.055</v>
      </c>
      <c r="BC178" s="12">
        <v>1766.91</v>
      </c>
      <c r="BD178" s="37">
        <f t="shared" si="2152"/>
        <v>43037.632444282062</v>
      </c>
      <c r="BE178" s="36">
        <v>0</v>
      </c>
      <c r="BF178" s="12">
        <v>0</v>
      </c>
      <c r="BG178" s="37">
        <v>0</v>
      </c>
      <c r="BH178" s="36">
        <v>0</v>
      </c>
      <c r="BI178" s="12">
        <v>0</v>
      </c>
      <c r="BJ178" s="37">
        <v>0</v>
      </c>
      <c r="BK178" s="36">
        <v>71.62</v>
      </c>
      <c r="BL178" s="12">
        <v>1822.51</v>
      </c>
      <c r="BM178" s="37">
        <f t="shared" si="2153"/>
        <v>25446.942194917618</v>
      </c>
      <c r="BN178" s="36">
        <v>0</v>
      </c>
      <c r="BO178" s="12">
        <v>0</v>
      </c>
      <c r="BP178" s="37">
        <v>0</v>
      </c>
      <c r="BQ178" s="36">
        <v>0</v>
      </c>
      <c r="BR178" s="12">
        <v>0</v>
      </c>
      <c r="BS178" s="37">
        <f t="shared" si="2155"/>
        <v>0</v>
      </c>
      <c r="BT178" s="36">
        <v>0</v>
      </c>
      <c r="BU178" s="12">
        <v>0</v>
      </c>
      <c r="BV178" s="37">
        <v>0</v>
      </c>
      <c r="BW178" s="36">
        <v>0</v>
      </c>
      <c r="BX178" s="12">
        <v>0</v>
      </c>
      <c r="BY178" s="37">
        <v>0</v>
      </c>
      <c r="BZ178" s="36">
        <v>0</v>
      </c>
      <c r="CA178" s="12">
        <v>0</v>
      </c>
      <c r="CB178" s="37">
        <v>0</v>
      </c>
      <c r="CC178" s="36">
        <v>2.7610000000000001</v>
      </c>
      <c r="CD178" s="12">
        <v>165.35</v>
      </c>
      <c r="CE178" s="37">
        <f t="shared" si="2191"/>
        <v>59887.721839913072</v>
      </c>
      <c r="CF178" s="36">
        <v>7.9470000000000001</v>
      </c>
      <c r="CG178" s="12">
        <v>193.92</v>
      </c>
      <c r="CH178" s="37">
        <f t="shared" si="2156"/>
        <v>24401.661004152509</v>
      </c>
      <c r="CI178" s="36">
        <v>4.32</v>
      </c>
      <c r="CJ178" s="12">
        <v>97.52</v>
      </c>
      <c r="CK178" s="37">
        <f t="shared" ref="CK178:CK186" si="2204">CJ178/CI178*1000</f>
        <v>22574.074074074073</v>
      </c>
      <c r="CL178" s="36">
        <v>0</v>
      </c>
      <c r="CM178" s="12">
        <v>0</v>
      </c>
      <c r="CN178" s="37">
        <v>0</v>
      </c>
      <c r="CO178" s="36">
        <v>0</v>
      </c>
      <c r="CP178" s="12">
        <v>0</v>
      </c>
      <c r="CQ178" s="37">
        <v>0</v>
      </c>
      <c r="CR178" s="36">
        <v>0.72299999999999998</v>
      </c>
      <c r="CS178" s="12">
        <v>54.68</v>
      </c>
      <c r="CT178" s="37">
        <f t="shared" si="2157"/>
        <v>75629.322268326418</v>
      </c>
      <c r="CU178" s="36">
        <v>0</v>
      </c>
      <c r="CV178" s="12">
        <v>0</v>
      </c>
      <c r="CW178" s="37">
        <v>0</v>
      </c>
      <c r="CX178" s="36">
        <v>25.103000000000002</v>
      </c>
      <c r="CY178" s="12">
        <v>491.29</v>
      </c>
      <c r="CZ178" s="37">
        <f t="shared" si="2158"/>
        <v>19570.967613432658</v>
      </c>
      <c r="DA178" s="36">
        <v>0</v>
      </c>
      <c r="DB178" s="12">
        <v>0</v>
      </c>
      <c r="DC178" s="37">
        <v>0</v>
      </c>
      <c r="DD178" s="36">
        <v>71.546000000000006</v>
      </c>
      <c r="DE178" s="12">
        <v>2583.7800000000002</v>
      </c>
      <c r="DF178" s="37">
        <f t="shared" si="2159"/>
        <v>36113.549324909851</v>
      </c>
      <c r="DG178" s="36">
        <v>0</v>
      </c>
      <c r="DH178" s="12">
        <v>0</v>
      </c>
      <c r="DI178" s="37">
        <v>0</v>
      </c>
      <c r="DJ178" s="36">
        <v>3.3149999999999999</v>
      </c>
      <c r="DK178" s="12">
        <v>326.43</v>
      </c>
      <c r="DL178" s="37">
        <f t="shared" si="2160"/>
        <v>98470.588235294112</v>
      </c>
      <c r="DM178" s="36"/>
      <c r="DN178" s="12"/>
      <c r="DO178" s="37"/>
      <c r="DP178" s="36"/>
      <c r="DQ178" s="12"/>
      <c r="DR178" s="37"/>
      <c r="DS178" s="36">
        <v>0</v>
      </c>
      <c r="DT178" s="12">
        <v>0</v>
      </c>
      <c r="DU178" s="37">
        <f>IF(DS178=0,0,DT178/DS178*1000)</f>
        <v>0</v>
      </c>
      <c r="DV178" s="36">
        <v>0</v>
      </c>
      <c r="DW178" s="12">
        <v>0</v>
      </c>
      <c r="DX178" s="37">
        <v>0</v>
      </c>
      <c r="DY178" s="36">
        <v>4.1020000000000003</v>
      </c>
      <c r="DZ178" s="12">
        <v>114.19</v>
      </c>
      <c r="EA178" s="37">
        <f t="shared" ref="EA178:EA186" si="2205">DZ178/DY178*1000</f>
        <v>27837.640175524131</v>
      </c>
      <c r="EB178" s="36">
        <v>28.988</v>
      </c>
      <c r="EC178" s="12">
        <v>247.62</v>
      </c>
      <c r="ED178" s="37">
        <f t="shared" si="2161"/>
        <v>8542.1553746377813</v>
      </c>
      <c r="EE178" s="36">
        <v>0</v>
      </c>
      <c r="EF178" s="12">
        <v>0</v>
      </c>
      <c r="EG178" s="37">
        <v>0</v>
      </c>
      <c r="EH178" s="36">
        <v>0</v>
      </c>
      <c r="EI178" s="12">
        <v>0</v>
      </c>
      <c r="EJ178" s="37">
        <v>0</v>
      </c>
      <c r="EK178" s="36">
        <v>0</v>
      </c>
      <c r="EL178" s="12">
        <v>0</v>
      </c>
      <c r="EM178" s="37">
        <v>0</v>
      </c>
      <c r="EN178" s="36">
        <v>28.236000000000001</v>
      </c>
      <c r="EO178" s="12">
        <v>947.24</v>
      </c>
      <c r="EP178" s="37">
        <f t="shared" si="2163"/>
        <v>33547.244652217021</v>
      </c>
      <c r="EQ178" s="36">
        <v>1.4790000000000001</v>
      </c>
      <c r="ER178" s="12">
        <v>124.48</v>
      </c>
      <c r="ES178" s="37">
        <f t="shared" si="2164"/>
        <v>84164.976335361731</v>
      </c>
      <c r="ET178" s="36">
        <v>0</v>
      </c>
      <c r="EU178" s="12">
        <v>0</v>
      </c>
      <c r="EV178" s="37">
        <v>0</v>
      </c>
      <c r="EW178" s="36">
        <v>1.0999999999999999E-2</v>
      </c>
      <c r="EX178" s="12">
        <v>0.86</v>
      </c>
      <c r="EY178" s="37">
        <f t="shared" si="2165"/>
        <v>78181.818181818191</v>
      </c>
      <c r="EZ178" s="36">
        <v>0</v>
      </c>
      <c r="FA178" s="12">
        <v>0</v>
      </c>
      <c r="FB178" s="37">
        <v>0</v>
      </c>
      <c r="FC178" s="36">
        <v>0</v>
      </c>
      <c r="FD178" s="12">
        <v>0</v>
      </c>
      <c r="FE178" s="37">
        <v>0</v>
      </c>
      <c r="FF178" s="36">
        <v>0.505</v>
      </c>
      <c r="FG178" s="12">
        <v>20.02</v>
      </c>
      <c r="FH178" s="37">
        <f t="shared" si="2166"/>
        <v>39643.564356435643</v>
      </c>
      <c r="FI178" s="36">
        <v>0</v>
      </c>
      <c r="FJ178" s="12">
        <v>0</v>
      </c>
      <c r="FK178" s="37">
        <v>0</v>
      </c>
      <c r="FL178" s="36">
        <v>0</v>
      </c>
      <c r="FM178" s="12">
        <v>0</v>
      </c>
      <c r="FN178" s="37">
        <v>0</v>
      </c>
      <c r="FO178" s="36">
        <v>0</v>
      </c>
      <c r="FP178" s="12">
        <v>0</v>
      </c>
      <c r="FQ178" s="37">
        <v>0</v>
      </c>
      <c r="FR178" s="36">
        <v>0.55000000000000004</v>
      </c>
      <c r="FS178" s="12">
        <v>1.4</v>
      </c>
      <c r="FT178" s="37">
        <f t="shared" si="2167"/>
        <v>2545.454545454545</v>
      </c>
      <c r="FU178" s="36">
        <v>0</v>
      </c>
      <c r="FV178" s="12">
        <v>0</v>
      </c>
      <c r="FW178" s="37">
        <v>0</v>
      </c>
      <c r="FX178" s="36">
        <v>0</v>
      </c>
      <c r="FY178" s="12">
        <v>0</v>
      </c>
      <c r="FZ178" s="37">
        <v>0</v>
      </c>
      <c r="GA178" s="36">
        <v>0</v>
      </c>
      <c r="GB178" s="12">
        <v>0</v>
      </c>
      <c r="GC178" s="37">
        <v>0</v>
      </c>
      <c r="GD178" s="36">
        <v>0</v>
      </c>
      <c r="GE178" s="12">
        <v>0</v>
      </c>
      <c r="GF178" s="37">
        <v>0</v>
      </c>
      <c r="GG178" s="36">
        <v>0</v>
      </c>
      <c r="GH178" s="12">
        <v>0</v>
      </c>
      <c r="GI178" s="37">
        <v>0</v>
      </c>
      <c r="GJ178" s="36">
        <v>0</v>
      </c>
      <c r="GK178" s="12">
        <v>0</v>
      </c>
      <c r="GL178" s="37">
        <v>0</v>
      </c>
      <c r="GM178" s="36">
        <v>107.354</v>
      </c>
      <c r="GN178" s="12">
        <v>5576.74</v>
      </c>
      <c r="GO178" s="37">
        <f t="shared" si="2168"/>
        <v>51947.20271252119</v>
      </c>
      <c r="GP178" s="36">
        <v>0</v>
      </c>
      <c r="GQ178" s="12">
        <v>0</v>
      </c>
      <c r="GR178" s="37">
        <f t="shared" si="2169"/>
        <v>0</v>
      </c>
      <c r="GS178" s="36">
        <v>0</v>
      </c>
      <c r="GT178" s="12">
        <v>0</v>
      </c>
      <c r="GU178" s="37">
        <f t="shared" si="2170"/>
        <v>0</v>
      </c>
      <c r="GV178" s="36">
        <v>0</v>
      </c>
      <c r="GW178" s="12">
        <v>0</v>
      </c>
      <c r="GX178" s="37">
        <f t="shared" si="2171"/>
        <v>0</v>
      </c>
      <c r="GY178" s="36">
        <v>0</v>
      </c>
      <c r="GZ178" s="12">
        <v>0</v>
      </c>
      <c r="HA178" s="37">
        <v>0</v>
      </c>
      <c r="HB178" s="36">
        <v>0</v>
      </c>
      <c r="HC178" s="12">
        <v>0</v>
      </c>
      <c r="HD178" s="37">
        <v>0</v>
      </c>
      <c r="HE178" s="36">
        <v>0</v>
      </c>
      <c r="HF178" s="12">
        <v>0</v>
      </c>
      <c r="HG178" s="37">
        <v>0</v>
      </c>
      <c r="HH178" s="36">
        <v>0</v>
      </c>
      <c r="HI178" s="12">
        <v>0</v>
      </c>
      <c r="HJ178" s="37">
        <v>0</v>
      </c>
      <c r="HK178" s="36">
        <v>0</v>
      </c>
      <c r="HL178" s="12">
        <v>0</v>
      </c>
      <c r="HM178" s="37">
        <v>0</v>
      </c>
      <c r="HN178" s="36">
        <v>0</v>
      </c>
      <c r="HO178" s="12">
        <v>0</v>
      </c>
      <c r="HP178" s="37">
        <v>0</v>
      </c>
      <c r="HQ178" s="36">
        <v>0</v>
      </c>
      <c r="HR178" s="12">
        <v>0</v>
      </c>
      <c r="HS178" s="37">
        <v>0</v>
      </c>
      <c r="HT178" s="36">
        <v>0</v>
      </c>
      <c r="HU178" s="12">
        <v>0</v>
      </c>
      <c r="HV178" s="37">
        <v>0</v>
      </c>
      <c r="HW178" s="36">
        <v>13.226000000000001</v>
      </c>
      <c r="HX178" s="12">
        <v>811.41</v>
      </c>
      <c r="HY178" s="37">
        <f t="shared" si="2172"/>
        <v>61349.614395886878</v>
      </c>
      <c r="HZ178" s="36">
        <v>6.0000000000000001E-3</v>
      </c>
      <c r="IA178" s="12">
        <v>0.11</v>
      </c>
      <c r="IB178" s="37">
        <f t="shared" ref="IB178:IB181" si="2206">IA178/HZ178*1000</f>
        <v>18333.333333333332</v>
      </c>
      <c r="IC178" s="36">
        <v>0</v>
      </c>
      <c r="ID178" s="12">
        <v>0</v>
      </c>
      <c r="IE178" s="37">
        <v>0</v>
      </c>
      <c r="IF178" s="36">
        <v>2.9569999999999999</v>
      </c>
      <c r="IG178" s="12">
        <v>88.02</v>
      </c>
      <c r="IH178" s="37">
        <f t="shared" si="2174"/>
        <v>29766.655393980385</v>
      </c>
      <c r="II178" s="36">
        <v>0</v>
      </c>
      <c r="IJ178" s="12">
        <v>0</v>
      </c>
      <c r="IK178" s="37">
        <v>0</v>
      </c>
      <c r="IL178" s="36">
        <v>0</v>
      </c>
      <c r="IM178" s="12">
        <v>0</v>
      </c>
      <c r="IN178" s="37">
        <v>0</v>
      </c>
      <c r="IO178" s="36">
        <v>0</v>
      </c>
      <c r="IP178" s="12">
        <v>0</v>
      </c>
      <c r="IQ178" s="37">
        <v>0</v>
      </c>
      <c r="IR178" s="36">
        <v>25.623000000000001</v>
      </c>
      <c r="IS178" s="12">
        <v>1183.76</v>
      </c>
      <c r="IT178" s="37">
        <f t="shared" si="2176"/>
        <v>46199.117979939889</v>
      </c>
      <c r="IU178" s="36">
        <v>0</v>
      </c>
      <c r="IV178" s="12">
        <v>0</v>
      </c>
      <c r="IW178" s="37">
        <v>0</v>
      </c>
      <c r="IX178" s="36">
        <v>4.6470000000000002</v>
      </c>
      <c r="IY178" s="12">
        <v>294.98</v>
      </c>
      <c r="IZ178" s="37">
        <f t="shared" ref="IZ178:IZ186" si="2207">IY178/IX178*1000</f>
        <v>63477.512373574347</v>
      </c>
      <c r="JA178" s="36">
        <v>0</v>
      </c>
      <c r="JB178" s="12">
        <v>0</v>
      </c>
      <c r="JC178" s="37">
        <v>0</v>
      </c>
      <c r="JD178" s="36">
        <v>18.36</v>
      </c>
      <c r="JE178" s="12">
        <v>834.11</v>
      </c>
      <c r="JF178" s="37">
        <f t="shared" si="2178"/>
        <v>45430.827886710242</v>
      </c>
      <c r="JG178" s="36">
        <v>3.4319999999999999</v>
      </c>
      <c r="JH178" s="12">
        <v>95.84</v>
      </c>
      <c r="JI178" s="37">
        <f t="shared" si="2179"/>
        <v>27925.40792540793</v>
      </c>
      <c r="JJ178" s="36">
        <v>0</v>
      </c>
      <c r="JK178" s="12">
        <v>0</v>
      </c>
      <c r="JL178" s="37">
        <v>0</v>
      </c>
      <c r="JM178" s="36">
        <v>0</v>
      </c>
      <c r="JN178" s="12">
        <v>0</v>
      </c>
      <c r="JO178" s="37">
        <v>0</v>
      </c>
      <c r="JP178" s="36">
        <v>34.823</v>
      </c>
      <c r="JQ178" s="12">
        <v>1327.85</v>
      </c>
      <c r="JR178" s="37">
        <f t="shared" si="2180"/>
        <v>38131.407403153084</v>
      </c>
      <c r="JS178" s="36">
        <v>0</v>
      </c>
      <c r="JT178" s="12">
        <v>0</v>
      </c>
      <c r="JU178" s="37">
        <v>0</v>
      </c>
      <c r="JV178" s="36">
        <v>0</v>
      </c>
      <c r="JW178" s="12">
        <v>0</v>
      </c>
      <c r="JX178" s="37">
        <v>0</v>
      </c>
      <c r="JY178" s="36">
        <v>0</v>
      </c>
      <c r="JZ178" s="12">
        <v>0</v>
      </c>
      <c r="KA178" s="37">
        <v>0</v>
      </c>
      <c r="KB178" s="36">
        <v>0</v>
      </c>
      <c r="KC178" s="12">
        <v>0</v>
      </c>
      <c r="KD178" s="37">
        <v>0</v>
      </c>
      <c r="KE178" s="36"/>
      <c r="KF178" s="12"/>
      <c r="KG178" s="37"/>
      <c r="KH178" s="36">
        <v>1.018</v>
      </c>
      <c r="KI178" s="12">
        <v>8.67</v>
      </c>
      <c r="KJ178" s="37">
        <f t="shared" si="2181"/>
        <v>8516.6994106090369</v>
      </c>
      <c r="KK178" s="36">
        <v>0</v>
      </c>
      <c r="KL178" s="12">
        <v>0</v>
      </c>
      <c r="KM178" s="37">
        <f t="shared" si="2182"/>
        <v>0</v>
      </c>
      <c r="KN178" s="36">
        <v>7.0910000000000002</v>
      </c>
      <c r="KO178" s="12">
        <v>418.17</v>
      </c>
      <c r="KP178" s="37">
        <f t="shared" si="2183"/>
        <v>58971.936257227469</v>
      </c>
      <c r="KQ178" s="36"/>
      <c r="KR178" s="12"/>
      <c r="KS178" s="37"/>
      <c r="KT178" s="36">
        <v>0</v>
      </c>
      <c r="KU178" s="12">
        <v>0</v>
      </c>
      <c r="KV178" s="37">
        <v>0</v>
      </c>
      <c r="KW178" s="36">
        <v>23.318000000000001</v>
      </c>
      <c r="KX178" s="12">
        <v>214.57</v>
      </c>
      <c r="KY178" s="37">
        <f t="shared" si="2184"/>
        <v>9201.904108414099</v>
      </c>
      <c r="KZ178" s="36">
        <v>0</v>
      </c>
      <c r="LA178" s="12">
        <v>0</v>
      </c>
      <c r="LB178" s="37">
        <v>0</v>
      </c>
      <c r="LC178" s="36">
        <v>21.248999999999999</v>
      </c>
      <c r="LD178" s="12">
        <v>404.83</v>
      </c>
      <c r="LE178" s="37">
        <f t="shared" si="2185"/>
        <v>19051.720080944986</v>
      </c>
      <c r="LF178" s="36">
        <v>0.72799999999999998</v>
      </c>
      <c r="LG178" s="12">
        <v>34.840000000000003</v>
      </c>
      <c r="LH178" s="37">
        <f t="shared" si="2186"/>
        <v>47857.142857142862</v>
      </c>
      <c r="LI178" s="36">
        <v>31.343</v>
      </c>
      <c r="LJ178" s="12">
        <v>1522.17</v>
      </c>
      <c r="LK178" s="37">
        <f t="shared" si="2187"/>
        <v>48564.91082538366</v>
      </c>
      <c r="LL178" s="36">
        <v>23.776</v>
      </c>
      <c r="LM178" s="12">
        <v>518.42999999999995</v>
      </c>
      <c r="LN178" s="37">
        <f t="shared" si="2188"/>
        <v>21804.761103633915</v>
      </c>
      <c r="LO178" s="36">
        <v>0</v>
      </c>
      <c r="LP178" s="12">
        <v>0</v>
      </c>
      <c r="LQ178" s="37">
        <v>0</v>
      </c>
      <c r="LR178" s="36">
        <v>13.305999999999999</v>
      </c>
      <c r="LS178" s="12">
        <v>390.54</v>
      </c>
      <c r="LT178" s="37">
        <f t="shared" si="2189"/>
        <v>29350.668871185935</v>
      </c>
      <c r="LU178" s="36">
        <v>0</v>
      </c>
      <c r="LV178" s="12">
        <v>0</v>
      </c>
      <c r="LW178" s="37">
        <v>0</v>
      </c>
      <c r="LX178" s="36">
        <v>0</v>
      </c>
      <c r="LY178" s="12">
        <v>0</v>
      </c>
      <c r="LZ178" s="37">
        <v>0</v>
      </c>
      <c r="MA178" s="6" t="e">
        <f>L178+O178+R178+AA178+AG178+AP178+AS178+BB178+BH178+BK178+CC178+CF178+CI178+CX178+DJ178+DV178+DY178+EB178+EE178+EH178+EK178+EN178+EQ178+EW178+EZ178+FF178+FU178+GM178+HB178+HQ178+HW178+HZ178+IC178+II178+IL178+IO178+IR178+IU178+IX178+JD178+JG178+JM178+JP178+JV178+JY178+KH178+KN178+KT178+KW178+LF178+LI178+LL178+LR178+LU178+CO178+FC178+AM178+ET178+FO178+FR178+LO178+HT178+HN178+CU178+LC178+KZ178+KB178+JS178+JJ178+IF178+HK178+HH178+HE178+FX178+DG178+DD178+CR178+BZ178+BT178+BN178+BE178+AY178+AJ178+AD178+X178+JA178+GJ178+GG178+CL178+LX178+DA178+GA178+FI178+BW178+GY178+DS178+GD178+FL178+#REF!+GS178</f>
        <v>#REF!</v>
      </c>
      <c r="MB178" s="63" t="e">
        <f>M178+P178+S178+AB178+AH178+AQ178+AT178+BC178+BI178+BL178+CD178+CG178+CJ178+CY178+DK178+DW178+DZ178+EC178+EF178+EI178+EL178+EO178+ER178+EX178+FA178+FG178+FV178+GN178+HC178+HR178+HX178+IA178+ID178+IJ178+IM178+IP178+IS178+IV178+IY178+JE178+JH178+JN178+JQ178+JW178+JZ178+KI178+KO178+KU178+KX178+LG178+LJ178+LM178+LS178+LV178+CP178+FD178+AN178+EU178+FP178+FS178+LP178+HU178+HO178+CV178+LD178+LA178+KC178+JT178+JK178+IG178+HL178+HI178+HF178+FY178+DH178+DE178+CS178+CA178+BU178+BO178+BF178+AZ178+AK178+AE178+Y178+JB178+GK178+GH178+CM178+LY178+DB178+GB178+FJ178+BX178+GZ178+DT178+GE178+FM178+#REF!+GT178</f>
        <v>#REF!</v>
      </c>
    </row>
    <row r="179" spans="1:340" x14ac:dyDescent="0.3">
      <c r="A179" s="52">
        <v>2017</v>
      </c>
      <c r="B179" s="53" t="s">
        <v>9</v>
      </c>
      <c r="C179" s="36"/>
      <c r="D179" s="12"/>
      <c r="E179" s="37"/>
      <c r="F179" s="36">
        <v>0</v>
      </c>
      <c r="G179" s="12">
        <v>0</v>
      </c>
      <c r="H179" s="37">
        <f t="shared" si="2144"/>
        <v>0</v>
      </c>
      <c r="I179" s="36"/>
      <c r="J179" s="12"/>
      <c r="K179" s="37"/>
      <c r="L179" s="36">
        <v>0</v>
      </c>
      <c r="M179" s="12">
        <v>0</v>
      </c>
      <c r="N179" s="37">
        <v>0</v>
      </c>
      <c r="O179" s="36">
        <v>12.228999999999999</v>
      </c>
      <c r="P179" s="12">
        <v>798.11</v>
      </c>
      <c r="Q179" s="37">
        <f t="shared" si="2145"/>
        <v>65263.717393082021</v>
      </c>
      <c r="R179" s="36">
        <v>14.538</v>
      </c>
      <c r="S179" s="12">
        <v>506.39</v>
      </c>
      <c r="T179" s="37">
        <f t="shared" si="2146"/>
        <v>34832.163984041821</v>
      </c>
      <c r="U179" s="36">
        <v>0</v>
      </c>
      <c r="V179" s="12">
        <v>0</v>
      </c>
      <c r="W179" s="37">
        <f t="shared" si="2147"/>
        <v>0</v>
      </c>
      <c r="X179" s="36">
        <v>0</v>
      </c>
      <c r="Y179" s="12">
        <v>0</v>
      </c>
      <c r="Z179" s="37">
        <v>0</v>
      </c>
      <c r="AA179" s="36">
        <v>1.7629999999999999</v>
      </c>
      <c r="AB179" s="12">
        <v>28.36</v>
      </c>
      <c r="AC179" s="37">
        <f t="shared" si="2148"/>
        <v>16086.216676120252</v>
      </c>
      <c r="AD179" s="36">
        <v>0</v>
      </c>
      <c r="AE179" s="12">
        <v>0</v>
      </c>
      <c r="AF179" s="37">
        <v>0</v>
      </c>
      <c r="AG179" s="36">
        <v>75.643000000000001</v>
      </c>
      <c r="AH179" s="12">
        <v>2189.39</v>
      </c>
      <c r="AI179" s="37">
        <f t="shared" si="2149"/>
        <v>28943.722485887654</v>
      </c>
      <c r="AJ179" s="36">
        <v>0</v>
      </c>
      <c r="AK179" s="12">
        <v>0</v>
      </c>
      <c r="AL179" s="37">
        <v>0</v>
      </c>
      <c r="AM179" s="36">
        <v>0</v>
      </c>
      <c r="AN179" s="12">
        <v>0</v>
      </c>
      <c r="AO179" s="37">
        <v>0</v>
      </c>
      <c r="AP179" s="36">
        <v>0</v>
      </c>
      <c r="AQ179" s="12">
        <v>0</v>
      </c>
      <c r="AR179" s="37">
        <v>0</v>
      </c>
      <c r="AS179" s="36">
        <v>0</v>
      </c>
      <c r="AT179" s="12">
        <v>0</v>
      </c>
      <c r="AU179" s="37">
        <v>0</v>
      </c>
      <c r="AV179" s="36">
        <v>0</v>
      </c>
      <c r="AW179" s="12">
        <v>0</v>
      </c>
      <c r="AX179" s="37">
        <f t="shared" si="2151"/>
        <v>0</v>
      </c>
      <c r="AY179" s="36">
        <v>0</v>
      </c>
      <c r="AZ179" s="12">
        <v>0</v>
      </c>
      <c r="BA179" s="37">
        <v>0</v>
      </c>
      <c r="BB179" s="36">
        <v>28.913</v>
      </c>
      <c r="BC179" s="12">
        <v>1324.3</v>
      </c>
      <c r="BD179" s="37">
        <f t="shared" si="2152"/>
        <v>45802.926019437618</v>
      </c>
      <c r="BE179" s="36">
        <v>0</v>
      </c>
      <c r="BF179" s="12">
        <v>0</v>
      </c>
      <c r="BG179" s="37">
        <v>0</v>
      </c>
      <c r="BH179" s="36">
        <v>0</v>
      </c>
      <c r="BI179" s="12">
        <v>0</v>
      </c>
      <c r="BJ179" s="37">
        <v>0</v>
      </c>
      <c r="BK179" s="36">
        <v>57.773000000000003</v>
      </c>
      <c r="BL179" s="12">
        <v>1256.33</v>
      </c>
      <c r="BM179" s="37">
        <f t="shared" si="2153"/>
        <v>21745.971301473004</v>
      </c>
      <c r="BN179" s="36">
        <v>0</v>
      </c>
      <c r="BO179" s="12">
        <v>0</v>
      </c>
      <c r="BP179" s="37">
        <v>0</v>
      </c>
      <c r="BQ179" s="36">
        <v>0</v>
      </c>
      <c r="BR179" s="12">
        <v>0</v>
      </c>
      <c r="BS179" s="37">
        <f t="shared" si="2155"/>
        <v>0</v>
      </c>
      <c r="BT179" s="36">
        <v>0</v>
      </c>
      <c r="BU179" s="12">
        <v>0</v>
      </c>
      <c r="BV179" s="37">
        <v>0</v>
      </c>
      <c r="BW179" s="36">
        <v>0</v>
      </c>
      <c r="BX179" s="12">
        <v>0</v>
      </c>
      <c r="BY179" s="37">
        <v>0</v>
      </c>
      <c r="BZ179" s="36">
        <v>0</v>
      </c>
      <c r="CA179" s="12">
        <v>0</v>
      </c>
      <c r="CB179" s="37">
        <v>0</v>
      </c>
      <c r="CC179" s="36">
        <v>1.4999999999999999E-2</v>
      </c>
      <c r="CD179" s="12">
        <v>0.68</v>
      </c>
      <c r="CE179" s="37">
        <f t="shared" si="2191"/>
        <v>45333.333333333336</v>
      </c>
      <c r="CF179" s="36">
        <v>29.61</v>
      </c>
      <c r="CG179" s="12">
        <v>1406.7</v>
      </c>
      <c r="CH179" s="37">
        <f t="shared" si="2156"/>
        <v>47507.598784194532</v>
      </c>
      <c r="CI179" s="36">
        <v>0.06</v>
      </c>
      <c r="CJ179" s="12">
        <v>1</v>
      </c>
      <c r="CK179" s="37">
        <f t="shared" si="2204"/>
        <v>16666.666666666668</v>
      </c>
      <c r="CL179" s="36">
        <v>0</v>
      </c>
      <c r="CM179" s="12">
        <v>0</v>
      </c>
      <c r="CN179" s="37">
        <v>0</v>
      </c>
      <c r="CO179" s="36">
        <v>0</v>
      </c>
      <c r="CP179" s="12">
        <v>0</v>
      </c>
      <c r="CQ179" s="37">
        <v>0</v>
      </c>
      <c r="CR179" s="36">
        <v>0</v>
      </c>
      <c r="CS179" s="12">
        <v>0</v>
      </c>
      <c r="CT179" s="37">
        <v>0</v>
      </c>
      <c r="CU179" s="36">
        <v>0</v>
      </c>
      <c r="CV179" s="12">
        <v>0</v>
      </c>
      <c r="CW179" s="37">
        <v>0</v>
      </c>
      <c r="CX179" s="36">
        <v>36.075000000000003</v>
      </c>
      <c r="CY179" s="12">
        <v>1722</v>
      </c>
      <c r="CZ179" s="37">
        <f t="shared" si="2158"/>
        <v>47733.887733887728</v>
      </c>
      <c r="DA179" s="36">
        <v>0</v>
      </c>
      <c r="DB179" s="12">
        <v>0</v>
      </c>
      <c r="DC179" s="37">
        <v>0</v>
      </c>
      <c r="DD179" s="36">
        <v>138.34800000000001</v>
      </c>
      <c r="DE179" s="12">
        <v>5097.57</v>
      </c>
      <c r="DF179" s="37">
        <f t="shared" si="2159"/>
        <v>36845.997050915081</v>
      </c>
      <c r="DG179" s="36">
        <v>0</v>
      </c>
      <c r="DH179" s="12">
        <v>0</v>
      </c>
      <c r="DI179" s="37">
        <v>0</v>
      </c>
      <c r="DJ179" s="36">
        <v>3.1419999999999999</v>
      </c>
      <c r="DK179" s="12">
        <v>348.89</v>
      </c>
      <c r="DL179" s="37">
        <f t="shared" si="2160"/>
        <v>111040.73838319542</v>
      </c>
      <c r="DM179" s="36"/>
      <c r="DN179" s="12"/>
      <c r="DO179" s="37"/>
      <c r="DP179" s="36"/>
      <c r="DQ179" s="12"/>
      <c r="DR179" s="37"/>
      <c r="DS179" s="36">
        <v>0</v>
      </c>
      <c r="DT179" s="12">
        <v>0</v>
      </c>
      <c r="DU179" s="37">
        <f t="shared" ref="DU179:DU186" si="2208">IF(DS179=0,0,DT179/DS179*1000)</f>
        <v>0</v>
      </c>
      <c r="DV179" s="36">
        <v>0</v>
      </c>
      <c r="DW179" s="12">
        <v>0</v>
      </c>
      <c r="DX179" s="37">
        <v>0</v>
      </c>
      <c r="DY179" s="36">
        <v>3.1680000000000001</v>
      </c>
      <c r="DZ179" s="12">
        <v>115.97</v>
      </c>
      <c r="EA179" s="37">
        <f t="shared" si="2205"/>
        <v>36606.691919191915</v>
      </c>
      <c r="EB179" s="36">
        <v>5.4409999999999998</v>
      </c>
      <c r="EC179" s="12">
        <v>95.22</v>
      </c>
      <c r="ED179" s="37">
        <f t="shared" si="2161"/>
        <v>17500.459474361331</v>
      </c>
      <c r="EE179" s="36">
        <v>3.0000000000000001E-3</v>
      </c>
      <c r="EF179" s="12">
        <v>7.0000000000000007E-2</v>
      </c>
      <c r="EG179" s="37">
        <f t="shared" si="2193"/>
        <v>23333.333333333336</v>
      </c>
      <c r="EH179" s="36">
        <v>0</v>
      </c>
      <c r="EI179" s="12">
        <v>0</v>
      </c>
      <c r="EJ179" s="37">
        <v>0</v>
      </c>
      <c r="EK179" s="36">
        <v>29.396000000000001</v>
      </c>
      <c r="EL179" s="12">
        <v>975.5</v>
      </c>
      <c r="EM179" s="37">
        <f t="shared" si="2162"/>
        <v>33184.787045856581</v>
      </c>
      <c r="EN179" s="36">
        <v>29.388999999999999</v>
      </c>
      <c r="EO179" s="12">
        <v>1016.03</v>
      </c>
      <c r="EP179" s="37">
        <f t="shared" si="2163"/>
        <v>34571.778556602811</v>
      </c>
      <c r="EQ179" s="36">
        <v>2.8250000000000002</v>
      </c>
      <c r="ER179" s="12">
        <v>149.78</v>
      </c>
      <c r="ES179" s="37">
        <f t="shared" si="2164"/>
        <v>53019.469026548672</v>
      </c>
      <c r="ET179" s="36">
        <v>0</v>
      </c>
      <c r="EU179" s="12">
        <v>0</v>
      </c>
      <c r="EV179" s="37">
        <v>0</v>
      </c>
      <c r="EW179" s="36">
        <v>1.014</v>
      </c>
      <c r="EX179" s="12">
        <v>10.14</v>
      </c>
      <c r="EY179" s="37">
        <f t="shared" si="2165"/>
        <v>10000</v>
      </c>
      <c r="EZ179" s="36">
        <v>0</v>
      </c>
      <c r="FA179" s="12">
        <v>0</v>
      </c>
      <c r="FB179" s="37">
        <v>0</v>
      </c>
      <c r="FC179" s="36">
        <v>0</v>
      </c>
      <c r="FD179" s="12">
        <v>0</v>
      </c>
      <c r="FE179" s="37">
        <v>0</v>
      </c>
      <c r="FF179" s="36">
        <v>0.32800000000000001</v>
      </c>
      <c r="FG179" s="12">
        <v>14.2</v>
      </c>
      <c r="FH179" s="37">
        <f t="shared" si="2166"/>
        <v>43292.682926829264</v>
      </c>
      <c r="FI179" s="36">
        <v>0</v>
      </c>
      <c r="FJ179" s="12">
        <v>0</v>
      </c>
      <c r="FK179" s="37">
        <v>0</v>
      </c>
      <c r="FL179" s="36">
        <v>0</v>
      </c>
      <c r="FM179" s="12">
        <v>0</v>
      </c>
      <c r="FN179" s="37">
        <v>0</v>
      </c>
      <c r="FO179" s="36">
        <v>0</v>
      </c>
      <c r="FP179" s="12">
        <v>0</v>
      </c>
      <c r="FQ179" s="37">
        <v>0</v>
      </c>
      <c r="FR179" s="36">
        <v>0</v>
      </c>
      <c r="FS179" s="12">
        <v>0</v>
      </c>
      <c r="FT179" s="37">
        <v>0</v>
      </c>
      <c r="FU179" s="36">
        <v>0</v>
      </c>
      <c r="FV179" s="12">
        <v>0</v>
      </c>
      <c r="FW179" s="37">
        <v>0</v>
      </c>
      <c r="FX179" s="36">
        <v>0</v>
      </c>
      <c r="FY179" s="12">
        <v>0</v>
      </c>
      <c r="FZ179" s="37">
        <v>0</v>
      </c>
      <c r="GA179" s="36">
        <v>0</v>
      </c>
      <c r="GB179" s="12">
        <v>0</v>
      </c>
      <c r="GC179" s="37">
        <v>0</v>
      </c>
      <c r="GD179" s="36">
        <v>0</v>
      </c>
      <c r="GE179" s="12">
        <v>0</v>
      </c>
      <c r="GF179" s="37">
        <v>0</v>
      </c>
      <c r="GG179" s="36">
        <v>0</v>
      </c>
      <c r="GH179" s="12">
        <v>0</v>
      </c>
      <c r="GI179" s="37">
        <v>0</v>
      </c>
      <c r="GJ179" s="36">
        <v>0</v>
      </c>
      <c r="GK179" s="12">
        <v>0</v>
      </c>
      <c r="GL179" s="37">
        <v>0</v>
      </c>
      <c r="GM179" s="36">
        <v>147.446</v>
      </c>
      <c r="GN179" s="12">
        <v>7562.67</v>
      </c>
      <c r="GO179" s="37">
        <f t="shared" si="2168"/>
        <v>51291.116747826323</v>
      </c>
      <c r="GP179" s="36">
        <v>0</v>
      </c>
      <c r="GQ179" s="12">
        <v>0</v>
      </c>
      <c r="GR179" s="37">
        <f t="shared" si="2169"/>
        <v>0</v>
      </c>
      <c r="GS179" s="36">
        <v>0</v>
      </c>
      <c r="GT179" s="12">
        <v>0</v>
      </c>
      <c r="GU179" s="37">
        <f t="shared" si="2170"/>
        <v>0</v>
      </c>
      <c r="GV179" s="36">
        <v>0</v>
      </c>
      <c r="GW179" s="12">
        <v>0</v>
      </c>
      <c r="GX179" s="37">
        <f t="shared" si="2171"/>
        <v>0</v>
      </c>
      <c r="GY179" s="36">
        <v>0</v>
      </c>
      <c r="GZ179" s="12">
        <v>0</v>
      </c>
      <c r="HA179" s="37">
        <v>0</v>
      </c>
      <c r="HB179" s="36">
        <v>0</v>
      </c>
      <c r="HC179" s="12">
        <v>0</v>
      </c>
      <c r="HD179" s="37">
        <v>0</v>
      </c>
      <c r="HE179" s="36">
        <v>0</v>
      </c>
      <c r="HF179" s="12">
        <v>0</v>
      </c>
      <c r="HG179" s="37">
        <v>0</v>
      </c>
      <c r="HH179" s="36">
        <v>0</v>
      </c>
      <c r="HI179" s="12">
        <v>0</v>
      </c>
      <c r="HJ179" s="37">
        <v>0</v>
      </c>
      <c r="HK179" s="36">
        <v>0</v>
      </c>
      <c r="HL179" s="12">
        <v>0</v>
      </c>
      <c r="HM179" s="37">
        <v>0</v>
      </c>
      <c r="HN179" s="36">
        <v>0</v>
      </c>
      <c r="HO179" s="12">
        <v>0</v>
      </c>
      <c r="HP179" s="37">
        <v>0</v>
      </c>
      <c r="HQ179" s="36">
        <v>0</v>
      </c>
      <c r="HR179" s="12">
        <v>0</v>
      </c>
      <c r="HS179" s="37">
        <v>0</v>
      </c>
      <c r="HT179" s="36">
        <v>0</v>
      </c>
      <c r="HU179" s="12">
        <v>0</v>
      </c>
      <c r="HV179" s="37">
        <v>0</v>
      </c>
      <c r="HW179" s="36">
        <v>24.065000000000001</v>
      </c>
      <c r="HX179" s="12">
        <v>1847.97</v>
      </c>
      <c r="HY179" s="37">
        <f t="shared" si="2172"/>
        <v>76790.774984417192</v>
      </c>
      <c r="HZ179" s="36">
        <v>1E-3</v>
      </c>
      <c r="IA179" s="12">
        <v>0.38</v>
      </c>
      <c r="IB179" s="37">
        <f t="shared" si="2206"/>
        <v>380000</v>
      </c>
      <c r="IC179" s="36">
        <v>0</v>
      </c>
      <c r="ID179" s="12">
        <v>0</v>
      </c>
      <c r="IE179" s="37">
        <v>0</v>
      </c>
      <c r="IF179" s="36">
        <v>0</v>
      </c>
      <c r="IG179" s="12">
        <v>0</v>
      </c>
      <c r="IH179" s="37">
        <v>0</v>
      </c>
      <c r="II179" s="36">
        <v>1.6879999999999999</v>
      </c>
      <c r="IJ179" s="12">
        <v>25.31</v>
      </c>
      <c r="IK179" s="37">
        <f t="shared" ref="IK179" si="2209">IJ179/II179*1000</f>
        <v>14994.075829383886</v>
      </c>
      <c r="IL179" s="36">
        <v>2.7E-2</v>
      </c>
      <c r="IM179" s="12">
        <v>0.01</v>
      </c>
      <c r="IN179" s="37">
        <f t="shared" si="2175"/>
        <v>370.37037037037038</v>
      </c>
      <c r="IO179" s="36">
        <v>0</v>
      </c>
      <c r="IP179" s="12">
        <v>0</v>
      </c>
      <c r="IQ179" s="37">
        <v>0</v>
      </c>
      <c r="IR179" s="36">
        <v>30.498000000000001</v>
      </c>
      <c r="IS179" s="12">
        <v>1286.44</v>
      </c>
      <c r="IT179" s="37">
        <f t="shared" si="2176"/>
        <v>42181.126631254505</v>
      </c>
      <c r="IU179" s="36">
        <v>0</v>
      </c>
      <c r="IV179" s="12">
        <v>0</v>
      </c>
      <c r="IW179" s="37">
        <v>0</v>
      </c>
      <c r="IX179" s="36">
        <v>9.3019999999999996</v>
      </c>
      <c r="IY179" s="12">
        <v>609.17999999999995</v>
      </c>
      <c r="IZ179" s="37">
        <f t="shared" si="2207"/>
        <v>65489.142119974189</v>
      </c>
      <c r="JA179" s="36">
        <v>0</v>
      </c>
      <c r="JB179" s="12">
        <v>0</v>
      </c>
      <c r="JC179" s="37">
        <v>0</v>
      </c>
      <c r="JD179" s="36">
        <v>8.5839999999999996</v>
      </c>
      <c r="JE179" s="12">
        <v>363.95</v>
      </c>
      <c r="JF179" s="37">
        <f t="shared" si="2178"/>
        <v>42398.648648648654</v>
      </c>
      <c r="JG179" s="36">
        <v>31.396999999999998</v>
      </c>
      <c r="JH179" s="12">
        <v>1064.1400000000001</v>
      </c>
      <c r="JI179" s="37">
        <f t="shared" si="2179"/>
        <v>33893.047106411446</v>
      </c>
      <c r="JJ179" s="36">
        <v>0</v>
      </c>
      <c r="JK179" s="12">
        <v>0</v>
      </c>
      <c r="JL179" s="37">
        <v>0</v>
      </c>
      <c r="JM179" s="36">
        <v>0</v>
      </c>
      <c r="JN179" s="12">
        <v>0</v>
      </c>
      <c r="JO179" s="37">
        <v>0</v>
      </c>
      <c r="JP179" s="36">
        <v>35.366</v>
      </c>
      <c r="JQ179" s="12">
        <v>1170.3900000000001</v>
      </c>
      <c r="JR179" s="37">
        <f t="shared" si="2180"/>
        <v>33093.649267658206</v>
      </c>
      <c r="JS179" s="36">
        <v>0</v>
      </c>
      <c r="JT179" s="12">
        <v>0</v>
      </c>
      <c r="JU179" s="37">
        <v>0</v>
      </c>
      <c r="JV179" s="36">
        <v>0</v>
      </c>
      <c r="JW179" s="12">
        <v>0</v>
      </c>
      <c r="JX179" s="37">
        <v>0</v>
      </c>
      <c r="JY179" s="36">
        <v>1.4999999999999999E-2</v>
      </c>
      <c r="JZ179" s="12">
        <v>18.72</v>
      </c>
      <c r="KA179" s="37">
        <f t="shared" si="2197"/>
        <v>1248000</v>
      </c>
      <c r="KB179" s="36">
        <v>5.3999999999999999E-2</v>
      </c>
      <c r="KC179" s="12">
        <v>0.52</v>
      </c>
      <c r="KD179" s="37">
        <f t="shared" ref="KD179:KD184" si="2210">KC179/KB179*1000</f>
        <v>9629.6296296296296</v>
      </c>
      <c r="KE179" s="36"/>
      <c r="KF179" s="12"/>
      <c r="KG179" s="37"/>
      <c r="KH179" s="36">
        <v>2.8420000000000001</v>
      </c>
      <c r="KI179" s="12">
        <v>10.6</v>
      </c>
      <c r="KJ179" s="37">
        <f t="shared" si="2181"/>
        <v>3729.7677691766362</v>
      </c>
      <c r="KK179" s="36">
        <v>0</v>
      </c>
      <c r="KL179" s="12">
        <v>0</v>
      </c>
      <c r="KM179" s="37">
        <f t="shared" si="2182"/>
        <v>0</v>
      </c>
      <c r="KN179" s="36">
        <v>19.138999999999999</v>
      </c>
      <c r="KO179" s="12">
        <v>787.5</v>
      </c>
      <c r="KP179" s="37">
        <f t="shared" si="2183"/>
        <v>41146.350384032608</v>
      </c>
      <c r="KQ179" s="36"/>
      <c r="KR179" s="12"/>
      <c r="KS179" s="37"/>
      <c r="KT179" s="36">
        <v>0</v>
      </c>
      <c r="KU179" s="12">
        <v>0</v>
      </c>
      <c r="KV179" s="37">
        <v>0</v>
      </c>
      <c r="KW179" s="36">
        <v>44.72</v>
      </c>
      <c r="KX179" s="12">
        <v>269.52999999999997</v>
      </c>
      <c r="KY179" s="37">
        <f t="shared" si="2184"/>
        <v>6027.0572450805003</v>
      </c>
      <c r="KZ179" s="36">
        <v>0</v>
      </c>
      <c r="LA179" s="12">
        <v>0</v>
      </c>
      <c r="LB179" s="37">
        <v>0</v>
      </c>
      <c r="LC179" s="36">
        <v>16.704000000000001</v>
      </c>
      <c r="LD179" s="12">
        <v>340.1</v>
      </c>
      <c r="LE179" s="37">
        <f t="shared" si="2185"/>
        <v>20360.392720306514</v>
      </c>
      <c r="LF179" s="36">
        <v>0.81599999999999995</v>
      </c>
      <c r="LG179" s="12">
        <v>23.34</v>
      </c>
      <c r="LH179" s="37">
        <f t="shared" si="2186"/>
        <v>28602.941176470591</v>
      </c>
      <c r="LI179" s="36">
        <v>42.616999999999997</v>
      </c>
      <c r="LJ179" s="12">
        <v>3029.21</v>
      </c>
      <c r="LK179" s="37">
        <f t="shared" si="2187"/>
        <v>71079.850763779716</v>
      </c>
      <c r="LL179" s="36">
        <v>29.507000000000001</v>
      </c>
      <c r="LM179" s="12">
        <v>487.52</v>
      </c>
      <c r="LN179" s="37">
        <f t="shared" si="2188"/>
        <v>16522.181177347746</v>
      </c>
      <c r="LO179" s="36">
        <v>0.26500000000000001</v>
      </c>
      <c r="LP179" s="12">
        <v>2.58</v>
      </c>
      <c r="LQ179" s="37">
        <f t="shared" ref="LQ179:LQ181" si="2211">LP179/LO179*1000</f>
        <v>9735.8490566037744</v>
      </c>
      <c r="LR179" s="36">
        <v>46.57</v>
      </c>
      <c r="LS179" s="12">
        <v>1368.53</v>
      </c>
      <c r="LT179" s="37">
        <f t="shared" si="2189"/>
        <v>29386.514923770665</v>
      </c>
      <c r="LU179" s="36">
        <v>0</v>
      </c>
      <c r="LV179" s="12">
        <v>0</v>
      </c>
      <c r="LW179" s="37">
        <v>0</v>
      </c>
      <c r="LX179" s="36">
        <v>0</v>
      </c>
      <c r="LY179" s="12">
        <v>0</v>
      </c>
      <c r="LZ179" s="37">
        <v>0</v>
      </c>
      <c r="MA179" s="6" t="e">
        <f>L179+O179+R179+AA179+AG179+AP179+AS179+BB179+BH179+BK179+CC179+CF179+CI179+CX179+DJ179+DV179+DY179+EB179+EE179+EH179+EK179+EN179+EQ179+EW179+EZ179+FF179+FU179+GM179+HB179+HQ179+HW179+HZ179+IC179+II179+IL179+IO179+IR179+IU179+IX179+JD179+JG179+JM179+JP179+JV179+JY179+KH179+KN179+KT179+KW179+LF179+LI179+LL179+LR179+LU179+CO179+FC179+AM179+ET179+FO179+FR179+LO179+HT179+HN179+CU179+LC179+KZ179+KB179+JS179+JJ179+IF179+HK179+HH179+HE179+FX179+DG179+DD179+CR179+BZ179+BT179+BN179+BE179+AY179+AJ179+AD179+X179+JA179+GJ179+GG179+CL179+LX179+DA179+GA179+FI179+BW179+GY179+DS179+GD179+FL179+#REF!+GS179</f>
        <v>#REF!</v>
      </c>
      <c r="MB179" s="63" t="e">
        <f>M179+P179+S179+AB179+AH179+AQ179+AT179+BC179+BI179+BL179+CD179+CG179+CJ179+CY179+DK179+DW179+DZ179+EC179+EF179+EI179+EL179+EO179+ER179+EX179+FA179+FG179+FV179+GN179+HC179+HR179+HX179+IA179+ID179+IJ179+IM179+IP179+IS179+IV179+IY179+JE179+JH179+JN179+JQ179+JW179+JZ179+KI179+KO179+KU179+KX179+LG179+LJ179+LM179+LS179+LV179+CP179+FD179+AN179+EU179+FP179+FS179+LP179+HU179+HO179+CV179+LD179+LA179+KC179+JT179+JK179+IG179+HL179+HI179+HF179+FY179+DH179+DE179+CS179+CA179+BU179+BO179+BF179+AZ179+AK179+AE179+Y179+JB179+GK179+GH179+CM179+LY179+DB179+GB179+FJ179+BX179+GZ179+DT179+GE179+FM179+#REF!+GT179</f>
        <v>#REF!</v>
      </c>
    </row>
    <row r="180" spans="1:340" x14ac:dyDescent="0.3">
      <c r="A180" s="52">
        <v>2017</v>
      </c>
      <c r="B180" s="53" t="s">
        <v>10</v>
      </c>
      <c r="C180" s="36"/>
      <c r="D180" s="12"/>
      <c r="E180" s="37"/>
      <c r="F180" s="36">
        <v>0</v>
      </c>
      <c r="G180" s="12">
        <v>0</v>
      </c>
      <c r="H180" s="37">
        <f t="shared" si="2144"/>
        <v>0</v>
      </c>
      <c r="I180" s="36"/>
      <c r="J180" s="12"/>
      <c r="K180" s="37"/>
      <c r="L180" s="36">
        <v>0</v>
      </c>
      <c r="M180" s="12">
        <v>0</v>
      </c>
      <c r="N180" s="37">
        <v>0</v>
      </c>
      <c r="O180" s="36">
        <v>15.369</v>
      </c>
      <c r="P180" s="12">
        <v>976.11</v>
      </c>
      <c r="Q180" s="37">
        <f t="shared" si="2145"/>
        <v>63511.614288502831</v>
      </c>
      <c r="R180" s="36">
        <v>0.123</v>
      </c>
      <c r="S180" s="12">
        <v>4.0999999999999996</v>
      </c>
      <c r="T180" s="37">
        <f t="shared" si="2146"/>
        <v>33333.333333333328</v>
      </c>
      <c r="U180" s="36">
        <v>0</v>
      </c>
      <c r="V180" s="12">
        <v>0</v>
      </c>
      <c r="W180" s="37">
        <f t="shared" si="2147"/>
        <v>0</v>
      </c>
      <c r="X180" s="36">
        <v>0</v>
      </c>
      <c r="Y180" s="12">
        <v>0</v>
      </c>
      <c r="Z180" s="37">
        <v>0</v>
      </c>
      <c r="AA180" s="36">
        <v>0.72</v>
      </c>
      <c r="AB180" s="12">
        <v>10.55</v>
      </c>
      <c r="AC180" s="37">
        <f t="shared" si="2148"/>
        <v>14652.777777777779</v>
      </c>
      <c r="AD180" s="36">
        <v>0</v>
      </c>
      <c r="AE180" s="12">
        <v>0</v>
      </c>
      <c r="AF180" s="37">
        <v>0</v>
      </c>
      <c r="AG180" s="36">
        <v>21.105</v>
      </c>
      <c r="AH180" s="12">
        <v>481.11</v>
      </c>
      <c r="AI180" s="37">
        <f t="shared" si="2149"/>
        <v>22796.019900497511</v>
      </c>
      <c r="AJ180" s="36">
        <v>0</v>
      </c>
      <c r="AK180" s="12">
        <v>0</v>
      </c>
      <c r="AL180" s="37">
        <v>0</v>
      </c>
      <c r="AM180" s="36">
        <v>6.6000000000000003E-2</v>
      </c>
      <c r="AN180" s="12">
        <v>3.38</v>
      </c>
      <c r="AO180" s="37">
        <f t="shared" ref="AO180:AO183" si="2212">AN180/AM180*1000</f>
        <v>51212.121212121208</v>
      </c>
      <c r="AP180" s="36">
        <v>0.151</v>
      </c>
      <c r="AQ180" s="12">
        <v>9.42</v>
      </c>
      <c r="AR180" s="37">
        <f t="shared" si="2150"/>
        <v>62384.105960264904</v>
      </c>
      <c r="AS180" s="36">
        <v>0</v>
      </c>
      <c r="AT180" s="12">
        <v>0</v>
      </c>
      <c r="AU180" s="37">
        <v>0</v>
      </c>
      <c r="AV180" s="36">
        <v>0</v>
      </c>
      <c r="AW180" s="12">
        <v>0</v>
      </c>
      <c r="AX180" s="37">
        <f t="shared" si="2151"/>
        <v>0</v>
      </c>
      <c r="AY180" s="36">
        <v>0</v>
      </c>
      <c r="AZ180" s="12">
        <v>0</v>
      </c>
      <c r="BA180" s="37">
        <v>0</v>
      </c>
      <c r="BB180" s="36">
        <v>39.43</v>
      </c>
      <c r="BC180" s="12">
        <v>1859.47</v>
      </c>
      <c r="BD180" s="37">
        <f t="shared" si="2152"/>
        <v>47158.762363682479</v>
      </c>
      <c r="BE180" s="36">
        <v>0</v>
      </c>
      <c r="BF180" s="12">
        <v>0</v>
      </c>
      <c r="BG180" s="37">
        <v>0</v>
      </c>
      <c r="BH180" s="36">
        <v>0</v>
      </c>
      <c r="BI180" s="12">
        <v>0</v>
      </c>
      <c r="BJ180" s="37">
        <v>0</v>
      </c>
      <c r="BK180" s="36">
        <v>14.497</v>
      </c>
      <c r="BL180" s="12">
        <v>353.36</v>
      </c>
      <c r="BM180" s="37">
        <f t="shared" si="2153"/>
        <v>24374.698213423468</v>
      </c>
      <c r="BN180" s="36">
        <v>0</v>
      </c>
      <c r="BO180" s="12">
        <v>0</v>
      </c>
      <c r="BP180" s="37">
        <v>0</v>
      </c>
      <c r="BQ180" s="36">
        <v>0</v>
      </c>
      <c r="BR180" s="12">
        <v>0</v>
      </c>
      <c r="BS180" s="37">
        <f t="shared" si="2155"/>
        <v>0</v>
      </c>
      <c r="BT180" s="36">
        <v>0</v>
      </c>
      <c r="BU180" s="12">
        <v>0</v>
      </c>
      <c r="BV180" s="37">
        <v>0</v>
      </c>
      <c r="BW180" s="36">
        <v>0</v>
      </c>
      <c r="BX180" s="12">
        <v>0</v>
      </c>
      <c r="BY180" s="37">
        <v>0</v>
      </c>
      <c r="BZ180" s="36">
        <v>0</v>
      </c>
      <c r="CA180" s="12">
        <v>0</v>
      </c>
      <c r="CB180" s="37">
        <v>0</v>
      </c>
      <c r="CC180" s="36">
        <v>0</v>
      </c>
      <c r="CD180" s="12">
        <v>0</v>
      </c>
      <c r="CE180" s="37">
        <v>0</v>
      </c>
      <c r="CF180" s="36">
        <v>4.5359999999999996</v>
      </c>
      <c r="CG180" s="12">
        <v>142.83000000000001</v>
      </c>
      <c r="CH180" s="37">
        <f t="shared" si="2156"/>
        <v>31488.095238095244</v>
      </c>
      <c r="CI180" s="36">
        <v>0</v>
      </c>
      <c r="CJ180" s="12">
        <v>0</v>
      </c>
      <c r="CK180" s="37">
        <v>0</v>
      </c>
      <c r="CL180" s="36">
        <v>0</v>
      </c>
      <c r="CM180" s="12">
        <v>0</v>
      </c>
      <c r="CN180" s="37">
        <v>0</v>
      </c>
      <c r="CO180" s="36">
        <v>0</v>
      </c>
      <c r="CP180" s="12">
        <v>0</v>
      </c>
      <c r="CQ180" s="37">
        <v>0</v>
      </c>
      <c r="CR180" s="36">
        <v>0.81599999999999995</v>
      </c>
      <c r="CS180" s="12">
        <v>12.71</v>
      </c>
      <c r="CT180" s="37">
        <f t="shared" si="2157"/>
        <v>15575.980392156865</v>
      </c>
      <c r="CU180" s="36">
        <v>0</v>
      </c>
      <c r="CV180" s="12">
        <v>0</v>
      </c>
      <c r="CW180" s="37">
        <v>0</v>
      </c>
      <c r="CX180" s="36">
        <v>19.771000000000001</v>
      </c>
      <c r="CY180" s="12">
        <v>833.28</v>
      </c>
      <c r="CZ180" s="37">
        <f t="shared" si="2158"/>
        <v>42146.578321784429</v>
      </c>
      <c r="DA180" s="36">
        <v>0</v>
      </c>
      <c r="DB180" s="12">
        <v>0</v>
      </c>
      <c r="DC180" s="37">
        <v>0</v>
      </c>
      <c r="DD180" s="36">
        <v>123.831</v>
      </c>
      <c r="DE180" s="12">
        <v>4544.8500000000004</v>
      </c>
      <c r="DF180" s="37">
        <f t="shared" si="2159"/>
        <v>36702.037454272358</v>
      </c>
      <c r="DG180" s="36">
        <v>0</v>
      </c>
      <c r="DH180" s="12">
        <v>0</v>
      </c>
      <c r="DI180" s="37">
        <v>0</v>
      </c>
      <c r="DJ180" s="36">
        <v>3.4220000000000002</v>
      </c>
      <c r="DK180" s="12">
        <v>336.2</v>
      </c>
      <c r="DL180" s="37">
        <f t="shared" si="2160"/>
        <v>98246.639392168319</v>
      </c>
      <c r="DM180" s="36"/>
      <c r="DN180" s="12"/>
      <c r="DO180" s="37"/>
      <c r="DP180" s="36"/>
      <c r="DQ180" s="12"/>
      <c r="DR180" s="37"/>
      <c r="DS180" s="36">
        <v>0</v>
      </c>
      <c r="DT180" s="12">
        <v>0</v>
      </c>
      <c r="DU180" s="37">
        <f t="shared" si="2208"/>
        <v>0</v>
      </c>
      <c r="DV180" s="36">
        <v>0</v>
      </c>
      <c r="DW180" s="12">
        <v>0</v>
      </c>
      <c r="DX180" s="37">
        <v>0</v>
      </c>
      <c r="DY180" s="36">
        <v>4.194</v>
      </c>
      <c r="DZ180" s="12">
        <v>123.75</v>
      </c>
      <c r="EA180" s="37">
        <f t="shared" si="2205"/>
        <v>29506.437768240343</v>
      </c>
      <c r="EB180" s="36">
        <v>0.30399999999999999</v>
      </c>
      <c r="EC180" s="12">
        <v>5.54</v>
      </c>
      <c r="ED180" s="37">
        <f t="shared" si="2161"/>
        <v>18223.684210526317</v>
      </c>
      <c r="EE180" s="36">
        <v>0</v>
      </c>
      <c r="EF180" s="12">
        <v>0</v>
      </c>
      <c r="EG180" s="37">
        <v>0</v>
      </c>
      <c r="EH180" s="36">
        <v>0</v>
      </c>
      <c r="EI180" s="12">
        <v>0</v>
      </c>
      <c r="EJ180" s="37">
        <v>0</v>
      </c>
      <c r="EK180" s="36">
        <v>14.695</v>
      </c>
      <c r="EL180" s="12">
        <v>751.15</v>
      </c>
      <c r="EM180" s="37">
        <f t="shared" si="2162"/>
        <v>51116.025859135763</v>
      </c>
      <c r="EN180" s="36">
        <v>46.936999999999998</v>
      </c>
      <c r="EO180" s="12">
        <v>1572.94</v>
      </c>
      <c r="EP180" s="37">
        <f t="shared" si="2163"/>
        <v>33511.728487121043</v>
      </c>
      <c r="EQ180" s="36">
        <v>26.204000000000001</v>
      </c>
      <c r="ER180" s="12">
        <v>1499.21</v>
      </c>
      <c r="ES180" s="37">
        <f t="shared" si="2164"/>
        <v>57213.020912837732</v>
      </c>
      <c r="ET180" s="36">
        <v>0</v>
      </c>
      <c r="EU180" s="12">
        <v>0</v>
      </c>
      <c r="EV180" s="37">
        <v>0</v>
      </c>
      <c r="EW180" s="36">
        <v>8.9999999999999993E-3</v>
      </c>
      <c r="EX180" s="12">
        <v>4.1100000000000003</v>
      </c>
      <c r="EY180" s="37">
        <f t="shared" si="2165"/>
        <v>456666.66666666674</v>
      </c>
      <c r="EZ180" s="36">
        <v>0</v>
      </c>
      <c r="FA180" s="12">
        <v>0</v>
      </c>
      <c r="FB180" s="37">
        <v>0</v>
      </c>
      <c r="FC180" s="36">
        <v>0</v>
      </c>
      <c r="FD180" s="12">
        <v>0</v>
      </c>
      <c r="FE180" s="37">
        <v>0</v>
      </c>
      <c r="FF180" s="36">
        <v>0</v>
      </c>
      <c r="FG180" s="12">
        <v>0</v>
      </c>
      <c r="FH180" s="37">
        <v>0</v>
      </c>
      <c r="FI180" s="36">
        <v>0</v>
      </c>
      <c r="FJ180" s="12">
        <v>0</v>
      </c>
      <c r="FK180" s="37">
        <v>0</v>
      </c>
      <c r="FL180" s="36">
        <v>0</v>
      </c>
      <c r="FM180" s="12">
        <v>0</v>
      </c>
      <c r="FN180" s="37">
        <v>0</v>
      </c>
      <c r="FO180" s="36">
        <v>0</v>
      </c>
      <c r="FP180" s="12">
        <v>0</v>
      </c>
      <c r="FQ180" s="37">
        <v>0</v>
      </c>
      <c r="FR180" s="36">
        <v>0</v>
      </c>
      <c r="FS180" s="12">
        <v>0</v>
      </c>
      <c r="FT180" s="37">
        <v>0</v>
      </c>
      <c r="FU180" s="36">
        <v>0</v>
      </c>
      <c r="FV180" s="12">
        <v>0</v>
      </c>
      <c r="FW180" s="37">
        <v>0</v>
      </c>
      <c r="FX180" s="36">
        <v>0</v>
      </c>
      <c r="FY180" s="12">
        <v>0</v>
      </c>
      <c r="FZ180" s="37">
        <v>0</v>
      </c>
      <c r="GA180" s="36">
        <v>0</v>
      </c>
      <c r="GB180" s="12">
        <v>0</v>
      </c>
      <c r="GC180" s="37">
        <v>0</v>
      </c>
      <c r="GD180" s="36">
        <v>0</v>
      </c>
      <c r="GE180" s="12">
        <v>0</v>
      </c>
      <c r="GF180" s="37">
        <v>0</v>
      </c>
      <c r="GG180" s="36">
        <v>0</v>
      </c>
      <c r="GH180" s="12">
        <v>0</v>
      </c>
      <c r="GI180" s="37">
        <v>0</v>
      </c>
      <c r="GJ180" s="36">
        <v>0</v>
      </c>
      <c r="GK180" s="12">
        <v>0</v>
      </c>
      <c r="GL180" s="37">
        <v>0</v>
      </c>
      <c r="GM180" s="36">
        <v>480.39499999999998</v>
      </c>
      <c r="GN180" s="12">
        <v>27020.639999999999</v>
      </c>
      <c r="GO180" s="37">
        <f t="shared" si="2168"/>
        <v>56246.713641898859</v>
      </c>
      <c r="GP180" s="36">
        <v>0</v>
      </c>
      <c r="GQ180" s="12">
        <v>0</v>
      </c>
      <c r="GR180" s="37">
        <f t="shared" si="2169"/>
        <v>0</v>
      </c>
      <c r="GS180" s="36">
        <v>0</v>
      </c>
      <c r="GT180" s="12">
        <v>0</v>
      </c>
      <c r="GU180" s="37">
        <f t="shared" si="2170"/>
        <v>0</v>
      </c>
      <c r="GV180" s="36">
        <v>0</v>
      </c>
      <c r="GW180" s="12">
        <v>0</v>
      </c>
      <c r="GX180" s="37">
        <f t="shared" si="2171"/>
        <v>0</v>
      </c>
      <c r="GY180" s="36">
        <v>0</v>
      </c>
      <c r="GZ180" s="12">
        <v>0</v>
      </c>
      <c r="HA180" s="37">
        <v>0</v>
      </c>
      <c r="HB180" s="36">
        <v>0</v>
      </c>
      <c r="HC180" s="12">
        <v>0</v>
      </c>
      <c r="HD180" s="37">
        <v>0</v>
      </c>
      <c r="HE180" s="36">
        <v>0</v>
      </c>
      <c r="HF180" s="12">
        <v>0</v>
      </c>
      <c r="HG180" s="37">
        <v>0</v>
      </c>
      <c r="HH180" s="36">
        <v>0</v>
      </c>
      <c r="HI180" s="12">
        <v>0</v>
      </c>
      <c r="HJ180" s="37">
        <v>0</v>
      </c>
      <c r="HK180" s="36">
        <v>0</v>
      </c>
      <c r="HL180" s="12">
        <v>0</v>
      </c>
      <c r="HM180" s="37">
        <v>0</v>
      </c>
      <c r="HN180" s="36">
        <v>0</v>
      </c>
      <c r="HO180" s="12">
        <v>0</v>
      </c>
      <c r="HP180" s="37">
        <v>0</v>
      </c>
      <c r="HQ180" s="36">
        <v>4.08</v>
      </c>
      <c r="HR180" s="12">
        <v>40</v>
      </c>
      <c r="HS180" s="37">
        <f t="shared" ref="HS180" si="2213">HR180/HQ180*1000</f>
        <v>9803.9215686274511</v>
      </c>
      <c r="HT180" s="36">
        <v>1E-3</v>
      </c>
      <c r="HU180" s="12">
        <v>0.14000000000000001</v>
      </c>
      <c r="HV180" s="37">
        <f t="shared" si="2195"/>
        <v>140000</v>
      </c>
      <c r="HW180" s="36">
        <v>1.0469999999999999</v>
      </c>
      <c r="HX180" s="12">
        <v>76.930000000000007</v>
      </c>
      <c r="HY180" s="37">
        <f t="shared" si="2172"/>
        <v>73476.599808978033</v>
      </c>
      <c r="HZ180" s="36">
        <v>1E-3</v>
      </c>
      <c r="IA180" s="12">
        <v>0.26</v>
      </c>
      <c r="IB180" s="37">
        <f t="shared" si="2206"/>
        <v>260000</v>
      </c>
      <c r="IC180" s="36">
        <v>0</v>
      </c>
      <c r="ID180" s="12">
        <v>0</v>
      </c>
      <c r="IE180" s="37">
        <v>0</v>
      </c>
      <c r="IF180" s="36">
        <v>0</v>
      </c>
      <c r="IG180" s="12">
        <v>0</v>
      </c>
      <c r="IH180" s="37">
        <v>0</v>
      </c>
      <c r="II180" s="36">
        <v>0</v>
      </c>
      <c r="IJ180" s="12">
        <v>0</v>
      </c>
      <c r="IK180" s="37">
        <v>0</v>
      </c>
      <c r="IL180" s="36">
        <v>0</v>
      </c>
      <c r="IM180" s="12">
        <v>0</v>
      </c>
      <c r="IN180" s="37">
        <v>0</v>
      </c>
      <c r="IO180" s="36">
        <v>0</v>
      </c>
      <c r="IP180" s="12">
        <v>0</v>
      </c>
      <c r="IQ180" s="37">
        <v>0</v>
      </c>
      <c r="IR180" s="36">
        <v>39.420999999999999</v>
      </c>
      <c r="IS180" s="12">
        <v>1515.68</v>
      </c>
      <c r="IT180" s="37">
        <f t="shared" si="2176"/>
        <v>38448.542654930112</v>
      </c>
      <c r="IU180" s="36">
        <v>0</v>
      </c>
      <c r="IV180" s="12">
        <v>0</v>
      </c>
      <c r="IW180" s="37">
        <v>0</v>
      </c>
      <c r="IX180" s="36">
        <v>0</v>
      </c>
      <c r="IY180" s="12">
        <v>0</v>
      </c>
      <c r="IZ180" s="37">
        <v>0</v>
      </c>
      <c r="JA180" s="36">
        <v>0</v>
      </c>
      <c r="JB180" s="12">
        <v>0</v>
      </c>
      <c r="JC180" s="37">
        <v>0</v>
      </c>
      <c r="JD180" s="36">
        <v>5.8019999999999996</v>
      </c>
      <c r="JE180" s="12">
        <v>243.55</v>
      </c>
      <c r="JF180" s="37">
        <f t="shared" si="2178"/>
        <v>41976.904515684255</v>
      </c>
      <c r="JG180" s="36">
        <v>1.794</v>
      </c>
      <c r="JH180" s="12">
        <v>47.82</v>
      </c>
      <c r="JI180" s="37">
        <f t="shared" si="2179"/>
        <v>26655.518394648829</v>
      </c>
      <c r="JJ180" s="36">
        <v>0</v>
      </c>
      <c r="JK180" s="12">
        <v>0</v>
      </c>
      <c r="JL180" s="37">
        <v>0</v>
      </c>
      <c r="JM180" s="36">
        <v>0</v>
      </c>
      <c r="JN180" s="12">
        <v>0</v>
      </c>
      <c r="JO180" s="37">
        <v>0</v>
      </c>
      <c r="JP180" s="36">
        <v>66.099999999999994</v>
      </c>
      <c r="JQ180" s="12">
        <v>2797.07</v>
      </c>
      <c r="JR180" s="37">
        <f t="shared" si="2180"/>
        <v>42315.733736762486</v>
      </c>
      <c r="JS180" s="36">
        <v>0</v>
      </c>
      <c r="JT180" s="12">
        <v>0</v>
      </c>
      <c r="JU180" s="37">
        <v>0</v>
      </c>
      <c r="JV180" s="36">
        <v>0</v>
      </c>
      <c r="JW180" s="12">
        <v>0</v>
      </c>
      <c r="JX180" s="37">
        <v>0</v>
      </c>
      <c r="JY180" s="36">
        <v>0</v>
      </c>
      <c r="JZ180" s="12">
        <v>0</v>
      </c>
      <c r="KA180" s="37">
        <v>0</v>
      </c>
      <c r="KB180" s="36">
        <v>0</v>
      </c>
      <c r="KC180" s="12">
        <v>0</v>
      </c>
      <c r="KD180" s="37">
        <v>0</v>
      </c>
      <c r="KE180" s="36"/>
      <c r="KF180" s="12"/>
      <c r="KG180" s="37"/>
      <c r="KH180" s="36">
        <v>7.165</v>
      </c>
      <c r="KI180" s="12">
        <v>66.08</v>
      </c>
      <c r="KJ180" s="37">
        <f t="shared" si="2181"/>
        <v>9222.6099092812292</v>
      </c>
      <c r="KK180" s="36">
        <v>0</v>
      </c>
      <c r="KL180" s="12">
        <v>0</v>
      </c>
      <c r="KM180" s="37">
        <f t="shared" si="2182"/>
        <v>0</v>
      </c>
      <c r="KN180" s="36">
        <v>20.372</v>
      </c>
      <c r="KO180" s="12">
        <v>1174.04</v>
      </c>
      <c r="KP180" s="37">
        <f t="shared" si="2183"/>
        <v>57630.080502650693</v>
      </c>
      <c r="KQ180" s="36"/>
      <c r="KR180" s="12"/>
      <c r="KS180" s="37"/>
      <c r="KT180" s="36">
        <v>0</v>
      </c>
      <c r="KU180" s="12">
        <v>0</v>
      </c>
      <c r="KV180" s="37">
        <v>0</v>
      </c>
      <c r="KW180" s="36">
        <v>61.543999999999997</v>
      </c>
      <c r="KX180" s="12">
        <v>308.43</v>
      </c>
      <c r="KY180" s="37">
        <f t="shared" si="2184"/>
        <v>5011.5364617184459</v>
      </c>
      <c r="KZ180" s="36">
        <v>0</v>
      </c>
      <c r="LA180" s="12">
        <v>0</v>
      </c>
      <c r="LB180" s="37">
        <v>0</v>
      </c>
      <c r="LC180" s="36">
        <v>20.295000000000002</v>
      </c>
      <c r="LD180" s="12">
        <v>411.3</v>
      </c>
      <c r="LE180" s="37">
        <f t="shared" si="2185"/>
        <v>20266.075388026606</v>
      </c>
      <c r="LF180" s="36">
        <v>0</v>
      </c>
      <c r="LG180" s="12">
        <v>0</v>
      </c>
      <c r="LH180" s="37">
        <v>0</v>
      </c>
      <c r="LI180" s="36">
        <v>45.292000000000002</v>
      </c>
      <c r="LJ180" s="12">
        <v>2239.35</v>
      </c>
      <c r="LK180" s="37">
        <f t="shared" si="2187"/>
        <v>49442.506402896754</v>
      </c>
      <c r="LL180" s="36">
        <v>19.157</v>
      </c>
      <c r="LM180" s="12">
        <v>953.89</v>
      </c>
      <c r="LN180" s="37">
        <f t="shared" si="2188"/>
        <v>49793.287049120423</v>
      </c>
      <c r="LO180" s="36">
        <v>1.895</v>
      </c>
      <c r="LP180" s="12">
        <v>28.08</v>
      </c>
      <c r="LQ180" s="37">
        <f t="shared" si="2211"/>
        <v>14817.941952506595</v>
      </c>
      <c r="LR180" s="36">
        <v>86.486000000000004</v>
      </c>
      <c r="LS180" s="12">
        <v>2561.81</v>
      </c>
      <c r="LT180" s="37">
        <f t="shared" si="2189"/>
        <v>29621.09474365793</v>
      </c>
      <c r="LU180" s="36">
        <v>0</v>
      </c>
      <c r="LV180" s="12">
        <v>0</v>
      </c>
      <c r="LW180" s="37">
        <v>0</v>
      </c>
      <c r="LX180" s="36">
        <v>0</v>
      </c>
      <c r="LY180" s="12">
        <v>0</v>
      </c>
      <c r="LZ180" s="37">
        <v>0</v>
      </c>
      <c r="MA180" s="6" t="e">
        <f>L180+O180+R180+AA180+AG180+AP180+AS180+BB180+BH180+BK180+CC180+CF180+CI180+CX180+DJ180+DV180+DY180+EB180+EE180+EH180+EK180+EN180+EQ180+EW180+EZ180+FF180+FU180+GM180+HB180+HQ180+HW180+HZ180+IC180+II180+IL180+IO180+IR180+IU180+IX180+JD180+JG180+JM180+JP180+JV180+JY180+KH180+KN180+KT180+KW180+LF180+LI180+LL180+LR180+LU180+CO180+FC180+AM180+ET180+FO180+FR180+LO180+HT180+HN180+CU180+LC180+KZ180+KB180+JS180+JJ180+IF180+HK180+HH180+HE180+FX180+DG180+DD180+CR180+BZ180+BT180+BN180+BE180+AY180+AJ180+AD180+X180+JA180+GJ180+GG180+CL180+LX180+DA180+GA180+FI180+BW180+GY180+DS180+GD180+FL180+#REF!+GS180</f>
        <v>#REF!</v>
      </c>
      <c r="MB180" s="63" t="e">
        <f>M180+P180+S180+AB180+AH180+AQ180+AT180+BC180+BI180+BL180+CD180+CG180+CJ180+CY180+DK180+DW180+DZ180+EC180+EF180+EI180+EL180+EO180+ER180+EX180+FA180+FG180+FV180+GN180+HC180+HR180+HX180+IA180+ID180+IJ180+IM180+IP180+IS180+IV180+IY180+JE180+JH180+JN180+JQ180+JW180+JZ180+KI180+KO180+KU180+KX180+LG180+LJ180+LM180+LS180+LV180+CP180+FD180+AN180+EU180+FP180+FS180+LP180+HU180+HO180+CV180+LD180+LA180+KC180+JT180+JK180+IG180+HL180+HI180+HF180+FY180+DH180+DE180+CS180+CA180+BU180+BO180+BF180+AZ180+AK180+AE180+Y180+JB180+GK180+GH180+CM180+LY180+DB180+GB180+FJ180+BX180+GZ180+DT180+GE180+FM180+#REF!+GT180</f>
        <v>#REF!</v>
      </c>
    </row>
    <row r="181" spans="1:340" x14ac:dyDescent="0.3">
      <c r="A181" s="52">
        <v>2017</v>
      </c>
      <c r="B181" s="53" t="s">
        <v>11</v>
      </c>
      <c r="C181" s="36"/>
      <c r="D181" s="12"/>
      <c r="E181" s="37"/>
      <c r="F181" s="36">
        <v>0</v>
      </c>
      <c r="G181" s="12">
        <v>0</v>
      </c>
      <c r="H181" s="37">
        <f t="shared" si="2144"/>
        <v>0</v>
      </c>
      <c r="I181" s="36"/>
      <c r="J181" s="12"/>
      <c r="K181" s="37"/>
      <c r="L181" s="36">
        <v>0</v>
      </c>
      <c r="M181" s="12">
        <v>0</v>
      </c>
      <c r="N181" s="37">
        <v>0</v>
      </c>
      <c r="O181" s="36">
        <v>0.28199999999999997</v>
      </c>
      <c r="P181" s="12">
        <v>17.64</v>
      </c>
      <c r="Q181" s="37">
        <f t="shared" si="2145"/>
        <v>62553.191489361707</v>
      </c>
      <c r="R181" s="36">
        <v>37.837000000000003</v>
      </c>
      <c r="S181" s="12">
        <v>1336.86</v>
      </c>
      <c r="T181" s="37">
        <f t="shared" si="2146"/>
        <v>35332.082353252103</v>
      </c>
      <c r="U181" s="36">
        <v>0</v>
      </c>
      <c r="V181" s="12">
        <v>0</v>
      </c>
      <c r="W181" s="37">
        <f t="shared" si="2147"/>
        <v>0</v>
      </c>
      <c r="X181" s="36">
        <v>0</v>
      </c>
      <c r="Y181" s="12">
        <v>0</v>
      </c>
      <c r="Z181" s="37">
        <v>0</v>
      </c>
      <c r="AA181" s="36">
        <v>0</v>
      </c>
      <c r="AB181" s="12">
        <v>0</v>
      </c>
      <c r="AC181" s="37">
        <v>0</v>
      </c>
      <c r="AD181" s="36">
        <v>0</v>
      </c>
      <c r="AE181" s="12">
        <v>0</v>
      </c>
      <c r="AF181" s="37">
        <v>0</v>
      </c>
      <c r="AG181" s="36">
        <v>72.403999999999996</v>
      </c>
      <c r="AH181" s="12">
        <v>3456.16</v>
      </c>
      <c r="AI181" s="37">
        <f t="shared" si="2149"/>
        <v>47734.379316059887</v>
      </c>
      <c r="AJ181" s="36">
        <v>0</v>
      </c>
      <c r="AK181" s="12">
        <v>0</v>
      </c>
      <c r="AL181" s="37">
        <v>0</v>
      </c>
      <c r="AM181" s="36">
        <v>0</v>
      </c>
      <c r="AN181" s="12">
        <v>0</v>
      </c>
      <c r="AO181" s="37">
        <v>0</v>
      </c>
      <c r="AP181" s="36">
        <v>0</v>
      </c>
      <c r="AQ181" s="12">
        <v>0</v>
      </c>
      <c r="AR181" s="37">
        <v>0</v>
      </c>
      <c r="AS181" s="36">
        <v>0</v>
      </c>
      <c r="AT181" s="12">
        <v>0</v>
      </c>
      <c r="AU181" s="37">
        <v>0</v>
      </c>
      <c r="AV181" s="36">
        <v>0</v>
      </c>
      <c r="AW181" s="12">
        <v>0</v>
      </c>
      <c r="AX181" s="37">
        <f t="shared" si="2151"/>
        <v>0</v>
      </c>
      <c r="AY181" s="36">
        <v>0</v>
      </c>
      <c r="AZ181" s="12">
        <v>0</v>
      </c>
      <c r="BA181" s="37">
        <v>0</v>
      </c>
      <c r="BB181" s="36">
        <v>11.244</v>
      </c>
      <c r="BC181" s="12">
        <v>480.53</v>
      </c>
      <c r="BD181" s="37">
        <f t="shared" si="2152"/>
        <v>42736.570615439341</v>
      </c>
      <c r="BE181" s="36">
        <v>0</v>
      </c>
      <c r="BF181" s="12">
        <v>0</v>
      </c>
      <c r="BG181" s="37">
        <v>0</v>
      </c>
      <c r="BH181" s="36">
        <v>0</v>
      </c>
      <c r="BI181" s="12">
        <v>0</v>
      </c>
      <c r="BJ181" s="37">
        <v>0</v>
      </c>
      <c r="BK181" s="36">
        <v>9.6869999999999994</v>
      </c>
      <c r="BL181" s="12">
        <v>175.7</v>
      </c>
      <c r="BM181" s="37">
        <f t="shared" si="2153"/>
        <v>18137.710333436567</v>
      </c>
      <c r="BN181" s="36">
        <v>0</v>
      </c>
      <c r="BO181" s="12">
        <v>0</v>
      </c>
      <c r="BP181" s="37">
        <v>0</v>
      </c>
      <c r="BQ181" s="36">
        <v>0</v>
      </c>
      <c r="BR181" s="12">
        <v>0</v>
      </c>
      <c r="BS181" s="37">
        <f t="shared" si="2155"/>
        <v>0</v>
      </c>
      <c r="BT181" s="36">
        <v>0</v>
      </c>
      <c r="BU181" s="12">
        <v>0</v>
      </c>
      <c r="BV181" s="37">
        <v>0</v>
      </c>
      <c r="BW181" s="36">
        <v>0</v>
      </c>
      <c r="BX181" s="12">
        <v>0</v>
      </c>
      <c r="BY181" s="37">
        <v>0</v>
      </c>
      <c r="BZ181" s="36">
        <v>0</v>
      </c>
      <c r="CA181" s="12">
        <v>0</v>
      </c>
      <c r="CB181" s="37">
        <v>0</v>
      </c>
      <c r="CC181" s="36">
        <v>2.4E-2</v>
      </c>
      <c r="CD181" s="12">
        <v>1.66</v>
      </c>
      <c r="CE181" s="37">
        <f t="shared" si="2191"/>
        <v>69166.666666666657</v>
      </c>
      <c r="CF181" s="36">
        <v>85.32</v>
      </c>
      <c r="CG181" s="12">
        <v>2769.53</v>
      </c>
      <c r="CH181" s="37">
        <f t="shared" si="2156"/>
        <v>32460.50164088139</v>
      </c>
      <c r="CI181" s="36">
        <v>0</v>
      </c>
      <c r="CJ181" s="12">
        <v>0</v>
      </c>
      <c r="CK181" s="37">
        <v>0</v>
      </c>
      <c r="CL181" s="36">
        <v>0</v>
      </c>
      <c r="CM181" s="12">
        <v>0</v>
      </c>
      <c r="CN181" s="37">
        <v>0</v>
      </c>
      <c r="CO181" s="36">
        <v>0</v>
      </c>
      <c r="CP181" s="12">
        <v>0</v>
      </c>
      <c r="CQ181" s="37">
        <v>0</v>
      </c>
      <c r="CR181" s="36">
        <v>4.0919999999999996</v>
      </c>
      <c r="CS181" s="12">
        <v>30.95</v>
      </c>
      <c r="CT181" s="37">
        <f t="shared" si="2157"/>
        <v>7563.5386119257091</v>
      </c>
      <c r="CU181" s="36">
        <v>0</v>
      </c>
      <c r="CV181" s="12">
        <v>0</v>
      </c>
      <c r="CW181" s="37">
        <v>0</v>
      </c>
      <c r="CX181" s="36">
        <v>72.936000000000007</v>
      </c>
      <c r="CY181" s="12">
        <v>1905.37</v>
      </c>
      <c r="CZ181" s="37">
        <f t="shared" si="2158"/>
        <v>26123.862016014038</v>
      </c>
      <c r="DA181" s="36">
        <v>0</v>
      </c>
      <c r="DB181" s="12">
        <v>0</v>
      </c>
      <c r="DC181" s="37">
        <v>0</v>
      </c>
      <c r="DD181" s="36">
        <v>177.62200000000001</v>
      </c>
      <c r="DE181" s="12">
        <v>6281.47</v>
      </c>
      <c r="DF181" s="37">
        <f t="shared" si="2159"/>
        <v>35364.256679915779</v>
      </c>
      <c r="DG181" s="36">
        <v>0</v>
      </c>
      <c r="DH181" s="12">
        <v>0</v>
      </c>
      <c r="DI181" s="37">
        <v>0</v>
      </c>
      <c r="DJ181" s="36">
        <v>0</v>
      </c>
      <c r="DK181" s="12">
        <v>0</v>
      </c>
      <c r="DL181" s="37">
        <v>0</v>
      </c>
      <c r="DM181" s="36"/>
      <c r="DN181" s="12"/>
      <c r="DO181" s="37"/>
      <c r="DP181" s="36"/>
      <c r="DQ181" s="12"/>
      <c r="DR181" s="37"/>
      <c r="DS181" s="36">
        <v>0</v>
      </c>
      <c r="DT181" s="12">
        <v>0</v>
      </c>
      <c r="DU181" s="37">
        <f t="shared" si="2208"/>
        <v>0</v>
      </c>
      <c r="DV181" s="36">
        <v>3.5999999999999997E-2</v>
      </c>
      <c r="DW181" s="12">
        <v>2.04</v>
      </c>
      <c r="DX181" s="37">
        <f t="shared" si="2202"/>
        <v>56666.666666666672</v>
      </c>
      <c r="DY181" s="36">
        <v>0</v>
      </c>
      <c r="DZ181" s="12">
        <v>0</v>
      </c>
      <c r="EA181" s="37">
        <v>0</v>
      </c>
      <c r="EB181" s="36">
        <v>35.838999999999999</v>
      </c>
      <c r="EC181" s="12">
        <v>386.95</v>
      </c>
      <c r="ED181" s="37">
        <f t="shared" si="2161"/>
        <v>10796.897234855884</v>
      </c>
      <c r="EE181" s="36">
        <v>0</v>
      </c>
      <c r="EF181" s="12">
        <v>0</v>
      </c>
      <c r="EG181" s="37">
        <v>0</v>
      </c>
      <c r="EH181" s="36">
        <v>0</v>
      </c>
      <c r="EI181" s="12">
        <v>0</v>
      </c>
      <c r="EJ181" s="37">
        <v>0</v>
      </c>
      <c r="EK181" s="36">
        <v>0</v>
      </c>
      <c r="EL181" s="12">
        <v>0</v>
      </c>
      <c r="EM181" s="37">
        <v>0</v>
      </c>
      <c r="EN181" s="36">
        <v>20.131</v>
      </c>
      <c r="EO181" s="12">
        <v>805.25</v>
      </c>
      <c r="EP181" s="37">
        <f t="shared" si="2163"/>
        <v>40000.496746311663</v>
      </c>
      <c r="EQ181" s="36">
        <v>34.698</v>
      </c>
      <c r="ER181" s="12">
        <v>1978.63</v>
      </c>
      <c r="ES181" s="37">
        <f t="shared" si="2164"/>
        <v>57024.324168539977</v>
      </c>
      <c r="ET181" s="36">
        <v>0</v>
      </c>
      <c r="EU181" s="12">
        <v>0</v>
      </c>
      <c r="EV181" s="37">
        <v>0</v>
      </c>
      <c r="EW181" s="36">
        <v>6.7000000000000004E-2</v>
      </c>
      <c r="EX181" s="12">
        <v>6.72</v>
      </c>
      <c r="EY181" s="37">
        <f t="shared" si="2165"/>
        <v>100298.50746268655</v>
      </c>
      <c r="EZ181" s="36">
        <v>0</v>
      </c>
      <c r="FA181" s="12">
        <v>0</v>
      </c>
      <c r="FB181" s="37">
        <v>0</v>
      </c>
      <c r="FC181" s="36">
        <v>0</v>
      </c>
      <c r="FD181" s="12">
        <v>0</v>
      </c>
      <c r="FE181" s="37">
        <v>0</v>
      </c>
      <c r="FF181" s="36">
        <v>0.44800000000000001</v>
      </c>
      <c r="FG181" s="12">
        <v>17.940000000000001</v>
      </c>
      <c r="FH181" s="37">
        <f t="shared" si="2166"/>
        <v>40044.642857142862</v>
      </c>
      <c r="FI181" s="36">
        <v>0</v>
      </c>
      <c r="FJ181" s="12">
        <v>0</v>
      </c>
      <c r="FK181" s="37">
        <v>0</v>
      </c>
      <c r="FL181" s="36">
        <v>0</v>
      </c>
      <c r="FM181" s="12">
        <v>0</v>
      </c>
      <c r="FN181" s="37">
        <v>0</v>
      </c>
      <c r="FO181" s="36">
        <v>0</v>
      </c>
      <c r="FP181" s="12">
        <v>0</v>
      </c>
      <c r="FQ181" s="37">
        <v>0</v>
      </c>
      <c r="FR181" s="36">
        <v>21.74</v>
      </c>
      <c r="FS181" s="12">
        <v>181.09</v>
      </c>
      <c r="FT181" s="37">
        <f t="shared" si="2167"/>
        <v>8329.806807727693</v>
      </c>
      <c r="FU181" s="36">
        <v>0</v>
      </c>
      <c r="FV181" s="12">
        <v>0</v>
      </c>
      <c r="FW181" s="37">
        <v>0</v>
      </c>
      <c r="FX181" s="36">
        <v>0</v>
      </c>
      <c r="FY181" s="12">
        <v>0</v>
      </c>
      <c r="FZ181" s="37">
        <v>0</v>
      </c>
      <c r="GA181" s="36">
        <v>0</v>
      </c>
      <c r="GB181" s="12">
        <v>0</v>
      </c>
      <c r="GC181" s="37">
        <v>0</v>
      </c>
      <c r="GD181" s="36">
        <v>0</v>
      </c>
      <c r="GE181" s="12">
        <v>0</v>
      </c>
      <c r="GF181" s="37">
        <v>0</v>
      </c>
      <c r="GG181" s="36">
        <v>0</v>
      </c>
      <c r="GH181" s="12">
        <v>0</v>
      </c>
      <c r="GI181" s="37">
        <v>0</v>
      </c>
      <c r="GJ181" s="36">
        <v>0</v>
      </c>
      <c r="GK181" s="12">
        <v>0</v>
      </c>
      <c r="GL181" s="37">
        <v>0</v>
      </c>
      <c r="GM181" s="36">
        <v>65.561000000000007</v>
      </c>
      <c r="GN181" s="12">
        <v>3587.64</v>
      </c>
      <c r="GO181" s="37">
        <f t="shared" si="2168"/>
        <v>54722.167142050908</v>
      </c>
      <c r="GP181" s="36">
        <v>0</v>
      </c>
      <c r="GQ181" s="12">
        <v>0</v>
      </c>
      <c r="GR181" s="37">
        <f t="shared" si="2169"/>
        <v>0</v>
      </c>
      <c r="GS181" s="36">
        <v>0</v>
      </c>
      <c r="GT181" s="12">
        <v>0</v>
      </c>
      <c r="GU181" s="37">
        <f t="shared" si="2170"/>
        <v>0</v>
      </c>
      <c r="GV181" s="36">
        <v>0</v>
      </c>
      <c r="GW181" s="12">
        <v>0</v>
      </c>
      <c r="GX181" s="37">
        <f t="shared" si="2171"/>
        <v>0</v>
      </c>
      <c r="GY181" s="36">
        <v>0</v>
      </c>
      <c r="GZ181" s="12">
        <v>0</v>
      </c>
      <c r="HA181" s="37">
        <v>0</v>
      </c>
      <c r="HB181" s="36">
        <v>0.41699999999999998</v>
      </c>
      <c r="HC181" s="12">
        <v>284.73</v>
      </c>
      <c r="HD181" s="37">
        <f t="shared" ref="HD181:HD183" si="2214">HC181/HB181*1000</f>
        <v>682805.75539568346</v>
      </c>
      <c r="HE181" s="36">
        <v>0</v>
      </c>
      <c r="HF181" s="12">
        <v>0</v>
      </c>
      <c r="HG181" s="37">
        <v>0</v>
      </c>
      <c r="HH181" s="36">
        <v>0</v>
      </c>
      <c r="HI181" s="12">
        <v>0</v>
      </c>
      <c r="HJ181" s="37">
        <v>0</v>
      </c>
      <c r="HK181" s="36">
        <v>0</v>
      </c>
      <c r="HL181" s="12">
        <v>0</v>
      </c>
      <c r="HM181" s="37">
        <v>0</v>
      </c>
      <c r="HN181" s="36">
        <v>2E-3</v>
      </c>
      <c r="HO181" s="12">
        <v>0.68</v>
      </c>
      <c r="HP181" s="37">
        <f t="shared" ref="HP181" si="2215">HO181/HN181*1000</f>
        <v>340000</v>
      </c>
      <c r="HQ181" s="36">
        <v>0</v>
      </c>
      <c r="HR181" s="12">
        <v>0</v>
      </c>
      <c r="HS181" s="37">
        <v>0</v>
      </c>
      <c r="HT181" s="36">
        <v>0</v>
      </c>
      <c r="HU181" s="12">
        <v>0</v>
      </c>
      <c r="HV181" s="37">
        <v>0</v>
      </c>
      <c r="HW181" s="36">
        <v>4.1470000000000002</v>
      </c>
      <c r="HX181" s="12">
        <v>275.56</v>
      </c>
      <c r="HY181" s="37">
        <f t="shared" si="2172"/>
        <v>66448.034723896795</v>
      </c>
      <c r="HZ181" s="36">
        <v>1E-3</v>
      </c>
      <c r="IA181" s="12">
        <v>0.14000000000000001</v>
      </c>
      <c r="IB181" s="37">
        <f t="shared" si="2206"/>
        <v>140000</v>
      </c>
      <c r="IC181" s="36">
        <v>0</v>
      </c>
      <c r="ID181" s="12">
        <v>0</v>
      </c>
      <c r="IE181" s="37">
        <v>0</v>
      </c>
      <c r="IF181" s="36">
        <v>0</v>
      </c>
      <c r="IG181" s="12">
        <v>0</v>
      </c>
      <c r="IH181" s="37">
        <v>0</v>
      </c>
      <c r="II181" s="36">
        <v>0</v>
      </c>
      <c r="IJ181" s="12">
        <v>0</v>
      </c>
      <c r="IK181" s="37">
        <v>0</v>
      </c>
      <c r="IL181" s="36">
        <v>0.29499999999999998</v>
      </c>
      <c r="IM181" s="12">
        <v>9.52</v>
      </c>
      <c r="IN181" s="37">
        <f t="shared" si="2175"/>
        <v>32271.186440677964</v>
      </c>
      <c r="IO181" s="36">
        <v>0.51</v>
      </c>
      <c r="IP181" s="12">
        <v>18.079999999999998</v>
      </c>
      <c r="IQ181" s="37">
        <f t="shared" si="2203"/>
        <v>35450.98039215686</v>
      </c>
      <c r="IR181" s="36">
        <v>42.31</v>
      </c>
      <c r="IS181" s="12">
        <v>1803.79</v>
      </c>
      <c r="IT181" s="37">
        <f t="shared" si="2176"/>
        <v>42632.71094303947</v>
      </c>
      <c r="IU181" s="36">
        <v>4.7E-2</v>
      </c>
      <c r="IV181" s="12">
        <v>2.38</v>
      </c>
      <c r="IW181" s="37">
        <f t="shared" si="2177"/>
        <v>50638.297872340423</v>
      </c>
      <c r="IX181" s="36">
        <v>4.6470000000000002</v>
      </c>
      <c r="IY181" s="12">
        <v>312</v>
      </c>
      <c r="IZ181" s="37">
        <f t="shared" si="2207"/>
        <v>67140.090380890892</v>
      </c>
      <c r="JA181" s="36">
        <v>0</v>
      </c>
      <c r="JB181" s="12">
        <v>0</v>
      </c>
      <c r="JC181" s="37">
        <v>0</v>
      </c>
      <c r="JD181" s="36">
        <v>17.082999999999998</v>
      </c>
      <c r="JE181" s="12">
        <v>690.02</v>
      </c>
      <c r="JF181" s="37">
        <f t="shared" si="2178"/>
        <v>40392.202774688289</v>
      </c>
      <c r="JG181" s="36">
        <v>0</v>
      </c>
      <c r="JH181" s="12">
        <v>0</v>
      </c>
      <c r="JI181" s="37">
        <v>0</v>
      </c>
      <c r="JJ181" s="36">
        <v>0</v>
      </c>
      <c r="JK181" s="12">
        <v>0</v>
      </c>
      <c r="JL181" s="37">
        <v>0</v>
      </c>
      <c r="JM181" s="36">
        <v>0</v>
      </c>
      <c r="JN181" s="12">
        <v>0</v>
      </c>
      <c r="JO181" s="37">
        <v>0</v>
      </c>
      <c r="JP181" s="36">
        <v>57.423999999999999</v>
      </c>
      <c r="JQ181" s="12">
        <v>2074.04</v>
      </c>
      <c r="JR181" s="37">
        <f t="shared" si="2180"/>
        <v>36117.999442741711</v>
      </c>
      <c r="JS181" s="36">
        <v>0</v>
      </c>
      <c r="JT181" s="12">
        <v>0</v>
      </c>
      <c r="JU181" s="37">
        <v>0</v>
      </c>
      <c r="JV181" s="36">
        <v>0</v>
      </c>
      <c r="JW181" s="12">
        <v>0</v>
      </c>
      <c r="JX181" s="37">
        <v>0</v>
      </c>
      <c r="JY181" s="36">
        <v>0</v>
      </c>
      <c r="JZ181" s="12">
        <v>0</v>
      </c>
      <c r="KA181" s="37">
        <v>0</v>
      </c>
      <c r="KB181" s="36">
        <v>0</v>
      </c>
      <c r="KC181" s="12">
        <v>0</v>
      </c>
      <c r="KD181" s="37">
        <v>0</v>
      </c>
      <c r="KE181" s="36"/>
      <c r="KF181" s="12"/>
      <c r="KG181" s="37"/>
      <c r="KH181" s="36">
        <v>3.8130000000000002</v>
      </c>
      <c r="KI181" s="12">
        <v>12.3</v>
      </c>
      <c r="KJ181" s="37">
        <f t="shared" si="2181"/>
        <v>3225.8064516129034</v>
      </c>
      <c r="KK181" s="36">
        <v>0</v>
      </c>
      <c r="KL181" s="12">
        <v>0</v>
      </c>
      <c r="KM181" s="37">
        <f t="shared" si="2182"/>
        <v>0</v>
      </c>
      <c r="KN181" s="36">
        <v>34.128999999999998</v>
      </c>
      <c r="KO181" s="12">
        <v>2008.21</v>
      </c>
      <c r="KP181" s="37">
        <f t="shared" si="2183"/>
        <v>58841.747487474</v>
      </c>
      <c r="KQ181" s="36"/>
      <c r="KR181" s="12"/>
      <c r="KS181" s="37"/>
      <c r="KT181" s="36">
        <v>0</v>
      </c>
      <c r="KU181" s="12">
        <v>0</v>
      </c>
      <c r="KV181" s="37">
        <v>0</v>
      </c>
      <c r="KW181" s="36">
        <v>91.74</v>
      </c>
      <c r="KX181" s="12">
        <v>1030.31</v>
      </c>
      <c r="KY181" s="37">
        <f t="shared" si="2184"/>
        <v>11230.760845868759</v>
      </c>
      <c r="KZ181" s="36">
        <v>0</v>
      </c>
      <c r="LA181" s="12">
        <v>0</v>
      </c>
      <c r="LB181" s="37">
        <v>0</v>
      </c>
      <c r="LC181" s="36">
        <v>16.518000000000001</v>
      </c>
      <c r="LD181" s="12">
        <v>312.66000000000003</v>
      </c>
      <c r="LE181" s="37">
        <f t="shared" si="2185"/>
        <v>18928.441699963678</v>
      </c>
      <c r="LF181" s="36">
        <v>10.577</v>
      </c>
      <c r="LG181" s="12">
        <v>43.85</v>
      </c>
      <c r="LH181" s="37">
        <f t="shared" si="2186"/>
        <v>4145.7880306325051</v>
      </c>
      <c r="LI181" s="36">
        <v>49.356999999999999</v>
      </c>
      <c r="LJ181" s="12">
        <v>1711.72</v>
      </c>
      <c r="LK181" s="37">
        <f t="shared" si="2187"/>
        <v>34680.389812995119</v>
      </c>
      <c r="LL181" s="36">
        <v>30.035</v>
      </c>
      <c r="LM181" s="12">
        <v>753.25</v>
      </c>
      <c r="LN181" s="37">
        <f t="shared" si="2188"/>
        <v>25079.074413184619</v>
      </c>
      <c r="LO181" s="36">
        <v>0.17599999999999999</v>
      </c>
      <c r="LP181" s="12">
        <v>5.77</v>
      </c>
      <c r="LQ181" s="37">
        <f t="shared" si="2211"/>
        <v>32784.090909090904</v>
      </c>
      <c r="LR181" s="36">
        <v>26.611000000000001</v>
      </c>
      <c r="LS181" s="12">
        <v>797.83</v>
      </c>
      <c r="LT181" s="37">
        <f t="shared" si="2189"/>
        <v>29981.210777498029</v>
      </c>
      <c r="LU181" s="36">
        <v>0</v>
      </c>
      <c r="LV181" s="12">
        <v>0</v>
      </c>
      <c r="LW181" s="37">
        <v>0</v>
      </c>
      <c r="LX181" s="36">
        <v>0</v>
      </c>
      <c r="LY181" s="12">
        <v>0</v>
      </c>
      <c r="LZ181" s="37">
        <v>0</v>
      </c>
      <c r="MA181" s="6" t="e">
        <f>L181+O181+R181+AA181+AG181+AP181+AS181+BB181+BH181+BK181+CC181+CF181+CI181+CX181+DJ181+DV181+DY181+EB181+EE181+EH181+EK181+EN181+EQ181+EW181+EZ181+FF181+FU181+GM181+HB181+HQ181+HW181+HZ181+IC181+II181+IL181+IO181+IR181+IU181+IX181+JD181+JG181+JM181+JP181+JV181+JY181+KH181+KN181+KT181+KW181+LF181+LI181+LL181+LR181+LU181+CO181+FC181+AM181+ET181+FO181+FR181+LO181+HT181+HN181+CU181+LC181+KZ181+KB181+JS181+JJ181+IF181+HK181+HH181+HE181+FX181+DG181+DD181+CR181+BZ181+BT181+BN181+BE181+AY181+AJ181+AD181+X181+JA181+GJ181+GG181+CL181+LX181+DA181+GA181+FI181+BW181+GY181+DS181+GD181+FL181+#REF!+GS181</f>
        <v>#REF!</v>
      </c>
      <c r="MB181" s="63" t="e">
        <f>M181+P181+S181+AB181+AH181+AQ181+AT181+BC181+BI181+BL181+CD181+CG181+CJ181+CY181+DK181+DW181+DZ181+EC181+EF181+EI181+EL181+EO181+ER181+EX181+FA181+FG181+FV181+GN181+HC181+HR181+HX181+IA181+ID181+IJ181+IM181+IP181+IS181+IV181+IY181+JE181+JH181+JN181+JQ181+JW181+JZ181+KI181+KO181+KU181+KX181+LG181+LJ181+LM181+LS181+LV181+CP181+FD181+AN181+EU181+FP181+FS181+LP181+HU181+HO181+CV181+LD181+LA181+KC181+JT181+JK181+IG181+HL181+HI181+HF181+FY181+DH181+DE181+CS181+CA181+BU181+BO181+BF181+AZ181+AK181+AE181+Y181+JB181+GK181+GH181+CM181+LY181+DB181+GB181+FJ181+BX181+GZ181+DT181+GE181+FM181+#REF!+GT181</f>
        <v>#REF!</v>
      </c>
    </row>
    <row r="182" spans="1:340" x14ac:dyDescent="0.3">
      <c r="A182" s="52">
        <v>2017</v>
      </c>
      <c r="B182" s="53" t="s">
        <v>12</v>
      </c>
      <c r="C182" s="36"/>
      <c r="D182" s="12"/>
      <c r="E182" s="37"/>
      <c r="F182" s="36">
        <v>0</v>
      </c>
      <c r="G182" s="12">
        <v>0</v>
      </c>
      <c r="H182" s="37">
        <f t="shared" si="2144"/>
        <v>0</v>
      </c>
      <c r="I182" s="36"/>
      <c r="J182" s="12"/>
      <c r="K182" s="37"/>
      <c r="L182" s="36">
        <v>0</v>
      </c>
      <c r="M182" s="12">
        <v>0</v>
      </c>
      <c r="N182" s="37">
        <v>0</v>
      </c>
      <c r="O182" s="36">
        <v>13.994</v>
      </c>
      <c r="P182" s="12">
        <v>897.41</v>
      </c>
      <c r="Q182" s="37">
        <f t="shared" si="2145"/>
        <v>64128.197799056732</v>
      </c>
      <c r="R182" s="36">
        <v>0.14199999999999999</v>
      </c>
      <c r="S182" s="12">
        <v>5.68</v>
      </c>
      <c r="T182" s="37">
        <f t="shared" si="2146"/>
        <v>40000</v>
      </c>
      <c r="U182" s="36">
        <v>0</v>
      </c>
      <c r="V182" s="12">
        <v>0</v>
      </c>
      <c r="W182" s="37">
        <f t="shared" si="2147"/>
        <v>0</v>
      </c>
      <c r="X182" s="36">
        <v>0</v>
      </c>
      <c r="Y182" s="12">
        <v>0</v>
      </c>
      <c r="Z182" s="37">
        <v>0</v>
      </c>
      <c r="AA182" s="36">
        <v>0</v>
      </c>
      <c r="AB182" s="12">
        <v>0</v>
      </c>
      <c r="AC182" s="37">
        <v>0</v>
      </c>
      <c r="AD182" s="36">
        <v>0</v>
      </c>
      <c r="AE182" s="12">
        <v>0</v>
      </c>
      <c r="AF182" s="37">
        <v>0</v>
      </c>
      <c r="AG182" s="36">
        <v>8.5220000000000002</v>
      </c>
      <c r="AH182" s="12">
        <v>279.97000000000003</v>
      </c>
      <c r="AI182" s="37">
        <f t="shared" si="2149"/>
        <v>32852.616756629897</v>
      </c>
      <c r="AJ182" s="36">
        <v>0</v>
      </c>
      <c r="AK182" s="12">
        <v>0</v>
      </c>
      <c r="AL182" s="37">
        <v>0</v>
      </c>
      <c r="AM182" s="36">
        <v>0</v>
      </c>
      <c r="AN182" s="12">
        <v>0</v>
      </c>
      <c r="AO182" s="37">
        <v>0</v>
      </c>
      <c r="AP182" s="36">
        <v>0</v>
      </c>
      <c r="AQ182" s="12">
        <v>0</v>
      </c>
      <c r="AR182" s="37">
        <v>0</v>
      </c>
      <c r="AS182" s="36">
        <v>0</v>
      </c>
      <c r="AT182" s="12">
        <v>0</v>
      </c>
      <c r="AU182" s="37">
        <v>0</v>
      </c>
      <c r="AV182" s="36">
        <v>0</v>
      </c>
      <c r="AW182" s="12">
        <v>0</v>
      </c>
      <c r="AX182" s="37">
        <f t="shared" si="2151"/>
        <v>0</v>
      </c>
      <c r="AY182" s="36">
        <v>0</v>
      </c>
      <c r="AZ182" s="12">
        <v>0</v>
      </c>
      <c r="BA182" s="37">
        <v>0</v>
      </c>
      <c r="BB182" s="36">
        <v>26.12</v>
      </c>
      <c r="BC182" s="12">
        <v>1162.1300000000001</v>
      </c>
      <c r="BD182" s="37">
        <f t="shared" si="2152"/>
        <v>44491.960183767231</v>
      </c>
      <c r="BE182" s="36">
        <v>0</v>
      </c>
      <c r="BF182" s="12">
        <v>0</v>
      </c>
      <c r="BG182" s="37">
        <v>0</v>
      </c>
      <c r="BH182" s="36">
        <v>0</v>
      </c>
      <c r="BI182" s="12">
        <v>0</v>
      </c>
      <c r="BJ182" s="37">
        <v>0</v>
      </c>
      <c r="BK182" s="36">
        <v>64.393000000000001</v>
      </c>
      <c r="BL182" s="12">
        <v>1291.03</v>
      </c>
      <c r="BM182" s="37">
        <f t="shared" si="2153"/>
        <v>20049.228953457674</v>
      </c>
      <c r="BN182" s="36">
        <v>0</v>
      </c>
      <c r="BO182" s="12">
        <v>0</v>
      </c>
      <c r="BP182" s="37">
        <v>0</v>
      </c>
      <c r="BQ182" s="36">
        <v>0</v>
      </c>
      <c r="BR182" s="12">
        <v>0</v>
      </c>
      <c r="BS182" s="37">
        <f t="shared" si="2155"/>
        <v>0</v>
      </c>
      <c r="BT182" s="36">
        <v>0</v>
      </c>
      <c r="BU182" s="12">
        <v>0</v>
      </c>
      <c r="BV182" s="37">
        <v>0</v>
      </c>
      <c r="BW182" s="36">
        <v>0</v>
      </c>
      <c r="BX182" s="12">
        <v>0</v>
      </c>
      <c r="BY182" s="37">
        <v>0</v>
      </c>
      <c r="BZ182" s="36">
        <v>0</v>
      </c>
      <c r="CA182" s="12">
        <v>0</v>
      </c>
      <c r="CB182" s="37">
        <v>0</v>
      </c>
      <c r="CC182" s="36">
        <v>2.8940000000000001</v>
      </c>
      <c r="CD182" s="12">
        <v>175.58</v>
      </c>
      <c r="CE182" s="37">
        <f t="shared" si="2191"/>
        <v>60670.352453351763</v>
      </c>
      <c r="CF182" s="36">
        <v>54.036000000000001</v>
      </c>
      <c r="CG182" s="12">
        <v>1684.67</v>
      </c>
      <c r="CH182" s="37">
        <f t="shared" si="2156"/>
        <v>31176.808053889999</v>
      </c>
      <c r="CI182" s="36">
        <v>0.504</v>
      </c>
      <c r="CJ182" s="12">
        <v>31.05</v>
      </c>
      <c r="CK182" s="37">
        <f t="shared" si="2204"/>
        <v>61607.142857142862</v>
      </c>
      <c r="CL182" s="36">
        <v>0</v>
      </c>
      <c r="CM182" s="12">
        <v>0</v>
      </c>
      <c r="CN182" s="37">
        <v>0</v>
      </c>
      <c r="CO182" s="36">
        <v>0</v>
      </c>
      <c r="CP182" s="12">
        <v>0</v>
      </c>
      <c r="CQ182" s="37">
        <v>0</v>
      </c>
      <c r="CR182" s="36">
        <v>0</v>
      </c>
      <c r="CS182" s="12">
        <v>0</v>
      </c>
      <c r="CT182" s="37">
        <v>0</v>
      </c>
      <c r="CU182" s="36">
        <v>0</v>
      </c>
      <c r="CV182" s="12">
        <v>0</v>
      </c>
      <c r="CW182" s="37">
        <v>0</v>
      </c>
      <c r="CX182" s="36">
        <v>77.960999999999999</v>
      </c>
      <c r="CY182" s="12">
        <v>2540.46</v>
      </c>
      <c r="CZ182" s="37">
        <f t="shared" si="2158"/>
        <v>32586.293146573291</v>
      </c>
      <c r="DA182" s="36">
        <v>0</v>
      </c>
      <c r="DB182" s="12">
        <v>0</v>
      </c>
      <c r="DC182" s="37">
        <v>0</v>
      </c>
      <c r="DD182" s="36">
        <v>218.32300000000001</v>
      </c>
      <c r="DE182" s="12">
        <v>8379.83</v>
      </c>
      <c r="DF182" s="37">
        <f t="shared" si="2159"/>
        <v>38382.717349981445</v>
      </c>
      <c r="DG182" s="36">
        <v>0</v>
      </c>
      <c r="DH182" s="12">
        <v>0</v>
      </c>
      <c r="DI182" s="37">
        <v>0</v>
      </c>
      <c r="DJ182" s="36">
        <v>3.6230000000000002</v>
      </c>
      <c r="DK182" s="12">
        <v>396.2</v>
      </c>
      <c r="DL182" s="37">
        <f t="shared" si="2160"/>
        <v>109356.886558101</v>
      </c>
      <c r="DM182" s="36"/>
      <c r="DN182" s="12"/>
      <c r="DO182" s="37"/>
      <c r="DP182" s="36"/>
      <c r="DQ182" s="12"/>
      <c r="DR182" s="37"/>
      <c r="DS182" s="36">
        <v>0</v>
      </c>
      <c r="DT182" s="12">
        <v>0</v>
      </c>
      <c r="DU182" s="37">
        <f t="shared" si="2208"/>
        <v>0</v>
      </c>
      <c r="DV182" s="36">
        <v>0.40100000000000002</v>
      </c>
      <c r="DW182" s="12">
        <v>1.65</v>
      </c>
      <c r="DX182" s="37">
        <f t="shared" si="2202"/>
        <v>4114.7132169576062</v>
      </c>
      <c r="DY182" s="36">
        <v>0</v>
      </c>
      <c r="DZ182" s="12">
        <v>0</v>
      </c>
      <c r="EA182" s="37">
        <v>0</v>
      </c>
      <c r="EB182" s="36">
        <v>5.415</v>
      </c>
      <c r="EC182" s="12">
        <v>122.14</v>
      </c>
      <c r="ED182" s="37">
        <f t="shared" si="2161"/>
        <v>22555.863342566943</v>
      </c>
      <c r="EE182" s="36">
        <v>0</v>
      </c>
      <c r="EF182" s="12">
        <v>0</v>
      </c>
      <c r="EG182" s="37">
        <v>0</v>
      </c>
      <c r="EH182" s="36">
        <v>0</v>
      </c>
      <c r="EI182" s="12">
        <v>0</v>
      </c>
      <c r="EJ182" s="37">
        <v>0</v>
      </c>
      <c r="EK182" s="36">
        <v>36.223999999999997</v>
      </c>
      <c r="EL182" s="12">
        <v>1386.06</v>
      </c>
      <c r="EM182" s="37">
        <f t="shared" si="2162"/>
        <v>38263.58215547703</v>
      </c>
      <c r="EN182" s="36">
        <v>0.06</v>
      </c>
      <c r="EO182" s="12">
        <v>4.47</v>
      </c>
      <c r="EP182" s="37">
        <f t="shared" si="2163"/>
        <v>74500</v>
      </c>
      <c r="EQ182" s="36">
        <v>14.247</v>
      </c>
      <c r="ER182" s="12">
        <v>1043.03</v>
      </c>
      <c r="ES182" s="37">
        <f t="shared" si="2164"/>
        <v>73210.500456236405</v>
      </c>
      <c r="ET182" s="36">
        <v>0</v>
      </c>
      <c r="EU182" s="12">
        <v>0</v>
      </c>
      <c r="EV182" s="37">
        <v>0</v>
      </c>
      <c r="EW182" s="36">
        <v>5.0000000000000001E-3</v>
      </c>
      <c r="EX182" s="12">
        <v>2.13</v>
      </c>
      <c r="EY182" s="37">
        <f t="shared" si="2165"/>
        <v>425999.99999999994</v>
      </c>
      <c r="EZ182" s="36">
        <v>0</v>
      </c>
      <c r="FA182" s="12">
        <v>0</v>
      </c>
      <c r="FB182" s="37">
        <v>0</v>
      </c>
      <c r="FC182" s="36">
        <v>0</v>
      </c>
      <c r="FD182" s="12">
        <v>0</v>
      </c>
      <c r="FE182" s="37">
        <v>0</v>
      </c>
      <c r="FF182" s="36">
        <v>1.1000000000000001</v>
      </c>
      <c r="FG182" s="12">
        <v>36.92</v>
      </c>
      <c r="FH182" s="37">
        <f t="shared" si="2166"/>
        <v>33563.63636363636</v>
      </c>
      <c r="FI182" s="36">
        <v>0</v>
      </c>
      <c r="FJ182" s="12">
        <v>0</v>
      </c>
      <c r="FK182" s="37">
        <v>0</v>
      </c>
      <c r="FL182" s="36">
        <v>0</v>
      </c>
      <c r="FM182" s="12">
        <v>0</v>
      </c>
      <c r="FN182" s="37">
        <v>0</v>
      </c>
      <c r="FO182" s="36">
        <v>0</v>
      </c>
      <c r="FP182" s="12">
        <v>0</v>
      </c>
      <c r="FQ182" s="37">
        <v>0</v>
      </c>
      <c r="FR182" s="36">
        <v>0</v>
      </c>
      <c r="FS182" s="12">
        <v>0</v>
      </c>
      <c r="FT182" s="37">
        <v>0</v>
      </c>
      <c r="FU182" s="36">
        <v>0</v>
      </c>
      <c r="FV182" s="12">
        <v>0</v>
      </c>
      <c r="FW182" s="37">
        <v>0</v>
      </c>
      <c r="FX182" s="36">
        <v>0</v>
      </c>
      <c r="FY182" s="12">
        <v>0</v>
      </c>
      <c r="FZ182" s="37">
        <v>0</v>
      </c>
      <c r="GA182" s="36">
        <v>0</v>
      </c>
      <c r="GB182" s="12">
        <v>0</v>
      </c>
      <c r="GC182" s="37">
        <v>0</v>
      </c>
      <c r="GD182" s="36">
        <v>0</v>
      </c>
      <c r="GE182" s="12">
        <v>0</v>
      </c>
      <c r="GF182" s="37">
        <v>0</v>
      </c>
      <c r="GG182" s="36">
        <v>0</v>
      </c>
      <c r="GH182" s="12">
        <v>0</v>
      </c>
      <c r="GI182" s="37">
        <v>0</v>
      </c>
      <c r="GJ182" s="36">
        <v>0</v>
      </c>
      <c r="GK182" s="12">
        <v>0</v>
      </c>
      <c r="GL182" s="37">
        <v>0</v>
      </c>
      <c r="GM182" s="36">
        <v>171.60599999999999</v>
      </c>
      <c r="GN182" s="12">
        <v>9602.77</v>
      </c>
      <c r="GO182" s="37">
        <f t="shared" si="2168"/>
        <v>55958.241553325643</v>
      </c>
      <c r="GP182" s="36">
        <v>0</v>
      </c>
      <c r="GQ182" s="12">
        <v>0</v>
      </c>
      <c r="GR182" s="37">
        <f t="shared" si="2169"/>
        <v>0</v>
      </c>
      <c r="GS182" s="36">
        <v>0</v>
      </c>
      <c r="GT182" s="12">
        <v>0</v>
      </c>
      <c r="GU182" s="37">
        <f t="shared" si="2170"/>
        <v>0</v>
      </c>
      <c r="GV182" s="36">
        <v>0</v>
      </c>
      <c r="GW182" s="12">
        <v>0</v>
      </c>
      <c r="GX182" s="37">
        <f t="shared" si="2171"/>
        <v>0</v>
      </c>
      <c r="GY182" s="36">
        <v>0</v>
      </c>
      <c r="GZ182" s="12">
        <v>0</v>
      </c>
      <c r="HA182" s="37">
        <v>0</v>
      </c>
      <c r="HB182" s="36">
        <v>0</v>
      </c>
      <c r="HC182" s="12">
        <v>0</v>
      </c>
      <c r="HD182" s="37">
        <v>0</v>
      </c>
      <c r="HE182" s="36">
        <v>0</v>
      </c>
      <c r="HF182" s="12">
        <v>0</v>
      </c>
      <c r="HG182" s="37">
        <v>0</v>
      </c>
      <c r="HH182" s="36">
        <v>0</v>
      </c>
      <c r="HI182" s="12">
        <v>0</v>
      </c>
      <c r="HJ182" s="37">
        <v>0</v>
      </c>
      <c r="HK182" s="36">
        <v>0</v>
      </c>
      <c r="HL182" s="12">
        <v>0</v>
      </c>
      <c r="HM182" s="37">
        <v>0</v>
      </c>
      <c r="HN182" s="36">
        <v>0</v>
      </c>
      <c r="HO182" s="12">
        <v>0</v>
      </c>
      <c r="HP182" s="37">
        <v>0</v>
      </c>
      <c r="HQ182" s="36">
        <v>0</v>
      </c>
      <c r="HR182" s="12">
        <v>0</v>
      </c>
      <c r="HS182" s="37">
        <v>0</v>
      </c>
      <c r="HT182" s="36">
        <v>0</v>
      </c>
      <c r="HU182" s="12">
        <v>0</v>
      </c>
      <c r="HV182" s="37">
        <v>0</v>
      </c>
      <c r="HW182" s="36">
        <v>17.308</v>
      </c>
      <c r="HX182" s="12">
        <v>1254.01</v>
      </c>
      <c r="HY182" s="37">
        <f t="shared" si="2172"/>
        <v>72452.623064478859</v>
      </c>
      <c r="HZ182" s="36">
        <v>0</v>
      </c>
      <c r="IA182" s="12">
        <v>0</v>
      </c>
      <c r="IB182" s="37">
        <v>0</v>
      </c>
      <c r="IC182" s="36">
        <v>0</v>
      </c>
      <c r="ID182" s="12">
        <v>0</v>
      </c>
      <c r="IE182" s="37">
        <v>0</v>
      </c>
      <c r="IF182" s="36">
        <v>3.3</v>
      </c>
      <c r="IG182" s="12">
        <v>115.5</v>
      </c>
      <c r="IH182" s="37">
        <f t="shared" si="2174"/>
        <v>35000</v>
      </c>
      <c r="II182" s="36">
        <v>0</v>
      </c>
      <c r="IJ182" s="12">
        <v>0</v>
      </c>
      <c r="IK182" s="37">
        <v>0</v>
      </c>
      <c r="IL182" s="36">
        <v>5.8220000000000001</v>
      </c>
      <c r="IM182" s="12">
        <v>73.27</v>
      </c>
      <c r="IN182" s="37">
        <f t="shared" si="2175"/>
        <v>12585.02232909653</v>
      </c>
      <c r="IO182" s="36">
        <v>0.11700000000000001</v>
      </c>
      <c r="IP182" s="12">
        <v>6.67</v>
      </c>
      <c r="IQ182" s="37">
        <f t="shared" si="2203"/>
        <v>57008.547008547008</v>
      </c>
      <c r="IR182" s="36">
        <v>92.674999999999997</v>
      </c>
      <c r="IS182" s="12">
        <v>5947.72</v>
      </c>
      <c r="IT182" s="37">
        <f t="shared" si="2176"/>
        <v>64178.257350957654</v>
      </c>
      <c r="IU182" s="36">
        <v>0</v>
      </c>
      <c r="IV182" s="12">
        <v>0</v>
      </c>
      <c r="IW182" s="37">
        <v>0</v>
      </c>
      <c r="IX182" s="36">
        <v>13.949</v>
      </c>
      <c r="IY182" s="12">
        <v>934.75</v>
      </c>
      <c r="IZ182" s="37">
        <f t="shared" si="2207"/>
        <v>67011.972184385988</v>
      </c>
      <c r="JA182" s="36">
        <v>0</v>
      </c>
      <c r="JB182" s="12">
        <v>0</v>
      </c>
      <c r="JC182" s="37">
        <v>0</v>
      </c>
      <c r="JD182" s="36">
        <v>22.664999999999999</v>
      </c>
      <c r="JE182" s="12">
        <v>834</v>
      </c>
      <c r="JF182" s="37">
        <f t="shared" si="2178"/>
        <v>36796.823295830574</v>
      </c>
      <c r="JG182" s="36">
        <v>6.34</v>
      </c>
      <c r="JH182" s="12">
        <v>323.60000000000002</v>
      </c>
      <c r="JI182" s="37">
        <f t="shared" si="2179"/>
        <v>51041.009463722403</v>
      </c>
      <c r="JJ182" s="36">
        <v>0</v>
      </c>
      <c r="JK182" s="12">
        <v>0</v>
      </c>
      <c r="JL182" s="37">
        <v>0</v>
      </c>
      <c r="JM182" s="36">
        <v>0</v>
      </c>
      <c r="JN182" s="12">
        <v>0</v>
      </c>
      <c r="JO182" s="37">
        <v>0</v>
      </c>
      <c r="JP182" s="36">
        <v>75.971999999999994</v>
      </c>
      <c r="JQ182" s="12">
        <v>3348.08</v>
      </c>
      <c r="JR182" s="37">
        <f t="shared" si="2180"/>
        <v>44069.920497025225</v>
      </c>
      <c r="JS182" s="36">
        <v>0</v>
      </c>
      <c r="JT182" s="12">
        <v>0</v>
      </c>
      <c r="JU182" s="37">
        <v>0</v>
      </c>
      <c r="JV182" s="36">
        <v>0</v>
      </c>
      <c r="JW182" s="12">
        <v>0</v>
      </c>
      <c r="JX182" s="37">
        <v>0</v>
      </c>
      <c r="JY182" s="36">
        <v>0</v>
      </c>
      <c r="JZ182" s="12">
        <v>0</v>
      </c>
      <c r="KA182" s="37">
        <v>0</v>
      </c>
      <c r="KB182" s="36">
        <v>0</v>
      </c>
      <c r="KC182" s="12">
        <v>0</v>
      </c>
      <c r="KD182" s="37">
        <v>0</v>
      </c>
      <c r="KE182" s="36"/>
      <c r="KF182" s="12"/>
      <c r="KG182" s="37"/>
      <c r="KH182" s="36">
        <v>4.1280000000000001</v>
      </c>
      <c r="KI182" s="12">
        <v>14.1</v>
      </c>
      <c r="KJ182" s="37">
        <f t="shared" si="2181"/>
        <v>3415.6976744186045</v>
      </c>
      <c r="KK182" s="36">
        <v>0</v>
      </c>
      <c r="KL182" s="12">
        <v>0</v>
      </c>
      <c r="KM182" s="37">
        <f t="shared" si="2182"/>
        <v>0</v>
      </c>
      <c r="KN182" s="36">
        <v>6.5149999999999997</v>
      </c>
      <c r="KO182" s="12">
        <v>483.58</v>
      </c>
      <c r="KP182" s="37">
        <f t="shared" si="2183"/>
        <v>74225.633154259398</v>
      </c>
      <c r="KQ182" s="36"/>
      <c r="KR182" s="12"/>
      <c r="KS182" s="37"/>
      <c r="KT182" s="36">
        <v>0</v>
      </c>
      <c r="KU182" s="12">
        <v>0</v>
      </c>
      <c r="KV182" s="37">
        <v>0</v>
      </c>
      <c r="KW182" s="36">
        <v>162.98699999999999</v>
      </c>
      <c r="KX182" s="12">
        <v>889.15</v>
      </c>
      <c r="KY182" s="37">
        <f t="shared" si="2184"/>
        <v>5455.3430641707619</v>
      </c>
      <c r="KZ182" s="36">
        <v>0</v>
      </c>
      <c r="LA182" s="12">
        <v>0</v>
      </c>
      <c r="LB182" s="37">
        <v>0</v>
      </c>
      <c r="LC182" s="36">
        <v>36.414000000000001</v>
      </c>
      <c r="LD182" s="12">
        <v>912.51</v>
      </c>
      <c r="LE182" s="37">
        <f t="shared" si="2185"/>
        <v>25059.317844784971</v>
      </c>
      <c r="LF182" s="36">
        <v>0</v>
      </c>
      <c r="LG182" s="12">
        <v>0</v>
      </c>
      <c r="LH182" s="37">
        <v>0</v>
      </c>
      <c r="LI182" s="36">
        <v>17.681999999999999</v>
      </c>
      <c r="LJ182" s="12">
        <v>947.64</v>
      </c>
      <c r="LK182" s="37">
        <f t="shared" si="2187"/>
        <v>53593.484899898205</v>
      </c>
      <c r="LL182" s="36">
        <v>24.236999999999998</v>
      </c>
      <c r="LM182" s="12">
        <v>972.43</v>
      </c>
      <c r="LN182" s="37">
        <f t="shared" si="2188"/>
        <v>40121.714733671659</v>
      </c>
      <c r="LO182" s="36">
        <v>0</v>
      </c>
      <c r="LP182" s="12">
        <v>0</v>
      </c>
      <c r="LQ182" s="37">
        <v>0</v>
      </c>
      <c r="LR182" s="36">
        <v>0</v>
      </c>
      <c r="LS182" s="12">
        <v>0</v>
      </c>
      <c r="LT182" s="37">
        <v>0</v>
      </c>
      <c r="LU182" s="36">
        <v>0</v>
      </c>
      <c r="LV182" s="12">
        <v>0</v>
      </c>
      <c r="LW182" s="37">
        <v>0</v>
      </c>
      <c r="LX182" s="36">
        <v>0</v>
      </c>
      <c r="LY182" s="12">
        <v>0</v>
      </c>
      <c r="LZ182" s="37">
        <v>0</v>
      </c>
      <c r="MA182" s="6" t="e">
        <f>L182+O182+R182+AA182+AG182+AP182+AS182+BB182+BH182+BK182+CC182+CF182+CI182+CX182+DJ182+DV182+DY182+EB182+EE182+EH182+EK182+EN182+EQ182+EW182+EZ182+FF182+FU182+GM182+HB182+HQ182+HW182+HZ182+IC182+II182+IL182+IO182+IR182+IU182+IX182+JD182+JG182+JM182+JP182+JV182+JY182+KH182+KN182+KT182+KW182+LF182+LI182+LL182+LR182+LU182+CO182+FC182+AM182+ET182+FO182+FR182+LO182+HT182+HN182+CU182+LC182+KZ182+KB182+JS182+JJ182+IF182+HK182+HH182+HE182+FX182+DG182+DD182+CR182+BZ182+BT182+BN182+BE182+AY182+AJ182+AD182+X182+JA182+GJ182+GG182+CL182+LX182+DA182+GA182+FI182+BW182+GY182+DS182+GD182+FL182+#REF!+GS182</f>
        <v>#REF!</v>
      </c>
      <c r="MB182" s="63" t="e">
        <f>M182+P182+S182+AB182+AH182+AQ182+AT182+BC182+BI182+BL182+CD182+CG182+CJ182+CY182+DK182+DW182+DZ182+EC182+EF182+EI182+EL182+EO182+ER182+EX182+FA182+FG182+FV182+GN182+HC182+HR182+HX182+IA182+ID182+IJ182+IM182+IP182+IS182+IV182+IY182+JE182+JH182+JN182+JQ182+JW182+JZ182+KI182+KO182+KU182+KX182+LG182+LJ182+LM182+LS182+LV182+CP182+FD182+AN182+EU182+FP182+FS182+LP182+HU182+HO182+CV182+LD182+LA182+KC182+JT182+JK182+IG182+HL182+HI182+HF182+FY182+DH182+DE182+CS182+CA182+BU182+BO182+BF182+AZ182+AK182+AE182+Y182+JB182+GK182+GH182+CM182+LY182+DB182+GB182+FJ182+BX182+GZ182+DT182+GE182+FM182+#REF!+GT182</f>
        <v>#REF!</v>
      </c>
    </row>
    <row r="183" spans="1:340" x14ac:dyDescent="0.3">
      <c r="A183" s="52">
        <v>2017</v>
      </c>
      <c r="B183" s="53" t="s">
        <v>13</v>
      </c>
      <c r="C183" s="36"/>
      <c r="D183" s="12"/>
      <c r="E183" s="37"/>
      <c r="F183" s="36">
        <v>0</v>
      </c>
      <c r="G183" s="12">
        <v>0</v>
      </c>
      <c r="H183" s="37">
        <f t="shared" si="2144"/>
        <v>0</v>
      </c>
      <c r="I183" s="36"/>
      <c r="J183" s="12"/>
      <c r="K183" s="37"/>
      <c r="L183" s="36">
        <v>0</v>
      </c>
      <c r="M183" s="12">
        <v>0</v>
      </c>
      <c r="N183" s="37">
        <v>0</v>
      </c>
      <c r="O183" s="36">
        <v>1.429</v>
      </c>
      <c r="P183" s="12">
        <v>104.25</v>
      </c>
      <c r="Q183" s="37">
        <f t="shared" si="2145"/>
        <v>72953.114065780275</v>
      </c>
      <c r="R183" s="36">
        <v>14.167</v>
      </c>
      <c r="S183" s="12">
        <v>524.11</v>
      </c>
      <c r="T183" s="37">
        <f t="shared" si="2146"/>
        <v>36995.129526364086</v>
      </c>
      <c r="U183" s="36">
        <v>0</v>
      </c>
      <c r="V183" s="12">
        <v>0</v>
      </c>
      <c r="W183" s="37">
        <f t="shared" si="2147"/>
        <v>0</v>
      </c>
      <c r="X183" s="36">
        <v>0</v>
      </c>
      <c r="Y183" s="12">
        <v>0</v>
      </c>
      <c r="Z183" s="37">
        <v>0</v>
      </c>
      <c r="AA183" s="36">
        <v>5.21</v>
      </c>
      <c r="AB183" s="12">
        <v>13.85</v>
      </c>
      <c r="AC183" s="37">
        <f t="shared" si="2148"/>
        <v>2658.3493282149711</v>
      </c>
      <c r="AD183" s="36">
        <v>0</v>
      </c>
      <c r="AE183" s="12">
        <v>0</v>
      </c>
      <c r="AF183" s="37">
        <v>0</v>
      </c>
      <c r="AG183" s="36">
        <v>36.18</v>
      </c>
      <c r="AH183" s="12">
        <v>1711.43</v>
      </c>
      <c r="AI183" s="37">
        <f t="shared" si="2149"/>
        <v>47303.20619126589</v>
      </c>
      <c r="AJ183" s="36">
        <v>0</v>
      </c>
      <c r="AK183" s="12">
        <v>0</v>
      </c>
      <c r="AL183" s="37">
        <v>0</v>
      </c>
      <c r="AM183" s="36">
        <v>8.7999999999999995E-2</v>
      </c>
      <c r="AN183" s="12">
        <v>2</v>
      </c>
      <c r="AO183" s="37">
        <f t="shared" si="2212"/>
        <v>22727.272727272732</v>
      </c>
      <c r="AP183" s="36">
        <v>0</v>
      </c>
      <c r="AQ183" s="12">
        <v>0</v>
      </c>
      <c r="AR183" s="37">
        <v>0</v>
      </c>
      <c r="AS183" s="36">
        <v>0</v>
      </c>
      <c r="AT183" s="12">
        <v>0</v>
      </c>
      <c r="AU183" s="37">
        <v>0</v>
      </c>
      <c r="AV183" s="36">
        <v>0</v>
      </c>
      <c r="AW183" s="12">
        <v>0</v>
      </c>
      <c r="AX183" s="37">
        <f t="shared" si="2151"/>
        <v>0</v>
      </c>
      <c r="AY183" s="36">
        <v>0</v>
      </c>
      <c r="AZ183" s="12">
        <v>0</v>
      </c>
      <c r="BA183" s="37">
        <v>0</v>
      </c>
      <c r="BB183" s="36">
        <v>41.374000000000002</v>
      </c>
      <c r="BC183" s="12">
        <v>2035.32</v>
      </c>
      <c r="BD183" s="37">
        <f t="shared" si="2152"/>
        <v>49193.213129018215</v>
      </c>
      <c r="BE183" s="36">
        <v>0</v>
      </c>
      <c r="BF183" s="12">
        <v>0</v>
      </c>
      <c r="BG183" s="37">
        <v>0</v>
      </c>
      <c r="BH183" s="36">
        <v>0</v>
      </c>
      <c r="BI183" s="12">
        <v>0</v>
      </c>
      <c r="BJ183" s="37">
        <v>0</v>
      </c>
      <c r="BK183" s="36">
        <v>77.92</v>
      </c>
      <c r="BL183" s="12">
        <v>1035.8800000000001</v>
      </c>
      <c r="BM183" s="37">
        <f t="shared" si="2153"/>
        <v>13294.147843942506</v>
      </c>
      <c r="BN183" s="36">
        <v>0</v>
      </c>
      <c r="BO183" s="12">
        <v>0</v>
      </c>
      <c r="BP183" s="37">
        <v>0</v>
      </c>
      <c r="BQ183" s="36">
        <v>0</v>
      </c>
      <c r="BR183" s="12">
        <v>0</v>
      </c>
      <c r="BS183" s="37">
        <f t="shared" si="2155"/>
        <v>0</v>
      </c>
      <c r="BT183" s="36">
        <v>0</v>
      </c>
      <c r="BU183" s="12">
        <v>0</v>
      </c>
      <c r="BV183" s="37">
        <v>0</v>
      </c>
      <c r="BW183" s="36">
        <v>0</v>
      </c>
      <c r="BX183" s="12">
        <v>0</v>
      </c>
      <c r="BY183" s="37">
        <v>0</v>
      </c>
      <c r="BZ183" s="36">
        <v>0</v>
      </c>
      <c r="CA183" s="12">
        <v>0</v>
      </c>
      <c r="CB183" s="37">
        <v>0</v>
      </c>
      <c r="CC183" s="36">
        <v>0</v>
      </c>
      <c r="CD183" s="12">
        <v>0</v>
      </c>
      <c r="CE183" s="37">
        <v>0</v>
      </c>
      <c r="CF183" s="36">
        <v>52.32</v>
      </c>
      <c r="CG183" s="12">
        <v>1999.84</v>
      </c>
      <c r="CH183" s="37">
        <f t="shared" si="2156"/>
        <v>38223.241590214064</v>
      </c>
      <c r="CI183" s="36">
        <v>1.008</v>
      </c>
      <c r="CJ183" s="12">
        <v>31.39</v>
      </c>
      <c r="CK183" s="37">
        <f t="shared" si="2204"/>
        <v>31140.873015873014</v>
      </c>
      <c r="CL183" s="36">
        <v>0</v>
      </c>
      <c r="CM183" s="12">
        <v>0</v>
      </c>
      <c r="CN183" s="37">
        <v>0</v>
      </c>
      <c r="CO183" s="36">
        <v>1E-3</v>
      </c>
      <c r="CP183" s="12">
        <v>0.01</v>
      </c>
      <c r="CQ183" s="37">
        <f t="shared" ref="CQ183" si="2216">CP183/CO183*1000</f>
        <v>10000</v>
      </c>
      <c r="CR183" s="36">
        <v>0</v>
      </c>
      <c r="CS183" s="12">
        <v>0</v>
      </c>
      <c r="CT183" s="37">
        <v>0</v>
      </c>
      <c r="CU183" s="36">
        <v>0</v>
      </c>
      <c r="CV183" s="12">
        <v>0</v>
      </c>
      <c r="CW183" s="37">
        <v>0</v>
      </c>
      <c r="CX183" s="36">
        <v>28.344000000000001</v>
      </c>
      <c r="CY183" s="12">
        <v>1033.3699999999999</v>
      </c>
      <c r="CZ183" s="37">
        <f t="shared" si="2158"/>
        <v>36458.156929156074</v>
      </c>
      <c r="DA183" s="36">
        <v>0</v>
      </c>
      <c r="DB183" s="12">
        <v>0</v>
      </c>
      <c r="DC183" s="37">
        <v>0</v>
      </c>
      <c r="DD183" s="36">
        <v>165.167</v>
      </c>
      <c r="DE183" s="12">
        <v>5323.94</v>
      </c>
      <c r="DF183" s="37">
        <f t="shared" si="2159"/>
        <v>32233.678640406375</v>
      </c>
      <c r="DG183" s="36">
        <v>9.1999999999999998E-2</v>
      </c>
      <c r="DH183" s="12">
        <v>0.2</v>
      </c>
      <c r="DI183" s="37">
        <f t="shared" ref="DI183" si="2217">DH183/DG183*1000</f>
        <v>2173.913043478261</v>
      </c>
      <c r="DJ183" s="36">
        <v>0.105</v>
      </c>
      <c r="DK183" s="12">
        <v>5.61</v>
      </c>
      <c r="DL183" s="37">
        <f t="shared" si="2160"/>
        <v>53428.571428571428</v>
      </c>
      <c r="DM183" s="36"/>
      <c r="DN183" s="12"/>
      <c r="DO183" s="37"/>
      <c r="DP183" s="36"/>
      <c r="DQ183" s="12"/>
      <c r="DR183" s="37"/>
      <c r="DS183" s="36">
        <v>0</v>
      </c>
      <c r="DT183" s="12">
        <v>0</v>
      </c>
      <c r="DU183" s="37">
        <f t="shared" si="2208"/>
        <v>0</v>
      </c>
      <c r="DV183" s="36">
        <v>0</v>
      </c>
      <c r="DW183" s="12">
        <v>0</v>
      </c>
      <c r="DX183" s="37">
        <v>0</v>
      </c>
      <c r="DY183" s="36">
        <v>5.4950000000000001</v>
      </c>
      <c r="DZ183" s="12">
        <v>266.93</v>
      </c>
      <c r="EA183" s="37">
        <f t="shared" si="2205"/>
        <v>48576.888080072793</v>
      </c>
      <c r="EB183" s="36">
        <v>12.987</v>
      </c>
      <c r="EC183" s="12">
        <v>156.87</v>
      </c>
      <c r="ED183" s="37">
        <f t="shared" si="2161"/>
        <v>12079.002079002079</v>
      </c>
      <c r="EE183" s="36">
        <v>0</v>
      </c>
      <c r="EF183" s="12">
        <v>0</v>
      </c>
      <c r="EG183" s="37">
        <v>0</v>
      </c>
      <c r="EH183" s="36">
        <v>0</v>
      </c>
      <c r="EI183" s="12">
        <v>0</v>
      </c>
      <c r="EJ183" s="37">
        <v>0</v>
      </c>
      <c r="EK183" s="36">
        <v>0</v>
      </c>
      <c r="EL183" s="12">
        <v>0</v>
      </c>
      <c r="EM183" s="37">
        <v>0</v>
      </c>
      <c r="EN183" s="36">
        <v>1.641</v>
      </c>
      <c r="EO183" s="12">
        <v>50.96</v>
      </c>
      <c r="EP183" s="37">
        <f t="shared" si="2163"/>
        <v>31054.235222425352</v>
      </c>
      <c r="EQ183" s="36">
        <v>32.137</v>
      </c>
      <c r="ER183" s="12">
        <v>1962.66</v>
      </c>
      <c r="ES183" s="37">
        <f t="shared" si="2164"/>
        <v>61071.661947288179</v>
      </c>
      <c r="ET183" s="36">
        <v>0</v>
      </c>
      <c r="EU183" s="12">
        <v>0</v>
      </c>
      <c r="EV183" s="37">
        <v>0</v>
      </c>
      <c r="EW183" s="36">
        <v>0</v>
      </c>
      <c r="EX183" s="12">
        <v>0</v>
      </c>
      <c r="EY183" s="37">
        <v>0</v>
      </c>
      <c r="EZ183" s="36">
        <v>0</v>
      </c>
      <c r="FA183" s="12">
        <v>0</v>
      </c>
      <c r="FB183" s="37">
        <v>0</v>
      </c>
      <c r="FC183" s="36">
        <v>0</v>
      </c>
      <c r="FD183" s="12">
        <v>0</v>
      </c>
      <c r="FE183" s="37">
        <v>0</v>
      </c>
      <c r="FF183" s="36">
        <v>2.4289999999999998</v>
      </c>
      <c r="FG183" s="12">
        <v>23.84</v>
      </c>
      <c r="FH183" s="37">
        <f t="shared" si="2166"/>
        <v>9814.7385755454925</v>
      </c>
      <c r="FI183" s="36">
        <v>0</v>
      </c>
      <c r="FJ183" s="12">
        <v>0</v>
      </c>
      <c r="FK183" s="37">
        <v>0</v>
      </c>
      <c r="FL183" s="36">
        <v>0</v>
      </c>
      <c r="FM183" s="12">
        <v>0</v>
      </c>
      <c r="FN183" s="37">
        <v>0</v>
      </c>
      <c r="FO183" s="36">
        <v>0</v>
      </c>
      <c r="FP183" s="12">
        <v>0</v>
      </c>
      <c r="FQ183" s="37">
        <v>0</v>
      </c>
      <c r="FR183" s="36">
        <v>0</v>
      </c>
      <c r="FS183" s="12">
        <v>0</v>
      </c>
      <c r="FT183" s="37">
        <v>0</v>
      </c>
      <c r="FU183" s="36">
        <v>0</v>
      </c>
      <c r="FV183" s="12">
        <v>0</v>
      </c>
      <c r="FW183" s="37">
        <v>0</v>
      </c>
      <c r="FX183" s="36">
        <v>0</v>
      </c>
      <c r="FY183" s="12">
        <v>0</v>
      </c>
      <c r="FZ183" s="37">
        <v>0</v>
      </c>
      <c r="GA183" s="36">
        <v>0</v>
      </c>
      <c r="GB183" s="12">
        <v>0</v>
      </c>
      <c r="GC183" s="37">
        <v>0</v>
      </c>
      <c r="GD183" s="36">
        <v>0</v>
      </c>
      <c r="GE183" s="12">
        <v>0</v>
      </c>
      <c r="GF183" s="37">
        <v>0</v>
      </c>
      <c r="GG183" s="36">
        <v>0</v>
      </c>
      <c r="GH183" s="12">
        <v>0</v>
      </c>
      <c r="GI183" s="37">
        <v>0</v>
      </c>
      <c r="GJ183" s="36">
        <v>0</v>
      </c>
      <c r="GK183" s="12">
        <v>0</v>
      </c>
      <c r="GL183" s="37">
        <v>0</v>
      </c>
      <c r="GM183" s="36">
        <v>142.589</v>
      </c>
      <c r="GN183" s="12">
        <v>8351.7800000000007</v>
      </c>
      <c r="GO183" s="37">
        <f t="shared" si="2168"/>
        <v>58572.400395542441</v>
      </c>
      <c r="GP183" s="36">
        <v>0</v>
      </c>
      <c r="GQ183" s="12">
        <v>0</v>
      </c>
      <c r="GR183" s="37">
        <f t="shared" si="2169"/>
        <v>0</v>
      </c>
      <c r="GS183" s="36">
        <v>0</v>
      </c>
      <c r="GT183" s="12">
        <v>0</v>
      </c>
      <c r="GU183" s="37">
        <f t="shared" si="2170"/>
        <v>0</v>
      </c>
      <c r="GV183" s="36">
        <v>0</v>
      </c>
      <c r="GW183" s="12">
        <v>0</v>
      </c>
      <c r="GX183" s="37">
        <f t="shared" si="2171"/>
        <v>0</v>
      </c>
      <c r="GY183" s="36">
        <v>0</v>
      </c>
      <c r="GZ183" s="12">
        <v>0</v>
      </c>
      <c r="HA183" s="37">
        <v>0</v>
      </c>
      <c r="HB183" s="36">
        <v>3.2000000000000001E-2</v>
      </c>
      <c r="HC183" s="12">
        <v>1.36</v>
      </c>
      <c r="HD183" s="37">
        <f t="shared" si="2214"/>
        <v>42500</v>
      </c>
      <c r="HE183" s="36">
        <v>0</v>
      </c>
      <c r="HF183" s="12">
        <v>0</v>
      </c>
      <c r="HG183" s="37">
        <v>0</v>
      </c>
      <c r="HH183" s="36">
        <v>0</v>
      </c>
      <c r="HI183" s="12">
        <v>0</v>
      </c>
      <c r="HJ183" s="37">
        <v>0</v>
      </c>
      <c r="HK183" s="36">
        <v>0</v>
      </c>
      <c r="HL183" s="12">
        <v>0</v>
      </c>
      <c r="HM183" s="37">
        <v>0</v>
      </c>
      <c r="HN183" s="36">
        <v>0</v>
      </c>
      <c r="HO183" s="12">
        <v>0</v>
      </c>
      <c r="HP183" s="37">
        <v>0</v>
      </c>
      <c r="HQ183" s="36">
        <v>0</v>
      </c>
      <c r="HR183" s="12">
        <v>0</v>
      </c>
      <c r="HS183" s="37">
        <v>0</v>
      </c>
      <c r="HT183" s="36">
        <v>0.13400000000000001</v>
      </c>
      <c r="HU183" s="12">
        <v>3.15</v>
      </c>
      <c r="HV183" s="37">
        <f t="shared" si="2195"/>
        <v>23507.462686567163</v>
      </c>
      <c r="HW183" s="36">
        <v>11.949</v>
      </c>
      <c r="HX183" s="12">
        <v>1507.53</v>
      </c>
      <c r="HY183" s="37">
        <f t="shared" si="2172"/>
        <v>126163.6957067537</v>
      </c>
      <c r="HZ183" s="36">
        <v>0</v>
      </c>
      <c r="IA183" s="12">
        <v>0</v>
      </c>
      <c r="IB183" s="37">
        <v>0</v>
      </c>
      <c r="IC183" s="36">
        <v>0.11</v>
      </c>
      <c r="ID183" s="12">
        <v>1.07</v>
      </c>
      <c r="IE183" s="37">
        <f t="shared" si="2173"/>
        <v>9727.2727272727279</v>
      </c>
      <c r="IF183" s="36">
        <v>0.218</v>
      </c>
      <c r="IG183" s="12">
        <v>15.15</v>
      </c>
      <c r="IH183" s="37">
        <f t="shared" si="2174"/>
        <v>69495.412844036691</v>
      </c>
      <c r="II183" s="36">
        <v>0</v>
      </c>
      <c r="IJ183" s="12">
        <v>0</v>
      </c>
      <c r="IK183" s="37">
        <v>0</v>
      </c>
      <c r="IL183" s="36">
        <v>0</v>
      </c>
      <c r="IM183" s="12">
        <v>0</v>
      </c>
      <c r="IN183" s="37">
        <v>0</v>
      </c>
      <c r="IO183" s="36">
        <v>0</v>
      </c>
      <c r="IP183" s="12">
        <v>0</v>
      </c>
      <c r="IQ183" s="37">
        <v>0</v>
      </c>
      <c r="IR183" s="36">
        <v>141.78100000000001</v>
      </c>
      <c r="IS183" s="12">
        <v>7833.36</v>
      </c>
      <c r="IT183" s="37">
        <f t="shared" si="2176"/>
        <v>55249.716111467686</v>
      </c>
      <c r="IU183" s="36">
        <v>0</v>
      </c>
      <c r="IV183" s="12">
        <v>0</v>
      </c>
      <c r="IW183" s="37">
        <v>0</v>
      </c>
      <c r="IX183" s="36">
        <v>13.851000000000001</v>
      </c>
      <c r="IY183" s="12">
        <v>960.04</v>
      </c>
      <c r="IZ183" s="37">
        <f t="shared" si="2207"/>
        <v>69311.963035159904</v>
      </c>
      <c r="JA183" s="36">
        <v>0</v>
      </c>
      <c r="JB183" s="12">
        <v>0</v>
      </c>
      <c r="JC183" s="37">
        <v>0</v>
      </c>
      <c r="JD183" s="36">
        <v>41.896999999999998</v>
      </c>
      <c r="JE183" s="12">
        <v>1480.63</v>
      </c>
      <c r="JF183" s="37">
        <f t="shared" si="2178"/>
        <v>35339.761796787367</v>
      </c>
      <c r="JG183" s="36">
        <v>2.5590000000000002</v>
      </c>
      <c r="JH183" s="12">
        <v>80.31</v>
      </c>
      <c r="JI183" s="37">
        <f t="shared" si="2179"/>
        <v>31383.35287221571</v>
      </c>
      <c r="JJ183" s="36">
        <v>0</v>
      </c>
      <c r="JK183" s="12">
        <v>0</v>
      </c>
      <c r="JL183" s="37">
        <v>0</v>
      </c>
      <c r="JM183" s="36">
        <v>0</v>
      </c>
      <c r="JN183" s="12">
        <v>0</v>
      </c>
      <c r="JO183" s="37">
        <v>0</v>
      </c>
      <c r="JP183" s="36">
        <v>47.344000000000001</v>
      </c>
      <c r="JQ183" s="12">
        <v>2776.77</v>
      </c>
      <c r="JR183" s="37">
        <f t="shared" si="2180"/>
        <v>58650.93781683001</v>
      </c>
      <c r="JS183" s="36">
        <v>0</v>
      </c>
      <c r="JT183" s="12">
        <v>0</v>
      </c>
      <c r="JU183" s="37">
        <v>0</v>
      </c>
      <c r="JV183" s="36">
        <v>0</v>
      </c>
      <c r="JW183" s="12">
        <v>0</v>
      </c>
      <c r="JX183" s="37">
        <v>0</v>
      </c>
      <c r="JY183" s="36">
        <v>0</v>
      </c>
      <c r="JZ183" s="12">
        <v>0</v>
      </c>
      <c r="KA183" s="37">
        <v>0</v>
      </c>
      <c r="KB183" s="36">
        <v>0</v>
      </c>
      <c r="KC183" s="12">
        <v>0</v>
      </c>
      <c r="KD183" s="37">
        <v>0</v>
      </c>
      <c r="KE183" s="36"/>
      <c r="KF183" s="12"/>
      <c r="KG183" s="37"/>
      <c r="KH183" s="36">
        <v>1.6839999999999999</v>
      </c>
      <c r="KI183" s="12">
        <v>8.15</v>
      </c>
      <c r="KJ183" s="37">
        <f t="shared" si="2181"/>
        <v>4839.6674584323036</v>
      </c>
      <c r="KK183" s="36">
        <v>0</v>
      </c>
      <c r="KL183" s="12">
        <v>0</v>
      </c>
      <c r="KM183" s="37">
        <f t="shared" si="2182"/>
        <v>0</v>
      </c>
      <c r="KN183" s="36">
        <v>18.838999999999999</v>
      </c>
      <c r="KO183" s="12">
        <v>1249.48</v>
      </c>
      <c r="KP183" s="37">
        <f t="shared" si="2183"/>
        <v>66324.114868092787</v>
      </c>
      <c r="KQ183" s="36"/>
      <c r="KR183" s="12"/>
      <c r="KS183" s="37"/>
      <c r="KT183" s="36">
        <v>0</v>
      </c>
      <c r="KU183" s="12">
        <v>0</v>
      </c>
      <c r="KV183" s="37">
        <v>0</v>
      </c>
      <c r="KW183" s="36">
        <v>159.53</v>
      </c>
      <c r="KX183" s="12">
        <v>982.81</v>
      </c>
      <c r="KY183" s="37">
        <f t="shared" si="2184"/>
        <v>6160.6594370964713</v>
      </c>
      <c r="KZ183" s="36">
        <v>0</v>
      </c>
      <c r="LA183" s="12">
        <v>0</v>
      </c>
      <c r="LB183" s="37">
        <v>0</v>
      </c>
      <c r="LC183" s="36">
        <v>8.0370000000000008</v>
      </c>
      <c r="LD183" s="12">
        <v>208.23</v>
      </c>
      <c r="LE183" s="37">
        <f t="shared" si="2185"/>
        <v>25908.92123926838</v>
      </c>
      <c r="LF183" s="36">
        <v>0.91500000000000004</v>
      </c>
      <c r="LG183" s="12">
        <v>75.37</v>
      </c>
      <c r="LH183" s="37">
        <f t="shared" si="2186"/>
        <v>82371.584699453553</v>
      </c>
      <c r="LI183" s="36">
        <v>59.567999999999998</v>
      </c>
      <c r="LJ183" s="12">
        <v>3762.66</v>
      </c>
      <c r="LK183" s="37">
        <f t="shared" si="2187"/>
        <v>63165.793714746171</v>
      </c>
      <c r="LL183" s="36">
        <v>25.125</v>
      </c>
      <c r="LM183" s="12">
        <v>945.39</v>
      </c>
      <c r="LN183" s="37">
        <f t="shared" si="2188"/>
        <v>37627.462686567167</v>
      </c>
      <c r="LO183" s="36">
        <v>0.113</v>
      </c>
      <c r="LP183" s="12">
        <v>1.39</v>
      </c>
      <c r="LQ183" s="37">
        <f t="shared" ref="LQ183:LQ185" si="2218">LP183/LO183*1000</f>
        <v>12300.884955752212</v>
      </c>
      <c r="LR183" s="36">
        <v>132.97900000000001</v>
      </c>
      <c r="LS183" s="12">
        <v>4024.14</v>
      </c>
      <c r="LT183" s="37">
        <f t="shared" si="2189"/>
        <v>30261.469856142696</v>
      </c>
      <c r="LU183" s="36">
        <v>0</v>
      </c>
      <c r="LV183" s="12">
        <v>0</v>
      </c>
      <c r="LW183" s="37">
        <v>0</v>
      </c>
      <c r="LX183" s="36">
        <v>0</v>
      </c>
      <c r="LY183" s="12">
        <v>0</v>
      </c>
      <c r="LZ183" s="37">
        <v>0</v>
      </c>
      <c r="MA183" s="6" t="e">
        <f>L183+O183+R183+AA183+AG183+AP183+AS183+BB183+BH183+BK183+CC183+CF183+CI183+CX183+DJ183+DV183+DY183+EB183+EE183+EH183+EK183+EN183+EQ183+EW183+EZ183+FF183+FU183+GM183+HB183+HQ183+HW183+HZ183+IC183+II183+IL183+IO183+IR183+IU183+IX183+JD183+JG183+JM183+JP183+JV183+JY183+KH183+KN183+KT183+KW183+LF183+LI183+LL183+LR183+LU183+CO183+FC183+AM183+ET183+FO183+FR183+LO183+HT183+HN183+CU183+LC183+KZ183+KB183+JS183+JJ183+IF183+HK183+HH183+HE183+FX183+DG183+DD183+CR183+BZ183+BT183+BN183+BE183+AY183+AJ183+AD183+X183+JA183+GJ183+GG183+CL183+LX183+DA183+GA183+FI183+BW183+GY183+DS183+GD183+FL183+#REF!+GS183</f>
        <v>#REF!</v>
      </c>
      <c r="MB183" s="63" t="e">
        <f>M183+P183+S183+AB183+AH183+AQ183+AT183+BC183+BI183+BL183+CD183+CG183+CJ183+CY183+DK183+DW183+DZ183+EC183+EF183+EI183+EL183+EO183+ER183+EX183+FA183+FG183+FV183+GN183+HC183+HR183+HX183+IA183+ID183+IJ183+IM183+IP183+IS183+IV183+IY183+JE183+JH183+JN183+JQ183+JW183+JZ183+KI183+KO183+KU183+KX183+LG183+LJ183+LM183+LS183+LV183+CP183+FD183+AN183+EU183+FP183+FS183+LP183+HU183+HO183+CV183+LD183+LA183+KC183+JT183+JK183+IG183+HL183+HI183+HF183+FY183+DH183+DE183+CS183+CA183+BU183+BO183+BF183+AZ183+AK183+AE183+Y183+JB183+GK183+GH183+CM183+LY183+DB183+GB183+FJ183+BX183+GZ183+DT183+GE183+FM183+#REF!+GT183</f>
        <v>#REF!</v>
      </c>
    </row>
    <row r="184" spans="1:340" x14ac:dyDescent="0.3">
      <c r="A184" s="52">
        <v>2017</v>
      </c>
      <c r="B184" s="53" t="s">
        <v>14</v>
      </c>
      <c r="C184" s="36"/>
      <c r="D184" s="12"/>
      <c r="E184" s="37"/>
      <c r="F184" s="36">
        <v>0</v>
      </c>
      <c r="G184" s="12">
        <v>0</v>
      </c>
      <c r="H184" s="37">
        <f t="shared" si="2144"/>
        <v>0</v>
      </c>
      <c r="I184" s="36"/>
      <c r="J184" s="12"/>
      <c r="K184" s="37"/>
      <c r="L184" s="36">
        <v>0</v>
      </c>
      <c r="M184" s="12">
        <v>0</v>
      </c>
      <c r="N184" s="37">
        <v>0</v>
      </c>
      <c r="O184" s="36">
        <v>11.871</v>
      </c>
      <c r="P184" s="12">
        <v>761.88</v>
      </c>
      <c r="Q184" s="37">
        <f t="shared" si="2145"/>
        <v>64179.934293656814</v>
      </c>
      <c r="R184" s="36">
        <v>48.676000000000002</v>
      </c>
      <c r="S184" s="12">
        <v>1796.48</v>
      </c>
      <c r="T184" s="37">
        <f t="shared" si="2146"/>
        <v>36906.894568165008</v>
      </c>
      <c r="U184" s="36">
        <v>0</v>
      </c>
      <c r="V184" s="12">
        <v>0</v>
      </c>
      <c r="W184" s="37">
        <f t="shared" si="2147"/>
        <v>0</v>
      </c>
      <c r="X184" s="36">
        <v>0</v>
      </c>
      <c r="Y184" s="12">
        <v>0</v>
      </c>
      <c r="Z184" s="37">
        <v>0</v>
      </c>
      <c r="AA184" s="36">
        <v>3.9</v>
      </c>
      <c r="AB184" s="12">
        <v>31.81</v>
      </c>
      <c r="AC184" s="37">
        <f t="shared" si="2148"/>
        <v>8156.4102564102559</v>
      </c>
      <c r="AD184" s="36">
        <v>0</v>
      </c>
      <c r="AE184" s="12">
        <v>0</v>
      </c>
      <c r="AF184" s="37">
        <v>0</v>
      </c>
      <c r="AG184" s="36">
        <v>11.978</v>
      </c>
      <c r="AH184" s="12">
        <v>525.19000000000005</v>
      </c>
      <c r="AI184" s="37">
        <f t="shared" si="2149"/>
        <v>43846.218066455171</v>
      </c>
      <c r="AJ184" s="36">
        <v>0</v>
      </c>
      <c r="AK184" s="12">
        <v>0</v>
      </c>
      <c r="AL184" s="37">
        <v>0</v>
      </c>
      <c r="AM184" s="36">
        <v>0</v>
      </c>
      <c r="AN184" s="12">
        <v>0</v>
      </c>
      <c r="AO184" s="37">
        <v>0</v>
      </c>
      <c r="AP184" s="36">
        <v>0</v>
      </c>
      <c r="AQ184" s="12">
        <v>0</v>
      </c>
      <c r="AR184" s="37">
        <v>0</v>
      </c>
      <c r="AS184" s="36">
        <v>0</v>
      </c>
      <c r="AT184" s="12">
        <v>0</v>
      </c>
      <c r="AU184" s="37">
        <v>0</v>
      </c>
      <c r="AV184" s="36">
        <v>0</v>
      </c>
      <c r="AW184" s="12">
        <v>0</v>
      </c>
      <c r="AX184" s="37">
        <f t="shared" si="2151"/>
        <v>0</v>
      </c>
      <c r="AY184" s="36">
        <v>0</v>
      </c>
      <c r="AZ184" s="12">
        <v>0</v>
      </c>
      <c r="BA184" s="37">
        <v>0</v>
      </c>
      <c r="BB184" s="36">
        <v>22.919</v>
      </c>
      <c r="BC184" s="12">
        <v>1773.27</v>
      </c>
      <c r="BD184" s="37">
        <f t="shared" si="2152"/>
        <v>77371.176752912434</v>
      </c>
      <c r="BE184" s="36">
        <v>0</v>
      </c>
      <c r="BF184" s="12">
        <v>0</v>
      </c>
      <c r="BG184" s="37">
        <v>0</v>
      </c>
      <c r="BH184" s="36">
        <v>0</v>
      </c>
      <c r="BI184" s="12">
        <v>0</v>
      </c>
      <c r="BJ184" s="37">
        <v>0</v>
      </c>
      <c r="BK184" s="36">
        <v>82.707999999999998</v>
      </c>
      <c r="BL184" s="12">
        <v>1965.81</v>
      </c>
      <c r="BM184" s="37">
        <f t="shared" si="2153"/>
        <v>23768.075639599556</v>
      </c>
      <c r="BN184" s="36">
        <v>0</v>
      </c>
      <c r="BO184" s="12">
        <v>0</v>
      </c>
      <c r="BP184" s="37">
        <v>0</v>
      </c>
      <c r="BQ184" s="36">
        <v>0</v>
      </c>
      <c r="BR184" s="12">
        <v>0</v>
      </c>
      <c r="BS184" s="37">
        <f t="shared" si="2155"/>
        <v>0</v>
      </c>
      <c r="BT184" s="36">
        <v>0</v>
      </c>
      <c r="BU184" s="12">
        <v>0</v>
      </c>
      <c r="BV184" s="37">
        <v>0</v>
      </c>
      <c r="BW184" s="36">
        <v>0</v>
      </c>
      <c r="BX184" s="12">
        <v>0</v>
      </c>
      <c r="BY184" s="37">
        <v>0</v>
      </c>
      <c r="BZ184" s="36">
        <v>0</v>
      </c>
      <c r="CA184" s="12">
        <v>0</v>
      </c>
      <c r="CB184" s="37">
        <v>0</v>
      </c>
      <c r="CC184" s="36">
        <v>0.21299999999999999</v>
      </c>
      <c r="CD184" s="12">
        <v>6.78</v>
      </c>
      <c r="CE184" s="37">
        <f t="shared" si="2191"/>
        <v>31830.985915492958</v>
      </c>
      <c r="CF184" s="36">
        <v>37.701999999999998</v>
      </c>
      <c r="CG184" s="12">
        <v>1207.92</v>
      </c>
      <c r="CH184" s="37">
        <f t="shared" si="2156"/>
        <v>32038.618640920908</v>
      </c>
      <c r="CI184" s="36">
        <v>0</v>
      </c>
      <c r="CJ184" s="12">
        <v>0</v>
      </c>
      <c r="CK184" s="37">
        <v>0</v>
      </c>
      <c r="CL184" s="36">
        <v>0</v>
      </c>
      <c r="CM184" s="12">
        <v>0</v>
      </c>
      <c r="CN184" s="37">
        <v>0</v>
      </c>
      <c r="CO184" s="36">
        <v>0</v>
      </c>
      <c r="CP184" s="12">
        <v>0</v>
      </c>
      <c r="CQ184" s="37">
        <v>0</v>
      </c>
      <c r="CR184" s="36">
        <v>0.48599999999999999</v>
      </c>
      <c r="CS184" s="12">
        <v>27.43</v>
      </c>
      <c r="CT184" s="37">
        <f t="shared" si="2157"/>
        <v>56440.329218106999</v>
      </c>
      <c r="CU184" s="36">
        <v>0</v>
      </c>
      <c r="CV184" s="12">
        <v>0</v>
      </c>
      <c r="CW184" s="37">
        <v>0</v>
      </c>
      <c r="CX184" s="36">
        <v>14.198</v>
      </c>
      <c r="CY184" s="12">
        <v>758.63</v>
      </c>
      <c r="CZ184" s="37">
        <f t="shared" si="2158"/>
        <v>53432.173545569793</v>
      </c>
      <c r="DA184" s="36">
        <v>0</v>
      </c>
      <c r="DB184" s="12">
        <v>0</v>
      </c>
      <c r="DC184" s="37">
        <v>0</v>
      </c>
      <c r="DD184" s="36">
        <v>272.12799999999999</v>
      </c>
      <c r="DE184" s="12">
        <v>11396.93</v>
      </c>
      <c r="DF184" s="37">
        <f t="shared" si="2159"/>
        <v>41880.769343838198</v>
      </c>
      <c r="DG184" s="36">
        <v>0</v>
      </c>
      <c r="DH184" s="12">
        <v>0</v>
      </c>
      <c r="DI184" s="37">
        <v>0</v>
      </c>
      <c r="DJ184" s="36">
        <v>1.3759999999999999</v>
      </c>
      <c r="DK184" s="12">
        <v>159.32</v>
      </c>
      <c r="DL184" s="37">
        <f t="shared" si="2160"/>
        <v>115784.88372093024</v>
      </c>
      <c r="DM184" s="36"/>
      <c r="DN184" s="12"/>
      <c r="DO184" s="37"/>
      <c r="DP184" s="36"/>
      <c r="DQ184" s="12"/>
      <c r="DR184" s="37"/>
      <c r="DS184" s="36">
        <v>0</v>
      </c>
      <c r="DT184" s="12">
        <v>0</v>
      </c>
      <c r="DU184" s="37">
        <f t="shared" si="2208"/>
        <v>0</v>
      </c>
      <c r="DV184" s="36">
        <v>9.0999999999999998E-2</v>
      </c>
      <c r="DW184" s="12">
        <v>0.34</v>
      </c>
      <c r="DX184" s="37">
        <f t="shared" si="2202"/>
        <v>3736.263736263737</v>
      </c>
      <c r="DY184" s="36">
        <v>3.7919999999999998</v>
      </c>
      <c r="DZ184" s="12">
        <v>123.7</v>
      </c>
      <c r="EA184" s="37">
        <f t="shared" si="2205"/>
        <v>32621.308016877643</v>
      </c>
      <c r="EB184" s="36">
        <v>23.69</v>
      </c>
      <c r="EC184" s="12">
        <v>678.63</v>
      </c>
      <c r="ED184" s="37">
        <f t="shared" si="2161"/>
        <v>28646.264246517519</v>
      </c>
      <c r="EE184" s="36">
        <v>0</v>
      </c>
      <c r="EF184" s="12">
        <v>0</v>
      </c>
      <c r="EG184" s="37">
        <v>0</v>
      </c>
      <c r="EH184" s="36">
        <v>0</v>
      </c>
      <c r="EI184" s="12">
        <v>0</v>
      </c>
      <c r="EJ184" s="37">
        <v>0</v>
      </c>
      <c r="EK184" s="36">
        <v>14.507999999999999</v>
      </c>
      <c r="EL184" s="12">
        <v>792.83</v>
      </c>
      <c r="EM184" s="37">
        <f t="shared" si="2162"/>
        <v>54647.780534877311</v>
      </c>
      <c r="EN184" s="36">
        <v>83.662000000000006</v>
      </c>
      <c r="EO184" s="12">
        <v>3098.14</v>
      </c>
      <c r="EP184" s="37">
        <f t="shared" si="2163"/>
        <v>37031.627262078357</v>
      </c>
      <c r="EQ184" s="36">
        <v>97.900999999999996</v>
      </c>
      <c r="ER184" s="12">
        <v>7468.03</v>
      </c>
      <c r="ES184" s="37">
        <f t="shared" si="2164"/>
        <v>76281.447584805064</v>
      </c>
      <c r="ET184" s="36">
        <v>0</v>
      </c>
      <c r="EU184" s="12">
        <v>0</v>
      </c>
      <c r="EV184" s="37">
        <v>0</v>
      </c>
      <c r="EW184" s="36">
        <v>1E-3</v>
      </c>
      <c r="EX184" s="12">
        <v>0.17</v>
      </c>
      <c r="EY184" s="37">
        <f t="shared" si="2165"/>
        <v>170000</v>
      </c>
      <c r="EZ184" s="36">
        <v>0</v>
      </c>
      <c r="FA184" s="12">
        <v>0</v>
      </c>
      <c r="FB184" s="37">
        <v>0</v>
      </c>
      <c r="FC184" s="36">
        <v>0</v>
      </c>
      <c r="FD184" s="12">
        <v>0</v>
      </c>
      <c r="FE184" s="37">
        <v>0</v>
      </c>
      <c r="FF184" s="36">
        <v>0.109</v>
      </c>
      <c r="FG184" s="12">
        <v>4.38</v>
      </c>
      <c r="FH184" s="37">
        <f t="shared" si="2166"/>
        <v>40183.48623853211</v>
      </c>
      <c r="FI184" s="36">
        <v>0</v>
      </c>
      <c r="FJ184" s="12">
        <v>0</v>
      </c>
      <c r="FK184" s="37">
        <v>0</v>
      </c>
      <c r="FL184" s="36">
        <v>0</v>
      </c>
      <c r="FM184" s="12">
        <v>0</v>
      </c>
      <c r="FN184" s="37">
        <v>0</v>
      </c>
      <c r="FO184" s="36">
        <v>0</v>
      </c>
      <c r="FP184" s="12">
        <v>0</v>
      </c>
      <c r="FQ184" s="37">
        <v>0</v>
      </c>
      <c r="FR184" s="36">
        <v>0</v>
      </c>
      <c r="FS184" s="12">
        <v>0</v>
      </c>
      <c r="FT184" s="37">
        <v>0</v>
      </c>
      <c r="FU184" s="36">
        <v>0</v>
      </c>
      <c r="FV184" s="12">
        <v>0</v>
      </c>
      <c r="FW184" s="37">
        <v>0</v>
      </c>
      <c r="FX184" s="36">
        <v>0</v>
      </c>
      <c r="FY184" s="12">
        <v>0</v>
      </c>
      <c r="FZ184" s="37">
        <v>0</v>
      </c>
      <c r="GA184" s="36">
        <v>0</v>
      </c>
      <c r="GB184" s="12">
        <v>0</v>
      </c>
      <c r="GC184" s="37">
        <v>0</v>
      </c>
      <c r="GD184" s="36">
        <v>0</v>
      </c>
      <c r="GE184" s="12">
        <v>0</v>
      </c>
      <c r="GF184" s="37">
        <v>0</v>
      </c>
      <c r="GG184" s="36">
        <v>0</v>
      </c>
      <c r="GH184" s="12">
        <v>0</v>
      </c>
      <c r="GI184" s="37">
        <v>0</v>
      </c>
      <c r="GJ184" s="36">
        <v>0</v>
      </c>
      <c r="GK184" s="12">
        <v>0</v>
      </c>
      <c r="GL184" s="37">
        <v>0</v>
      </c>
      <c r="GM184" s="36">
        <v>104.423</v>
      </c>
      <c r="GN184" s="12">
        <v>5757.42</v>
      </c>
      <c r="GO184" s="37">
        <f t="shared" si="2168"/>
        <v>55135.5544276644</v>
      </c>
      <c r="GP184" s="36">
        <v>0</v>
      </c>
      <c r="GQ184" s="12">
        <v>0</v>
      </c>
      <c r="GR184" s="37">
        <f t="shared" si="2169"/>
        <v>0</v>
      </c>
      <c r="GS184" s="36">
        <v>0</v>
      </c>
      <c r="GT184" s="12">
        <v>0</v>
      </c>
      <c r="GU184" s="37">
        <f t="shared" si="2170"/>
        <v>0</v>
      </c>
      <c r="GV184" s="36">
        <v>0</v>
      </c>
      <c r="GW184" s="12">
        <v>0</v>
      </c>
      <c r="GX184" s="37">
        <f t="shared" si="2171"/>
        <v>0</v>
      </c>
      <c r="GY184" s="36">
        <v>0</v>
      </c>
      <c r="GZ184" s="12">
        <v>0</v>
      </c>
      <c r="HA184" s="37">
        <v>0</v>
      </c>
      <c r="HB184" s="36">
        <v>0</v>
      </c>
      <c r="HC184" s="12">
        <v>0</v>
      </c>
      <c r="HD184" s="37">
        <v>0</v>
      </c>
      <c r="HE184" s="36">
        <v>0</v>
      </c>
      <c r="HF184" s="12">
        <v>0</v>
      </c>
      <c r="HG184" s="37">
        <v>0</v>
      </c>
      <c r="HH184" s="36">
        <v>0</v>
      </c>
      <c r="HI184" s="12">
        <v>0</v>
      </c>
      <c r="HJ184" s="37">
        <v>0</v>
      </c>
      <c r="HK184" s="36">
        <v>0</v>
      </c>
      <c r="HL184" s="12">
        <v>0</v>
      </c>
      <c r="HM184" s="37">
        <v>0</v>
      </c>
      <c r="HN184" s="36">
        <v>0</v>
      </c>
      <c r="HO184" s="12">
        <v>0</v>
      </c>
      <c r="HP184" s="37">
        <v>0</v>
      </c>
      <c r="HQ184" s="36">
        <v>0</v>
      </c>
      <c r="HR184" s="12">
        <v>0</v>
      </c>
      <c r="HS184" s="37">
        <v>0</v>
      </c>
      <c r="HT184" s="36">
        <v>327.56400000000002</v>
      </c>
      <c r="HU184" s="12">
        <v>294.81</v>
      </c>
      <c r="HV184" s="37">
        <f t="shared" si="2195"/>
        <v>900.00732681247018</v>
      </c>
      <c r="HW184" s="36">
        <v>15.989000000000001</v>
      </c>
      <c r="HX184" s="12">
        <v>1391.19</v>
      </c>
      <c r="HY184" s="37">
        <f t="shared" si="2172"/>
        <v>87009.193820751767</v>
      </c>
      <c r="HZ184" s="36">
        <v>0</v>
      </c>
      <c r="IA184" s="12">
        <v>0</v>
      </c>
      <c r="IB184" s="37">
        <v>0</v>
      </c>
      <c r="IC184" s="36">
        <v>0</v>
      </c>
      <c r="ID184" s="12">
        <v>0</v>
      </c>
      <c r="IE184" s="37">
        <v>0</v>
      </c>
      <c r="IF184" s="36">
        <v>5.5179999999999998</v>
      </c>
      <c r="IG184" s="12">
        <v>98.32</v>
      </c>
      <c r="IH184" s="37">
        <f t="shared" si="2174"/>
        <v>17818.050018122511</v>
      </c>
      <c r="II184" s="36">
        <v>0</v>
      </c>
      <c r="IJ184" s="12">
        <v>0</v>
      </c>
      <c r="IK184" s="37">
        <v>0</v>
      </c>
      <c r="IL184" s="36">
        <v>0.57699999999999996</v>
      </c>
      <c r="IM184" s="12">
        <v>14.13</v>
      </c>
      <c r="IN184" s="37">
        <f t="shared" si="2175"/>
        <v>24488.734835355288</v>
      </c>
      <c r="IO184" s="36">
        <v>0</v>
      </c>
      <c r="IP184" s="12">
        <v>0</v>
      </c>
      <c r="IQ184" s="37">
        <v>0</v>
      </c>
      <c r="IR184" s="36">
        <v>87.775000000000006</v>
      </c>
      <c r="IS184" s="12">
        <v>4433.38</v>
      </c>
      <c r="IT184" s="37">
        <f t="shared" si="2176"/>
        <v>50508.459128453433</v>
      </c>
      <c r="IU184" s="36">
        <v>1E-3</v>
      </c>
      <c r="IV184" s="12">
        <v>7.0000000000000007E-2</v>
      </c>
      <c r="IW184" s="37">
        <f t="shared" si="2177"/>
        <v>70000</v>
      </c>
      <c r="IX184" s="36">
        <v>14.832000000000001</v>
      </c>
      <c r="IY184" s="12">
        <v>1136.19</v>
      </c>
      <c r="IZ184" s="37">
        <f t="shared" si="2207"/>
        <v>76603.964401294506</v>
      </c>
      <c r="JA184" s="36">
        <v>0</v>
      </c>
      <c r="JB184" s="12">
        <v>0</v>
      </c>
      <c r="JC184" s="37">
        <v>0</v>
      </c>
      <c r="JD184" s="36">
        <v>15.858000000000001</v>
      </c>
      <c r="JE184" s="12">
        <v>547.71</v>
      </c>
      <c r="JF184" s="37">
        <f t="shared" si="2178"/>
        <v>34538.40332954975</v>
      </c>
      <c r="JG184" s="36">
        <v>32.378999999999998</v>
      </c>
      <c r="JH184" s="12">
        <v>1433.87</v>
      </c>
      <c r="JI184" s="37">
        <f t="shared" si="2179"/>
        <v>44283.949473424131</v>
      </c>
      <c r="JJ184" s="36">
        <v>0</v>
      </c>
      <c r="JK184" s="12">
        <v>0</v>
      </c>
      <c r="JL184" s="37">
        <v>0</v>
      </c>
      <c r="JM184" s="36">
        <v>0</v>
      </c>
      <c r="JN184" s="12">
        <v>0</v>
      </c>
      <c r="JO184" s="37">
        <v>0</v>
      </c>
      <c r="JP184" s="36">
        <v>82.046000000000006</v>
      </c>
      <c r="JQ184" s="12">
        <v>5236.47</v>
      </c>
      <c r="JR184" s="37">
        <f t="shared" si="2180"/>
        <v>63823.586768398214</v>
      </c>
      <c r="JS184" s="36">
        <v>0</v>
      </c>
      <c r="JT184" s="12">
        <v>0</v>
      </c>
      <c r="JU184" s="37">
        <v>0</v>
      </c>
      <c r="JV184" s="36">
        <v>2E-3</v>
      </c>
      <c r="JW184" s="12">
        <v>0.11</v>
      </c>
      <c r="JX184" s="37">
        <f t="shared" ref="JX184" si="2219">JW184/JV184*1000</f>
        <v>55000</v>
      </c>
      <c r="JY184" s="36">
        <v>4.0000000000000001E-3</v>
      </c>
      <c r="JZ184" s="12">
        <v>0.12</v>
      </c>
      <c r="KA184" s="37">
        <f t="shared" si="2197"/>
        <v>30000</v>
      </c>
      <c r="KB184" s="36">
        <v>0.27</v>
      </c>
      <c r="KC184" s="12">
        <v>1.83</v>
      </c>
      <c r="KD184" s="37">
        <f t="shared" si="2210"/>
        <v>6777.7777777777774</v>
      </c>
      <c r="KE184" s="36"/>
      <c r="KF184" s="12"/>
      <c r="KG184" s="37"/>
      <c r="KH184" s="36">
        <v>0</v>
      </c>
      <c r="KI184" s="12">
        <v>0</v>
      </c>
      <c r="KJ184" s="37">
        <v>0</v>
      </c>
      <c r="KK184" s="36">
        <v>0</v>
      </c>
      <c r="KL184" s="12">
        <v>0</v>
      </c>
      <c r="KM184" s="37">
        <f t="shared" si="2182"/>
        <v>0</v>
      </c>
      <c r="KN184" s="36">
        <v>38.548999999999999</v>
      </c>
      <c r="KO184" s="12">
        <v>2498.0300000000002</v>
      </c>
      <c r="KP184" s="37">
        <f t="shared" si="2183"/>
        <v>64801.421567355843</v>
      </c>
      <c r="KQ184" s="36"/>
      <c r="KR184" s="12"/>
      <c r="KS184" s="37"/>
      <c r="KT184" s="36">
        <v>0</v>
      </c>
      <c r="KU184" s="12">
        <v>0</v>
      </c>
      <c r="KV184" s="37">
        <v>0</v>
      </c>
      <c r="KW184" s="36">
        <v>86.356999999999999</v>
      </c>
      <c r="KX184" s="12">
        <v>386.13</v>
      </c>
      <c r="KY184" s="37">
        <f t="shared" si="2184"/>
        <v>4471.3225332051825</v>
      </c>
      <c r="KZ184" s="36">
        <v>0</v>
      </c>
      <c r="LA184" s="12">
        <v>0</v>
      </c>
      <c r="LB184" s="37">
        <v>0</v>
      </c>
      <c r="LC184" s="36">
        <v>30.856000000000002</v>
      </c>
      <c r="LD184" s="12">
        <v>933.06</v>
      </c>
      <c r="LE184" s="37">
        <f t="shared" si="2185"/>
        <v>30239.17552501944</v>
      </c>
      <c r="LF184" s="36">
        <v>0</v>
      </c>
      <c r="LG184" s="12">
        <v>0</v>
      </c>
      <c r="LH184" s="37">
        <v>0</v>
      </c>
      <c r="LI184" s="36">
        <v>55.993000000000002</v>
      </c>
      <c r="LJ184" s="12">
        <v>2349.6</v>
      </c>
      <c r="LK184" s="37">
        <f t="shared" si="2187"/>
        <v>41962.388155662309</v>
      </c>
      <c r="LL184" s="36">
        <v>53.957999999999998</v>
      </c>
      <c r="LM184" s="12">
        <v>2514.88</v>
      </c>
      <c r="LN184" s="37">
        <f t="shared" si="2188"/>
        <v>46608.102598317208</v>
      </c>
      <c r="LO184" s="36">
        <v>6.15</v>
      </c>
      <c r="LP184" s="12">
        <v>68.19</v>
      </c>
      <c r="LQ184" s="37">
        <f t="shared" si="2218"/>
        <v>11087.804878048779</v>
      </c>
      <c r="LR184" s="36">
        <v>26.611000000000001</v>
      </c>
      <c r="LS184" s="12">
        <v>836.82</v>
      </c>
      <c r="LT184" s="37">
        <f t="shared" si="2189"/>
        <v>31446.394348201873</v>
      </c>
      <c r="LU184" s="36">
        <v>0</v>
      </c>
      <c r="LV184" s="12">
        <v>0</v>
      </c>
      <c r="LW184" s="37">
        <v>0</v>
      </c>
      <c r="LX184" s="36">
        <v>0</v>
      </c>
      <c r="LY184" s="12">
        <v>0</v>
      </c>
      <c r="LZ184" s="37">
        <v>0</v>
      </c>
      <c r="MA184" s="6" t="e">
        <f>L184+O184+R184+AA184+AG184+AP184+AS184+BB184+BH184+BK184+CC184+CF184+CI184+CX184+DJ184+DV184+DY184+EB184+EE184+EH184+EK184+EN184+EQ184+EW184+EZ184+FF184+FU184+GM184+HB184+HQ184+HW184+HZ184+IC184+II184+IL184+IO184+IR184+IU184+IX184+JD184+JG184+JM184+JP184+JV184+JY184+KH184+KN184+KT184+KW184+LF184+LI184+LL184+LR184+LU184+CO184+FC184+AM184+ET184+FO184+FR184+LO184+HT184+HN184+CU184+LC184+KZ184+KB184+JS184+JJ184+IF184+HK184+HH184+HE184+FX184+DG184+DD184+CR184+BZ184+BT184+BN184+BE184+AY184+AJ184+AD184+X184+JA184+GJ184+GG184+CL184+LX184+DA184+GA184+FI184+BW184+GY184+DS184+GD184+FL184+#REF!+GS184</f>
        <v>#REF!</v>
      </c>
      <c r="MB184" s="63" t="e">
        <f>M184+P184+S184+AB184+AH184+AQ184+AT184+BC184+BI184+BL184+CD184+CG184+CJ184+CY184+DK184+DW184+DZ184+EC184+EF184+EI184+EL184+EO184+ER184+EX184+FA184+FG184+FV184+GN184+HC184+HR184+HX184+IA184+ID184+IJ184+IM184+IP184+IS184+IV184+IY184+JE184+JH184+JN184+JQ184+JW184+JZ184+KI184+KO184+KU184+KX184+LG184+LJ184+LM184+LS184+LV184+CP184+FD184+AN184+EU184+FP184+FS184+LP184+HU184+HO184+CV184+LD184+LA184+KC184+JT184+JK184+IG184+HL184+HI184+HF184+FY184+DH184+DE184+CS184+CA184+BU184+BO184+BF184+AZ184+AK184+AE184+Y184+JB184+GK184+GH184+CM184+LY184+DB184+GB184+FJ184+BX184+GZ184+DT184+GE184+FM184+#REF!+GT184</f>
        <v>#REF!</v>
      </c>
    </row>
    <row r="185" spans="1:340" x14ac:dyDescent="0.3">
      <c r="A185" s="52">
        <v>2017</v>
      </c>
      <c r="B185" s="53" t="s">
        <v>15</v>
      </c>
      <c r="C185" s="36"/>
      <c r="D185" s="12"/>
      <c r="E185" s="37"/>
      <c r="F185" s="36">
        <v>0</v>
      </c>
      <c r="G185" s="12">
        <v>0</v>
      </c>
      <c r="H185" s="37">
        <f t="shared" si="2144"/>
        <v>0</v>
      </c>
      <c r="I185" s="36"/>
      <c r="J185" s="12"/>
      <c r="K185" s="37"/>
      <c r="L185" s="36">
        <v>0</v>
      </c>
      <c r="M185" s="12">
        <v>0</v>
      </c>
      <c r="N185" s="37">
        <v>0</v>
      </c>
      <c r="O185" s="36">
        <v>2.835</v>
      </c>
      <c r="P185" s="12">
        <v>193.14</v>
      </c>
      <c r="Q185" s="37">
        <f t="shared" si="2145"/>
        <v>68126.984126984127</v>
      </c>
      <c r="R185" s="36">
        <v>14.477</v>
      </c>
      <c r="S185" s="12">
        <v>598.92999999999995</v>
      </c>
      <c r="T185" s="37">
        <f t="shared" si="2146"/>
        <v>41371.140429647021</v>
      </c>
      <c r="U185" s="36">
        <v>0</v>
      </c>
      <c r="V185" s="12">
        <v>0</v>
      </c>
      <c r="W185" s="37">
        <f t="shared" si="2147"/>
        <v>0</v>
      </c>
      <c r="X185" s="36">
        <v>0</v>
      </c>
      <c r="Y185" s="12">
        <v>0</v>
      </c>
      <c r="Z185" s="37">
        <v>0</v>
      </c>
      <c r="AA185" s="36">
        <v>0</v>
      </c>
      <c r="AB185" s="12">
        <v>0</v>
      </c>
      <c r="AC185" s="37">
        <v>0</v>
      </c>
      <c r="AD185" s="36">
        <v>0</v>
      </c>
      <c r="AE185" s="12">
        <v>0</v>
      </c>
      <c r="AF185" s="37">
        <v>0</v>
      </c>
      <c r="AG185" s="36">
        <v>43.749000000000002</v>
      </c>
      <c r="AH185" s="12">
        <v>2389.02</v>
      </c>
      <c r="AI185" s="37">
        <f t="shared" si="2149"/>
        <v>54607.41959816224</v>
      </c>
      <c r="AJ185" s="36">
        <v>0</v>
      </c>
      <c r="AK185" s="12">
        <v>0</v>
      </c>
      <c r="AL185" s="37">
        <v>0</v>
      </c>
      <c r="AM185" s="36">
        <v>0</v>
      </c>
      <c r="AN185" s="12">
        <v>0</v>
      </c>
      <c r="AO185" s="37">
        <v>0</v>
      </c>
      <c r="AP185" s="36">
        <v>0</v>
      </c>
      <c r="AQ185" s="12">
        <v>0</v>
      </c>
      <c r="AR185" s="37">
        <v>0</v>
      </c>
      <c r="AS185" s="36">
        <v>0</v>
      </c>
      <c r="AT185" s="12">
        <v>0</v>
      </c>
      <c r="AU185" s="37">
        <v>0</v>
      </c>
      <c r="AV185" s="36">
        <v>0</v>
      </c>
      <c r="AW185" s="12">
        <v>0</v>
      </c>
      <c r="AX185" s="37">
        <f t="shared" si="2151"/>
        <v>0</v>
      </c>
      <c r="AY185" s="36">
        <v>0</v>
      </c>
      <c r="AZ185" s="12">
        <v>0</v>
      </c>
      <c r="BA185" s="37">
        <v>0</v>
      </c>
      <c r="BB185" s="36">
        <v>35.286000000000001</v>
      </c>
      <c r="BC185" s="12">
        <v>2014.88</v>
      </c>
      <c r="BD185" s="37">
        <f t="shared" si="2152"/>
        <v>57101.399988664067</v>
      </c>
      <c r="BE185" s="36">
        <v>0</v>
      </c>
      <c r="BF185" s="12">
        <v>0</v>
      </c>
      <c r="BG185" s="37">
        <v>0</v>
      </c>
      <c r="BH185" s="36">
        <v>0</v>
      </c>
      <c r="BI185" s="12">
        <v>0</v>
      </c>
      <c r="BJ185" s="37">
        <v>0</v>
      </c>
      <c r="BK185" s="36">
        <v>34.613999999999997</v>
      </c>
      <c r="BL185" s="12">
        <v>784.5</v>
      </c>
      <c r="BM185" s="37">
        <f t="shared" si="2153"/>
        <v>22664.239902929454</v>
      </c>
      <c r="BN185" s="36">
        <v>0</v>
      </c>
      <c r="BO185" s="12">
        <v>0</v>
      </c>
      <c r="BP185" s="37">
        <v>0</v>
      </c>
      <c r="BQ185" s="36">
        <v>0</v>
      </c>
      <c r="BR185" s="12">
        <v>0</v>
      </c>
      <c r="BS185" s="37">
        <f t="shared" si="2155"/>
        <v>0</v>
      </c>
      <c r="BT185" s="36">
        <v>0</v>
      </c>
      <c r="BU185" s="12">
        <v>0</v>
      </c>
      <c r="BV185" s="37">
        <v>0</v>
      </c>
      <c r="BW185" s="36">
        <v>0</v>
      </c>
      <c r="BX185" s="12">
        <v>0</v>
      </c>
      <c r="BY185" s="37">
        <v>0</v>
      </c>
      <c r="BZ185" s="36">
        <v>0</v>
      </c>
      <c r="CA185" s="12">
        <v>0</v>
      </c>
      <c r="CB185" s="37">
        <v>0</v>
      </c>
      <c r="CC185" s="36">
        <v>8.1000000000000003E-2</v>
      </c>
      <c r="CD185" s="12">
        <v>4.67</v>
      </c>
      <c r="CE185" s="37">
        <f t="shared" si="2191"/>
        <v>57654.320987654319</v>
      </c>
      <c r="CF185" s="36">
        <v>54.036000000000001</v>
      </c>
      <c r="CG185" s="12">
        <v>1798.49</v>
      </c>
      <c r="CH185" s="37">
        <f t="shared" si="2156"/>
        <v>33283.181582648605</v>
      </c>
      <c r="CI185" s="36">
        <v>1.865</v>
      </c>
      <c r="CJ185" s="12">
        <v>26.83</v>
      </c>
      <c r="CK185" s="37">
        <f t="shared" si="2204"/>
        <v>14386.058981233242</v>
      </c>
      <c r="CL185" s="36">
        <v>0</v>
      </c>
      <c r="CM185" s="12">
        <v>0</v>
      </c>
      <c r="CN185" s="37">
        <v>0</v>
      </c>
      <c r="CO185" s="36">
        <v>0</v>
      </c>
      <c r="CP185" s="12">
        <v>0</v>
      </c>
      <c r="CQ185" s="37">
        <v>0</v>
      </c>
      <c r="CR185" s="36">
        <v>5.1689999999999996</v>
      </c>
      <c r="CS185" s="12">
        <v>30.14</v>
      </c>
      <c r="CT185" s="37">
        <f t="shared" si="2157"/>
        <v>5830.9150706132714</v>
      </c>
      <c r="CU185" s="36">
        <v>0</v>
      </c>
      <c r="CV185" s="12">
        <v>0</v>
      </c>
      <c r="CW185" s="37">
        <v>0</v>
      </c>
      <c r="CX185" s="36">
        <v>15.222</v>
      </c>
      <c r="CY185" s="12">
        <v>556.66</v>
      </c>
      <c r="CZ185" s="37">
        <f t="shared" si="2158"/>
        <v>36569.438969911971</v>
      </c>
      <c r="DA185" s="36">
        <v>0</v>
      </c>
      <c r="DB185" s="12">
        <v>0</v>
      </c>
      <c r="DC185" s="37">
        <v>0</v>
      </c>
      <c r="DD185" s="36">
        <v>216.54</v>
      </c>
      <c r="DE185" s="12">
        <v>8632.49</v>
      </c>
      <c r="DF185" s="37">
        <f t="shared" si="2159"/>
        <v>39865.567562575045</v>
      </c>
      <c r="DG185" s="36">
        <v>0</v>
      </c>
      <c r="DH185" s="12">
        <v>0</v>
      </c>
      <c r="DI185" s="37">
        <v>0</v>
      </c>
      <c r="DJ185" s="36">
        <v>6.6029999999999998</v>
      </c>
      <c r="DK185" s="12">
        <v>777.72</v>
      </c>
      <c r="DL185" s="37">
        <f t="shared" si="2160"/>
        <v>117782.82598818719</v>
      </c>
      <c r="DM185" s="36"/>
      <c r="DN185" s="12"/>
      <c r="DO185" s="37"/>
      <c r="DP185" s="36"/>
      <c r="DQ185" s="12"/>
      <c r="DR185" s="37"/>
      <c r="DS185" s="36">
        <v>0</v>
      </c>
      <c r="DT185" s="12">
        <v>0</v>
      </c>
      <c r="DU185" s="37">
        <f t="shared" si="2208"/>
        <v>0</v>
      </c>
      <c r="DV185" s="36">
        <v>0</v>
      </c>
      <c r="DW185" s="12">
        <v>0</v>
      </c>
      <c r="DX185" s="37">
        <v>0</v>
      </c>
      <c r="DY185" s="36">
        <v>0</v>
      </c>
      <c r="DZ185" s="12">
        <v>0</v>
      </c>
      <c r="EA185" s="37">
        <v>0</v>
      </c>
      <c r="EB185" s="36">
        <v>8.3840000000000003</v>
      </c>
      <c r="EC185" s="12">
        <v>196.54</v>
      </c>
      <c r="ED185" s="37">
        <f t="shared" si="2161"/>
        <v>23442.270992366412</v>
      </c>
      <c r="EE185" s="36">
        <v>0</v>
      </c>
      <c r="EF185" s="12">
        <v>0</v>
      </c>
      <c r="EG185" s="37">
        <v>0</v>
      </c>
      <c r="EH185" s="36">
        <v>0</v>
      </c>
      <c r="EI185" s="12">
        <v>0</v>
      </c>
      <c r="EJ185" s="37">
        <v>0</v>
      </c>
      <c r="EK185" s="36">
        <v>54.503</v>
      </c>
      <c r="EL185" s="12">
        <v>3096.6</v>
      </c>
      <c r="EM185" s="37">
        <f t="shared" si="2162"/>
        <v>56815.221180485474</v>
      </c>
      <c r="EN185" s="36">
        <v>63.664999999999999</v>
      </c>
      <c r="EO185" s="12">
        <v>2390.84</v>
      </c>
      <c r="EP185" s="37">
        <f t="shared" si="2163"/>
        <v>37553.443807429518</v>
      </c>
      <c r="EQ185" s="36">
        <v>86.006</v>
      </c>
      <c r="ER185" s="12">
        <v>5449.07</v>
      </c>
      <c r="ES185" s="37">
        <f t="shared" si="2164"/>
        <v>63356.858823802984</v>
      </c>
      <c r="ET185" s="36">
        <v>0</v>
      </c>
      <c r="EU185" s="12">
        <v>0</v>
      </c>
      <c r="EV185" s="37">
        <v>0</v>
      </c>
      <c r="EW185" s="36">
        <v>5.7000000000000002E-2</v>
      </c>
      <c r="EX185" s="12">
        <v>5.33</v>
      </c>
      <c r="EY185" s="37">
        <f t="shared" si="2165"/>
        <v>93508.771929824565</v>
      </c>
      <c r="EZ185" s="36">
        <v>0</v>
      </c>
      <c r="FA185" s="12">
        <v>0</v>
      </c>
      <c r="FB185" s="37">
        <v>0</v>
      </c>
      <c r="FC185" s="36">
        <v>0</v>
      </c>
      <c r="FD185" s="12">
        <v>0</v>
      </c>
      <c r="FE185" s="37">
        <v>0</v>
      </c>
      <c r="FF185" s="36">
        <v>0.42099999999999999</v>
      </c>
      <c r="FG185" s="12">
        <v>17.05</v>
      </c>
      <c r="FH185" s="37">
        <f t="shared" si="2166"/>
        <v>40498.812351543944</v>
      </c>
      <c r="FI185" s="36">
        <v>0</v>
      </c>
      <c r="FJ185" s="12">
        <v>0</v>
      </c>
      <c r="FK185" s="37">
        <v>0</v>
      </c>
      <c r="FL185" s="36">
        <v>0</v>
      </c>
      <c r="FM185" s="12">
        <v>0</v>
      </c>
      <c r="FN185" s="37">
        <v>0</v>
      </c>
      <c r="FO185" s="36">
        <v>0</v>
      </c>
      <c r="FP185" s="12">
        <v>0</v>
      </c>
      <c r="FQ185" s="37">
        <v>0</v>
      </c>
      <c r="FR185" s="36">
        <v>6.7389999999999999</v>
      </c>
      <c r="FS185" s="12">
        <v>135.51</v>
      </c>
      <c r="FT185" s="37">
        <f t="shared" si="2167"/>
        <v>20108.324677251814</v>
      </c>
      <c r="FU185" s="36">
        <v>0</v>
      </c>
      <c r="FV185" s="12">
        <v>0</v>
      </c>
      <c r="FW185" s="37">
        <v>0</v>
      </c>
      <c r="FX185" s="36">
        <v>0</v>
      </c>
      <c r="FY185" s="12">
        <v>0</v>
      </c>
      <c r="FZ185" s="37">
        <v>0</v>
      </c>
      <c r="GA185" s="36">
        <v>0</v>
      </c>
      <c r="GB185" s="12">
        <v>0</v>
      </c>
      <c r="GC185" s="37">
        <v>0</v>
      </c>
      <c r="GD185" s="36">
        <v>0</v>
      </c>
      <c r="GE185" s="12">
        <v>0</v>
      </c>
      <c r="GF185" s="37">
        <v>0</v>
      </c>
      <c r="GG185" s="36">
        <v>0</v>
      </c>
      <c r="GH185" s="12">
        <v>0</v>
      </c>
      <c r="GI185" s="37">
        <v>0</v>
      </c>
      <c r="GJ185" s="36">
        <v>0</v>
      </c>
      <c r="GK185" s="12">
        <v>0</v>
      </c>
      <c r="GL185" s="37">
        <v>0</v>
      </c>
      <c r="GM185" s="36">
        <v>208.327</v>
      </c>
      <c r="GN185" s="12">
        <v>11588.61</v>
      </c>
      <c r="GO185" s="37">
        <f t="shared" si="2168"/>
        <v>55627.019061379469</v>
      </c>
      <c r="GP185" s="36">
        <v>0</v>
      </c>
      <c r="GQ185" s="12">
        <v>0</v>
      </c>
      <c r="GR185" s="37">
        <f t="shared" si="2169"/>
        <v>0</v>
      </c>
      <c r="GS185" s="36">
        <v>0</v>
      </c>
      <c r="GT185" s="12">
        <v>0</v>
      </c>
      <c r="GU185" s="37">
        <f t="shared" si="2170"/>
        <v>0</v>
      </c>
      <c r="GV185" s="36">
        <v>0</v>
      </c>
      <c r="GW185" s="12">
        <v>0</v>
      </c>
      <c r="GX185" s="37">
        <f t="shared" si="2171"/>
        <v>0</v>
      </c>
      <c r="GY185" s="36">
        <v>0</v>
      </c>
      <c r="GZ185" s="12">
        <v>0</v>
      </c>
      <c r="HA185" s="37">
        <v>0</v>
      </c>
      <c r="HB185" s="36">
        <v>0</v>
      </c>
      <c r="HC185" s="12">
        <v>0</v>
      </c>
      <c r="HD185" s="37">
        <v>0</v>
      </c>
      <c r="HE185" s="36">
        <v>0</v>
      </c>
      <c r="HF185" s="12">
        <v>0</v>
      </c>
      <c r="HG185" s="37">
        <v>0</v>
      </c>
      <c r="HH185" s="36">
        <v>0</v>
      </c>
      <c r="HI185" s="12">
        <v>0</v>
      </c>
      <c r="HJ185" s="37">
        <v>0</v>
      </c>
      <c r="HK185" s="36">
        <v>0</v>
      </c>
      <c r="HL185" s="12">
        <v>0</v>
      </c>
      <c r="HM185" s="37">
        <v>0</v>
      </c>
      <c r="HN185" s="36">
        <v>0</v>
      </c>
      <c r="HO185" s="12">
        <v>0</v>
      </c>
      <c r="HP185" s="37">
        <v>0</v>
      </c>
      <c r="HQ185" s="36">
        <v>0</v>
      </c>
      <c r="HR185" s="12">
        <v>0</v>
      </c>
      <c r="HS185" s="37">
        <v>0</v>
      </c>
      <c r="HT185" s="36">
        <v>0</v>
      </c>
      <c r="HU185" s="12">
        <v>0</v>
      </c>
      <c r="HV185" s="37">
        <v>0</v>
      </c>
      <c r="HW185" s="36">
        <v>14.066000000000001</v>
      </c>
      <c r="HX185" s="12">
        <v>1430.99</v>
      </c>
      <c r="HY185" s="37">
        <f t="shared" si="2172"/>
        <v>101733.96843452296</v>
      </c>
      <c r="HZ185" s="36">
        <v>0</v>
      </c>
      <c r="IA185" s="12">
        <v>0</v>
      </c>
      <c r="IB185" s="37">
        <v>0</v>
      </c>
      <c r="IC185" s="36">
        <v>0</v>
      </c>
      <c r="ID185" s="12">
        <v>0</v>
      </c>
      <c r="IE185" s="37">
        <v>0</v>
      </c>
      <c r="IF185" s="36">
        <v>0</v>
      </c>
      <c r="IG185" s="12">
        <v>0</v>
      </c>
      <c r="IH185" s="37">
        <v>0</v>
      </c>
      <c r="II185" s="36">
        <v>0</v>
      </c>
      <c r="IJ185" s="12">
        <v>0</v>
      </c>
      <c r="IK185" s="37">
        <v>0</v>
      </c>
      <c r="IL185" s="36">
        <v>0</v>
      </c>
      <c r="IM185" s="12">
        <v>0</v>
      </c>
      <c r="IN185" s="37">
        <v>0</v>
      </c>
      <c r="IO185" s="36">
        <v>9.4E-2</v>
      </c>
      <c r="IP185" s="12">
        <v>1.28</v>
      </c>
      <c r="IQ185" s="37">
        <f t="shared" si="2203"/>
        <v>13617.021276595744</v>
      </c>
      <c r="IR185" s="36">
        <v>120.224</v>
      </c>
      <c r="IS185" s="12">
        <v>5603.56</v>
      </c>
      <c r="IT185" s="37">
        <f t="shared" si="2176"/>
        <v>46609.329252062824</v>
      </c>
      <c r="IU185" s="36">
        <v>2.3620000000000001</v>
      </c>
      <c r="IV185" s="12">
        <v>194.81</v>
      </c>
      <c r="IW185" s="37">
        <f t="shared" si="2177"/>
        <v>82476.71464860288</v>
      </c>
      <c r="IX185" s="36">
        <v>13.021000000000001</v>
      </c>
      <c r="IY185" s="12">
        <v>1039.83</v>
      </c>
      <c r="IZ185" s="37">
        <f t="shared" si="2207"/>
        <v>79857.92181860072</v>
      </c>
      <c r="JA185" s="36">
        <v>0</v>
      </c>
      <c r="JB185" s="12">
        <v>0</v>
      </c>
      <c r="JC185" s="37">
        <v>0</v>
      </c>
      <c r="JD185" s="36">
        <v>6.048</v>
      </c>
      <c r="JE185" s="12">
        <v>270.49</v>
      </c>
      <c r="JF185" s="37">
        <f t="shared" si="2178"/>
        <v>44723.875661375663</v>
      </c>
      <c r="JG185" s="36">
        <v>0</v>
      </c>
      <c r="JH185" s="12">
        <v>0</v>
      </c>
      <c r="JI185" s="37">
        <v>0</v>
      </c>
      <c r="JJ185" s="36">
        <v>0</v>
      </c>
      <c r="JK185" s="12">
        <v>0</v>
      </c>
      <c r="JL185" s="37">
        <v>0</v>
      </c>
      <c r="JM185" s="36">
        <v>0</v>
      </c>
      <c r="JN185" s="12">
        <v>0</v>
      </c>
      <c r="JO185" s="37">
        <v>0</v>
      </c>
      <c r="JP185" s="36">
        <v>35.752000000000002</v>
      </c>
      <c r="JQ185" s="12">
        <v>1957.14</v>
      </c>
      <c r="JR185" s="37">
        <f t="shared" si="2180"/>
        <v>54742.112329380179</v>
      </c>
      <c r="JS185" s="36">
        <v>0</v>
      </c>
      <c r="JT185" s="12">
        <v>0</v>
      </c>
      <c r="JU185" s="37">
        <v>0</v>
      </c>
      <c r="JV185" s="36">
        <v>0</v>
      </c>
      <c r="JW185" s="12">
        <v>0</v>
      </c>
      <c r="JX185" s="37">
        <v>0</v>
      </c>
      <c r="JY185" s="36">
        <v>0</v>
      </c>
      <c r="JZ185" s="12">
        <v>0</v>
      </c>
      <c r="KA185" s="37">
        <v>0</v>
      </c>
      <c r="KB185" s="36">
        <v>0</v>
      </c>
      <c r="KC185" s="12">
        <v>0</v>
      </c>
      <c r="KD185" s="37">
        <v>0</v>
      </c>
      <c r="KE185" s="36"/>
      <c r="KF185" s="12"/>
      <c r="KG185" s="37"/>
      <c r="KH185" s="36">
        <v>7.6349999999999998</v>
      </c>
      <c r="KI185" s="12">
        <v>48.97</v>
      </c>
      <c r="KJ185" s="37">
        <f t="shared" si="2181"/>
        <v>6413.8834315651611</v>
      </c>
      <c r="KK185" s="36">
        <v>0</v>
      </c>
      <c r="KL185" s="12">
        <v>0</v>
      </c>
      <c r="KM185" s="37">
        <f t="shared" si="2182"/>
        <v>0</v>
      </c>
      <c r="KN185" s="36">
        <v>13.757</v>
      </c>
      <c r="KO185" s="12">
        <v>955.69</v>
      </c>
      <c r="KP185" s="37">
        <f t="shared" si="2183"/>
        <v>69469.361052555076</v>
      </c>
      <c r="KQ185" s="36"/>
      <c r="KR185" s="12"/>
      <c r="KS185" s="37"/>
      <c r="KT185" s="36">
        <v>0</v>
      </c>
      <c r="KU185" s="12">
        <v>0</v>
      </c>
      <c r="KV185" s="37">
        <v>0</v>
      </c>
      <c r="KW185" s="36">
        <v>86.784000000000006</v>
      </c>
      <c r="KX185" s="12">
        <v>375.52</v>
      </c>
      <c r="KY185" s="37">
        <f t="shared" si="2184"/>
        <v>4327.0648967551615</v>
      </c>
      <c r="KZ185" s="36">
        <v>0</v>
      </c>
      <c r="LA185" s="12">
        <v>0</v>
      </c>
      <c r="LB185" s="37">
        <v>0</v>
      </c>
      <c r="LC185" s="36">
        <v>4.1399999999999997</v>
      </c>
      <c r="LD185" s="12">
        <v>82.28</v>
      </c>
      <c r="LE185" s="37">
        <f t="shared" si="2185"/>
        <v>19874.396135265702</v>
      </c>
      <c r="LF185" s="36">
        <v>4.3029999999999999</v>
      </c>
      <c r="LG185" s="12">
        <v>193.77</v>
      </c>
      <c r="LH185" s="37">
        <f t="shared" si="2186"/>
        <v>45031.373460376482</v>
      </c>
      <c r="LI185" s="36">
        <v>54.993000000000002</v>
      </c>
      <c r="LJ185" s="12">
        <v>3889.76</v>
      </c>
      <c r="LK185" s="37">
        <f t="shared" si="2187"/>
        <v>70731.91133416981</v>
      </c>
      <c r="LL185" s="36">
        <v>34.746000000000002</v>
      </c>
      <c r="LM185" s="12">
        <v>1038.28</v>
      </c>
      <c r="LN185" s="37">
        <f t="shared" si="2188"/>
        <v>29882.000805848154</v>
      </c>
      <c r="LO185" s="36">
        <v>2.1800000000000002</v>
      </c>
      <c r="LP185" s="12">
        <v>5.85</v>
      </c>
      <c r="LQ185" s="37">
        <f t="shared" si="2218"/>
        <v>2683.4862385321098</v>
      </c>
      <c r="LR185" s="36">
        <v>79.834000000000003</v>
      </c>
      <c r="LS185" s="12">
        <v>2706.96</v>
      </c>
      <c r="LT185" s="37">
        <f t="shared" si="2189"/>
        <v>33907.357767367284</v>
      </c>
      <c r="LU185" s="36">
        <v>0</v>
      </c>
      <c r="LV185" s="12">
        <v>0</v>
      </c>
      <c r="LW185" s="37">
        <v>0</v>
      </c>
      <c r="LX185" s="36">
        <v>0</v>
      </c>
      <c r="LY185" s="12">
        <v>0</v>
      </c>
      <c r="LZ185" s="37">
        <v>0</v>
      </c>
      <c r="MA185" s="6" t="e">
        <f>L185+O185+R185+AA185+AG185+AP185+AS185+BB185+BH185+BK185+CC185+CF185+CI185+CX185+DJ185+DV185+DY185+EB185+EE185+EH185+EK185+EN185+EQ185+EW185+EZ185+FF185+FU185+GM185+HB185+HQ185+HW185+HZ185+IC185+II185+IL185+IO185+IR185+IU185+IX185+JD185+JG185+JM185+JP185+JV185+JY185+KH185+KN185+KT185+KW185+LF185+LI185+LL185+LR185+LU185+CO185+FC185+AM185+ET185+FO185+FR185+LO185+HT185+HN185+CU185+LC185+KZ185+KB185+JS185+JJ185+IF185+HK185+HH185+HE185+FX185+DG185+DD185+CR185+BZ185+BT185+BN185+BE185+AY185+AJ185+AD185+X185+JA185+GJ185+GG185+CL185+LX185+DA185+GA185+FI185+BW185+GY185+DS185+GD185+FL185+#REF!+GS185</f>
        <v>#REF!</v>
      </c>
      <c r="MB185" s="63" t="e">
        <f>M185+P185+S185+AB185+AH185+AQ185+AT185+BC185+BI185+BL185+CD185+CG185+CJ185+CY185+DK185+DW185+DZ185+EC185+EF185+EI185+EL185+EO185+ER185+EX185+FA185+FG185+FV185+GN185+HC185+HR185+HX185+IA185+ID185+IJ185+IM185+IP185+IS185+IV185+IY185+JE185+JH185+JN185+JQ185+JW185+JZ185+KI185+KO185+KU185+KX185+LG185+LJ185+LM185+LS185+LV185+CP185+FD185+AN185+EU185+FP185+FS185+LP185+HU185+HO185+CV185+LD185+LA185+KC185+JT185+JK185+IG185+HL185+HI185+HF185+FY185+DH185+DE185+CS185+CA185+BU185+BO185+BF185+AZ185+AK185+AE185+Y185+JB185+GK185+GH185+CM185+LY185+DB185+GB185+FJ185+BX185+GZ185+DT185+GE185+FM185+#REF!+GT185</f>
        <v>#REF!</v>
      </c>
    </row>
    <row r="186" spans="1:340" x14ac:dyDescent="0.3">
      <c r="A186" s="52">
        <v>2017</v>
      </c>
      <c r="B186" s="53" t="s">
        <v>16</v>
      </c>
      <c r="C186" s="36"/>
      <c r="D186" s="12"/>
      <c r="E186" s="37"/>
      <c r="F186" s="36">
        <v>0</v>
      </c>
      <c r="G186" s="12">
        <v>0</v>
      </c>
      <c r="H186" s="37">
        <f t="shared" si="2144"/>
        <v>0</v>
      </c>
      <c r="I186" s="36"/>
      <c r="J186" s="12"/>
      <c r="K186" s="37"/>
      <c r="L186" s="36">
        <v>0</v>
      </c>
      <c r="M186" s="12">
        <v>0</v>
      </c>
      <c r="N186" s="37">
        <v>0</v>
      </c>
      <c r="O186" s="36">
        <v>12.209</v>
      </c>
      <c r="P186" s="12">
        <v>806.56</v>
      </c>
      <c r="Q186" s="37">
        <f t="shared" si="2145"/>
        <v>66062.740601195837</v>
      </c>
      <c r="R186" s="36">
        <v>0.05</v>
      </c>
      <c r="S186" s="12">
        <v>3.62</v>
      </c>
      <c r="T186" s="37">
        <f t="shared" si="2146"/>
        <v>72399.999999999985</v>
      </c>
      <c r="U186" s="36">
        <v>0</v>
      </c>
      <c r="V186" s="12">
        <v>0</v>
      </c>
      <c r="W186" s="37">
        <f t="shared" si="2147"/>
        <v>0</v>
      </c>
      <c r="X186" s="36">
        <v>0</v>
      </c>
      <c r="Y186" s="12">
        <v>0</v>
      </c>
      <c r="Z186" s="37">
        <v>0</v>
      </c>
      <c r="AA186" s="36">
        <v>0.3</v>
      </c>
      <c r="AB186" s="12">
        <v>2.2200000000000002</v>
      </c>
      <c r="AC186" s="37">
        <f t="shared" si="2148"/>
        <v>7400.0000000000009</v>
      </c>
      <c r="AD186" s="36">
        <v>0</v>
      </c>
      <c r="AE186" s="12">
        <v>0</v>
      </c>
      <c r="AF186" s="37">
        <v>0</v>
      </c>
      <c r="AG186" s="36">
        <v>43.689</v>
      </c>
      <c r="AH186" s="12">
        <v>2215.66</v>
      </c>
      <c r="AI186" s="37">
        <f t="shared" si="2149"/>
        <v>50714.367460916932</v>
      </c>
      <c r="AJ186" s="36">
        <v>0</v>
      </c>
      <c r="AK186" s="12">
        <v>0</v>
      </c>
      <c r="AL186" s="37">
        <v>0</v>
      </c>
      <c r="AM186" s="36">
        <v>0</v>
      </c>
      <c r="AN186" s="12">
        <v>0</v>
      </c>
      <c r="AO186" s="37">
        <v>0</v>
      </c>
      <c r="AP186" s="36">
        <v>0</v>
      </c>
      <c r="AQ186" s="12">
        <v>0</v>
      </c>
      <c r="AR186" s="37">
        <v>0</v>
      </c>
      <c r="AS186" s="36">
        <v>1.9810000000000001</v>
      </c>
      <c r="AT186" s="12">
        <v>198.06</v>
      </c>
      <c r="AU186" s="37">
        <f t="shared" si="2200"/>
        <v>99979.808177688028</v>
      </c>
      <c r="AV186" s="36">
        <v>0</v>
      </c>
      <c r="AW186" s="12">
        <v>0</v>
      </c>
      <c r="AX186" s="37">
        <f t="shared" si="2151"/>
        <v>0</v>
      </c>
      <c r="AY186" s="36">
        <v>0</v>
      </c>
      <c r="AZ186" s="12">
        <v>0</v>
      </c>
      <c r="BA186" s="37">
        <v>0</v>
      </c>
      <c r="BB186" s="36">
        <v>38.161999999999999</v>
      </c>
      <c r="BC186" s="12">
        <v>2053.38</v>
      </c>
      <c r="BD186" s="37">
        <f t="shared" si="2152"/>
        <v>53806.928358052515</v>
      </c>
      <c r="BE186" s="36">
        <v>0</v>
      </c>
      <c r="BF186" s="12">
        <v>0</v>
      </c>
      <c r="BG186" s="37">
        <v>0</v>
      </c>
      <c r="BH186" s="36">
        <v>0</v>
      </c>
      <c r="BI186" s="12">
        <v>0</v>
      </c>
      <c r="BJ186" s="37">
        <v>0</v>
      </c>
      <c r="BK186" s="36">
        <v>42.576999999999998</v>
      </c>
      <c r="BL186" s="12">
        <v>814.98</v>
      </c>
      <c r="BM186" s="37">
        <f t="shared" si="2153"/>
        <v>19141.320431218734</v>
      </c>
      <c r="BN186" s="36">
        <v>0</v>
      </c>
      <c r="BO186" s="12">
        <v>0</v>
      </c>
      <c r="BP186" s="37">
        <v>0</v>
      </c>
      <c r="BQ186" s="36">
        <v>0</v>
      </c>
      <c r="BR186" s="12">
        <v>0</v>
      </c>
      <c r="BS186" s="37">
        <f t="shared" si="2155"/>
        <v>0</v>
      </c>
      <c r="BT186" s="36">
        <v>0</v>
      </c>
      <c r="BU186" s="12">
        <v>0</v>
      </c>
      <c r="BV186" s="37">
        <v>0</v>
      </c>
      <c r="BW186" s="36">
        <v>0</v>
      </c>
      <c r="BX186" s="12">
        <v>0</v>
      </c>
      <c r="BY186" s="37">
        <v>0</v>
      </c>
      <c r="BZ186" s="36">
        <v>0</v>
      </c>
      <c r="CA186" s="12">
        <v>0</v>
      </c>
      <c r="CB186" s="37">
        <v>0</v>
      </c>
      <c r="CC186" s="36">
        <v>2.6360000000000001</v>
      </c>
      <c r="CD186" s="12">
        <v>189.5</v>
      </c>
      <c r="CE186" s="37">
        <f t="shared" si="2191"/>
        <v>71889.226100151747</v>
      </c>
      <c r="CF186" s="36">
        <v>21.094000000000001</v>
      </c>
      <c r="CG186" s="12">
        <v>728.47</v>
      </c>
      <c r="CH186" s="37">
        <f t="shared" si="2156"/>
        <v>34534.464776713758</v>
      </c>
      <c r="CI186" s="36">
        <v>13.994999999999999</v>
      </c>
      <c r="CJ186" s="12">
        <v>357.25</v>
      </c>
      <c r="CK186" s="37">
        <f t="shared" si="2204"/>
        <v>25526.973919256878</v>
      </c>
      <c r="CL186" s="36">
        <v>0</v>
      </c>
      <c r="CM186" s="12">
        <v>0</v>
      </c>
      <c r="CN186" s="37">
        <v>0</v>
      </c>
      <c r="CO186" s="36">
        <v>0</v>
      </c>
      <c r="CP186" s="12">
        <v>0</v>
      </c>
      <c r="CQ186" s="37">
        <v>0</v>
      </c>
      <c r="CR186" s="36">
        <v>0</v>
      </c>
      <c r="CS186" s="12">
        <v>0</v>
      </c>
      <c r="CT186" s="37">
        <v>0</v>
      </c>
      <c r="CU186" s="36">
        <v>0</v>
      </c>
      <c r="CV186" s="12">
        <v>0</v>
      </c>
      <c r="CW186" s="37">
        <v>0</v>
      </c>
      <c r="CX186" s="36">
        <v>35.659999999999997</v>
      </c>
      <c r="CY186" s="12">
        <v>1827.32</v>
      </c>
      <c r="CZ186" s="37">
        <f t="shared" si="2158"/>
        <v>51242.849130678638</v>
      </c>
      <c r="DA186" s="36">
        <v>0</v>
      </c>
      <c r="DB186" s="12">
        <v>0</v>
      </c>
      <c r="DC186" s="37">
        <v>0</v>
      </c>
      <c r="DD186" s="36">
        <v>148.12299999999999</v>
      </c>
      <c r="DE186" s="12">
        <v>6705.11</v>
      </c>
      <c r="DF186" s="37">
        <f t="shared" si="2159"/>
        <v>45267.176603228399</v>
      </c>
      <c r="DG186" s="36">
        <v>0</v>
      </c>
      <c r="DH186" s="12">
        <v>0</v>
      </c>
      <c r="DI186" s="37">
        <v>0</v>
      </c>
      <c r="DJ186" s="36">
        <v>5.8540000000000001</v>
      </c>
      <c r="DK186" s="12">
        <v>801.91</v>
      </c>
      <c r="DL186" s="37">
        <f t="shared" si="2160"/>
        <v>136984.96754355993</v>
      </c>
      <c r="DM186" s="36"/>
      <c r="DN186" s="12"/>
      <c r="DO186" s="37"/>
      <c r="DP186" s="36"/>
      <c r="DQ186" s="12"/>
      <c r="DR186" s="37"/>
      <c r="DS186" s="36">
        <v>0</v>
      </c>
      <c r="DT186" s="12">
        <v>0</v>
      </c>
      <c r="DU186" s="37">
        <f t="shared" si="2208"/>
        <v>0</v>
      </c>
      <c r="DV186" s="36">
        <v>0</v>
      </c>
      <c r="DW186" s="12">
        <v>0</v>
      </c>
      <c r="DX186" s="37">
        <v>0</v>
      </c>
      <c r="DY186" s="36">
        <v>6.6630000000000003</v>
      </c>
      <c r="DZ186" s="12">
        <v>263.95</v>
      </c>
      <c r="EA186" s="37">
        <f t="shared" si="2205"/>
        <v>39614.287858322074</v>
      </c>
      <c r="EB186" s="36">
        <v>15.599</v>
      </c>
      <c r="EC186" s="12">
        <v>250.67</v>
      </c>
      <c r="ED186" s="37">
        <f t="shared" si="2161"/>
        <v>16069.619847426115</v>
      </c>
      <c r="EE186" s="36">
        <v>5.8559999999999999</v>
      </c>
      <c r="EF186" s="12">
        <v>71.14</v>
      </c>
      <c r="EG186" s="37">
        <f t="shared" si="2193"/>
        <v>12148.224043715847</v>
      </c>
      <c r="EH186" s="36">
        <v>0</v>
      </c>
      <c r="EI186" s="12">
        <v>0</v>
      </c>
      <c r="EJ186" s="37">
        <v>0</v>
      </c>
      <c r="EK186" s="36">
        <v>13.587999999999999</v>
      </c>
      <c r="EL186" s="12">
        <v>582.54999999999995</v>
      </c>
      <c r="EM186" s="37">
        <f t="shared" si="2162"/>
        <v>42872.387400647633</v>
      </c>
      <c r="EN186" s="36">
        <v>19.492000000000001</v>
      </c>
      <c r="EO186" s="12">
        <v>694.02</v>
      </c>
      <c r="EP186" s="37">
        <f t="shared" si="2163"/>
        <v>35605.376564744511</v>
      </c>
      <c r="EQ186" s="36">
        <v>25.173999999999999</v>
      </c>
      <c r="ER186" s="12">
        <v>893.04</v>
      </c>
      <c r="ES186" s="37">
        <f t="shared" si="2164"/>
        <v>35474.696115039325</v>
      </c>
      <c r="ET186" s="36">
        <v>0</v>
      </c>
      <c r="EU186" s="12">
        <v>0</v>
      </c>
      <c r="EV186" s="37">
        <v>0</v>
      </c>
      <c r="EW186" s="36">
        <v>0</v>
      </c>
      <c r="EX186" s="12">
        <v>0</v>
      </c>
      <c r="EY186" s="37">
        <v>0</v>
      </c>
      <c r="EZ186" s="36">
        <v>0</v>
      </c>
      <c r="FA186" s="12">
        <v>0</v>
      </c>
      <c r="FB186" s="37">
        <v>0</v>
      </c>
      <c r="FC186" s="36">
        <v>0</v>
      </c>
      <c r="FD186" s="12">
        <v>0</v>
      </c>
      <c r="FE186" s="37">
        <v>0</v>
      </c>
      <c r="FF186" s="36">
        <v>0.65900000000000003</v>
      </c>
      <c r="FG186" s="12">
        <v>18.68</v>
      </c>
      <c r="FH186" s="37">
        <f t="shared" si="2166"/>
        <v>28345.978755690438</v>
      </c>
      <c r="FI186" s="36">
        <v>0</v>
      </c>
      <c r="FJ186" s="12">
        <v>0</v>
      </c>
      <c r="FK186" s="37">
        <v>0</v>
      </c>
      <c r="FL186" s="36">
        <v>0</v>
      </c>
      <c r="FM186" s="12">
        <v>0</v>
      </c>
      <c r="FN186" s="37">
        <v>0</v>
      </c>
      <c r="FO186" s="36">
        <v>0</v>
      </c>
      <c r="FP186" s="12">
        <v>0</v>
      </c>
      <c r="FQ186" s="37">
        <v>0</v>
      </c>
      <c r="FR186" s="36">
        <v>0</v>
      </c>
      <c r="FS186" s="12">
        <v>0</v>
      </c>
      <c r="FT186" s="37">
        <v>0</v>
      </c>
      <c r="FU186" s="36">
        <v>0</v>
      </c>
      <c r="FV186" s="12">
        <v>0</v>
      </c>
      <c r="FW186" s="37">
        <v>0</v>
      </c>
      <c r="FX186" s="36">
        <v>0</v>
      </c>
      <c r="FY186" s="12">
        <v>0</v>
      </c>
      <c r="FZ186" s="37">
        <v>0</v>
      </c>
      <c r="GA186" s="36">
        <v>0</v>
      </c>
      <c r="GB186" s="12">
        <v>0</v>
      </c>
      <c r="GC186" s="37">
        <v>0</v>
      </c>
      <c r="GD186" s="36">
        <v>0</v>
      </c>
      <c r="GE186" s="12">
        <v>0</v>
      </c>
      <c r="GF186" s="37">
        <v>0</v>
      </c>
      <c r="GG186" s="36">
        <v>0</v>
      </c>
      <c r="GH186" s="12">
        <v>0</v>
      </c>
      <c r="GI186" s="37">
        <v>0</v>
      </c>
      <c r="GJ186" s="36">
        <v>0</v>
      </c>
      <c r="GK186" s="12">
        <v>0</v>
      </c>
      <c r="GL186" s="37">
        <v>0</v>
      </c>
      <c r="GM186" s="36">
        <v>255.404</v>
      </c>
      <c r="GN186" s="12">
        <v>14054.16</v>
      </c>
      <c r="GO186" s="37">
        <f t="shared" si="2168"/>
        <v>55027.172636293872</v>
      </c>
      <c r="GP186" s="36">
        <v>0</v>
      </c>
      <c r="GQ186" s="12">
        <v>0</v>
      </c>
      <c r="GR186" s="37">
        <f t="shared" si="2169"/>
        <v>0</v>
      </c>
      <c r="GS186" s="36">
        <v>0</v>
      </c>
      <c r="GT186" s="12">
        <v>0</v>
      </c>
      <c r="GU186" s="37">
        <f t="shared" si="2170"/>
        <v>0</v>
      </c>
      <c r="GV186" s="36">
        <v>0</v>
      </c>
      <c r="GW186" s="12">
        <v>0</v>
      </c>
      <c r="GX186" s="37">
        <f t="shared" si="2171"/>
        <v>0</v>
      </c>
      <c r="GY186" s="36">
        <v>0</v>
      </c>
      <c r="GZ186" s="12">
        <v>0</v>
      </c>
      <c r="HA186" s="37">
        <v>0</v>
      </c>
      <c r="HB186" s="36">
        <v>0</v>
      </c>
      <c r="HC186" s="12">
        <v>0</v>
      </c>
      <c r="HD186" s="37">
        <v>0</v>
      </c>
      <c r="HE186" s="36">
        <v>0</v>
      </c>
      <c r="HF186" s="12">
        <v>0</v>
      </c>
      <c r="HG186" s="37">
        <v>0</v>
      </c>
      <c r="HH186" s="36">
        <v>0</v>
      </c>
      <c r="HI186" s="12">
        <v>0</v>
      </c>
      <c r="HJ186" s="37">
        <v>0</v>
      </c>
      <c r="HK186" s="36">
        <v>0</v>
      </c>
      <c r="HL186" s="12">
        <v>0</v>
      </c>
      <c r="HM186" s="37">
        <v>0</v>
      </c>
      <c r="HN186" s="36">
        <v>0</v>
      </c>
      <c r="HO186" s="12">
        <v>0</v>
      </c>
      <c r="HP186" s="37">
        <v>0</v>
      </c>
      <c r="HQ186" s="36">
        <v>0</v>
      </c>
      <c r="HR186" s="12">
        <v>0</v>
      </c>
      <c r="HS186" s="37">
        <v>0</v>
      </c>
      <c r="HT186" s="36">
        <v>0</v>
      </c>
      <c r="HU186" s="12">
        <v>0</v>
      </c>
      <c r="HV186" s="37">
        <v>0</v>
      </c>
      <c r="HW186" s="36">
        <v>3.1339999999999999</v>
      </c>
      <c r="HX186" s="12">
        <v>308.2</v>
      </c>
      <c r="HY186" s="37">
        <f t="shared" si="2172"/>
        <v>98340.778557753671</v>
      </c>
      <c r="HZ186" s="36">
        <v>0</v>
      </c>
      <c r="IA186" s="12">
        <v>0</v>
      </c>
      <c r="IB186" s="37">
        <v>0</v>
      </c>
      <c r="IC186" s="36">
        <v>0</v>
      </c>
      <c r="ID186" s="12">
        <v>0</v>
      </c>
      <c r="IE186" s="37">
        <v>0</v>
      </c>
      <c r="IF186" s="36">
        <v>2.9420000000000002</v>
      </c>
      <c r="IG186" s="12">
        <v>180.29</v>
      </c>
      <c r="IH186" s="37">
        <f t="shared" si="2174"/>
        <v>61281.441196464984</v>
      </c>
      <c r="II186" s="36">
        <v>0</v>
      </c>
      <c r="IJ186" s="12">
        <v>0</v>
      </c>
      <c r="IK186" s="37">
        <v>0</v>
      </c>
      <c r="IL186" s="36">
        <v>0.873</v>
      </c>
      <c r="IM186" s="12">
        <v>32.76</v>
      </c>
      <c r="IN186" s="37">
        <f t="shared" si="2175"/>
        <v>37525.773195876282</v>
      </c>
      <c r="IO186" s="36">
        <v>0</v>
      </c>
      <c r="IP186" s="12">
        <v>0</v>
      </c>
      <c r="IQ186" s="37">
        <v>0</v>
      </c>
      <c r="IR186" s="36">
        <v>103.852</v>
      </c>
      <c r="IS186" s="12">
        <v>5149.6899999999996</v>
      </c>
      <c r="IT186" s="37">
        <f t="shared" si="2176"/>
        <v>49586.815853329732</v>
      </c>
      <c r="IU186" s="36">
        <v>0.38900000000000001</v>
      </c>
      <c r="IV186" s="12">
        <v>22.31</v>
      </c>
      <c r="IW186" s="37">
        <f t="shared" si="2177"/>
        <v>57352.185089974286</v>
      </c>
      <c r="IX186" s="36">
        <v>44</v>
      </c>
      <c r="IY186" s="12">
        <v>3749.98</v>
      </c>
      <c r="IZ186" s="37">
        <f t="shared" si="2207"/>
        <v>85226.818181818191</v>
      </c>
      <c r="JA186" s="36">
        <v>0</v>
      </c>
      <c r="JB186" s="12">
        <v>0</v>
      </c>
      <c r="JC186" s="37">
        <v>0</v>
      </c>
      <c r="JD186" s="36">
        <v>16.692</v>
      </c>
      <c r="JE186" s="12">
        <v>748.05</v>
      </c>
      <c r="JF186" s="37">
        <f t="shared" si="2178"/>
        <v>44814.881380301944</v>
      </c>
      <c r="JG186" s="36">
        <v>15.287000000000001</v>
      </c>
      <c r="JH186" s="12">
        <v>441.69</v>
      </c>
      <c r="JI186" s="37">
        <f t="shared" si="2179"/>
        <v>28893.177209393598</v>
      </c>
      <c r="JJ186" s="36">
        <v>0</v>
      </c>
      <c r="JK186" s="12">
        <v>0</v>
      </c>
      <c r="JL186" s="37">
        <v>0</v>
      </c>
      <c r="JM186" s="36">
        <v>0</v>
      </c>
      <c r="JN186" s="12">
        <v>0</v>
      </c>
      <c r="JO186" s="37">
        <v>0</v>
      </c>
      <c r="JP186" s="36">
        <v>48.085999999999999</v>
      </c>
      <c r="JQ186" s="12">
        <v>2936.23</v>
      </c>
      <c r="JR186" s="37">
        <f t="shared" si="2180"/>
        <v>61062.05548392464</v>
      </c>
      <c r="JS186" s="36">
        <v>0</v>
      </c>
      <c r="JT186" s="12">
        <v>0</v>
      </c>
      <c r="JU186" s="37">
        <v>0</v>
      </c>
      <c r="JV186" s="36">
        <v>0</v>
      </c>
      <c r="JW186" s="12">
        <v>0</v>
      </c>
      <c r="JX186" s="37">
        <v>0</v>
      </c>
      <c r="JY186" s="36">
        <v>1.2999999999999999E-2</v>
      </c>
      <c r="JZ186" s="12">
        <v>7.11</v>
      </c>
      <c r="KA186" s="37">
        <f t="shared" si="2197"/>
        <v>546923.07692307699</v>
      </c>
      <c r="KB186" s="36">
        <v>0</v>
      </c>
      <c r="KC186" s="12">
        <v>0</v>
      </c>
      <c r="KD186" s="37">
        <v>0</v>
      </c>
      <c r="KE186" s="36"/>
      <c r="KF186" s="12"/>
      <c r="KG186" s="37"/>
      <c r="KH186" s="36">
        <v>0.13</v>
      </c>
      <c r="KI186" s="12">
        <v>52.22</v>
      </c>
      <c r="KJ186" s="37">
        <f t="shared" si="2181"/>
        <v>401692.30769230769</v>
      </c>
      <c r="KK186" s="36">
        <v>0</v>
      </c>
      <c r="KL186" s="12">
        <v>0</v>
      </c>
      <c r="KM186" s="37">
        <f t="shared" si="2182"/>
        <v>0</v>
      </c>
      <c r="KN186" s="36">
        <v>51.302</v>
      </c>
      <c r="KO186" s="12">
        <v>3483.82</v>
      </c>
      <c r="KP186" s="37">
        <f t="shared" si="2183"/>
        <v>67908.073759307619</v>
      </c>
      <c r="KQ186" s="36"/>
      <c r="KR186" s="12"/>
      <c r="KS186" s="37"/>
      <c r="KT186" s="36">
        <v>0</v>
      </c>
      <c r="KU186" s="12">
        <v>0</v>
      </c>
      <c r="KV186" s="37">
        <v>0</v>
      </c>
      <c r="KW186" s="36">
        <v>86.516000000000005</v>
      </c>
      <c r="KX186" s="12">
        <v>545.17999999999995</v>
      </c>
      <c r="KY186" s="37">
        <f t="shared" si="2184"/>
        <v>6301.4933653890603</v>
      </c>
      <c r="KZ186" s="36">
        <v>0</v>
      </c>
      <c r="LA186" s="12">
        <v>0</v>
      </c>
      <c r="LB186" s="37">
        <v>0</v>
      </c>
      <c r="LC186" s="36">
        <v>23.433</v>
      </c>
      <c r="LD186" s="12">
        <v>596.29999999999995</v>
      </c>
      <c r="LE186" s="37">
        <f t="shared" si="2185"/>
        <v>25447.019161012246</v>
      </c>
      <c r="LF186" s="36">
        <v>0.57999999999999996</v>
      </c>
      <c r="LG186" s="12">
        <v>13.66</v>
      </c>
      <c r="LH186" s="37">
        <f t="shared" si="2186"/>
        <v>23551.724137931036</v>
      </c>
      <c r="LI186" s="36">
        <v>56.481999999999999</v>
      </c>
      <c r="LJ186" s="12">
        <v>3468.4</v>
      </c>
      <c r="LK186" s="37">
        <f t="shared" si="2187"/>
        <v>61407.173966927519</v>
      </c>
      <c r="LL186" s="36">
        <v>32.655000000000001</v>
      </c>
      <c r="LM186" s="12">
        <v>811.08</v>
      </c>
      <c r="LN186" s="37">
        <f t="shared" si="2188"/>
        <v>24837.850252641249</v>
      </c>
      <c r="LO186" s="36">
        <v>0</v>
      </c>
      <c r="LP186" s="12">
        <v>0</v>
      </c>
      <c r="LQ186" s="37">
        <v>0</v>
      </c>
      <c r="LR186" s="36">
        <v>93.194000000000003</v>
      </c>
      <c r="LS186" s="12">
        <v>3188.87</v>
      </c>
      <c r="LT186" s="37">
        <f t="shared" si="2189"/>
        <v>34217.546193960981</v>
      </c>
      <c r="LU186" s="36">
        <v>0</v>
      </c>
      <c r="LV186" s="12">
        <v>0</v>
      </c>
      <c r="LW186" s="37">
        <v>0</v>
      </c>
      <c r="LX186" s="36">
        <v>0</v>
      </c>
      <c r="LY186" s="12">
        <v>0</v>
      </c>
      <c r="LZ186" s="37">
        <v>0</v>
      </c>
      <c r="MA186" s="6" t="e">
        <f>L186+O186+R186+AA186+AG186+AP186+AS186+BB186+BH186+BK186+CC186+CF186+CI186+CX186+DJ186+DV186+DY186+EB186+EE186+EH186+EK186+EN186+EQ186+EW186+EZ186+FF186+FU186+GM186+HB186+HQ186+HW186+HZ186+IC186+II186+IL186+IO186+IR186+IU186+IX186+JD186+JG186+JM186+JP186+JV186+JY186+KH186+KN186+KT186+KW186+LF186+LI186+LL186+LR186+LU186+CO186+FC186+AM186+ET186+FO186+FR186+LO186+HT186+HN186+CU186+LC186+KZ186+KB186+JS186+JJ186+IF186+HK186+HH186+HE186+FX186+DG186+DD186+CR186+BZ186+BT186+BN186+BE186+AY186+AJ186+AD186+X186+JA186+GJ186+GG186+CL186+LX186+DA186+GA186+FI186+BW186+GY186+DS186+GD186+FL186+#REF!+GS186</f>
        <v>#REF!</v>
      </c>
      <c r="MB186" s="63" t="e">
        <f>M186+P186+S186+AB186+AH186+AQ186+AT186+BC186+BI186+BL186+CD186+CG186+CJ186+CY186+DK186+DW186+DZ186+EC186+EF186+EI186+EL186+EO186+ER186+EX186+FA186+FG186+FV186+GN186+HC186+HR186+HX186+IA186+ID186+IJ186+IM186+IP186+IS186+IV186+IY186+JE186+JH186+JN186+JQ186+JW186+JZ186+KI186+KO186+KU186+KX186+LG186+LJ186+LM186+LS186+LV186+CP186+FD186+AN186+EU186+FP186+FS186+LP186+HU186+HO186+CV186+LD186+LA186+KC186+JT186+JK186+IG186+HL186+HI186+HF186+FY186+DH186+DE186+CS186+CA186+BU186+BO186+BF186+AZ186+AK186+AE186+Y186+JB186+GK186+GH186+CM186+LY186+DB186+GB186+FJ186+BX186+GZ186+DT186+GE186+FM186+#REF!+GT186</f>
        <v>#REF!</v>
      </c>
    </row>
    <row r="187" spans="1:340" ht="15" thickBot="1" x14ac:dyDescent="0.35">
      <c r="A187" s="54"/>
      <c r="B187" s="55" t="s">
        <v>17</v>
      </c>
      <c r="C187" s="38"/>
      <c r="D187" s="24"/>
      <c r="E187" s="39"/>
      <c r="F187" s="38">
        <f t="shared" ref="F187:G187" si="2220">SUM(F175:F186)</f>
        <v>0</v>
      </c>
      <c r="G187" s="24">
        <f t="shared" si="2220"/>
        <v>0</v>
      </c>
      <c r="H187" s="39"/>
      <c r="I187" s="38"/>
      <c r="J187" s="24"/>
      <c r="K187" s="39"/>
      <c r="L187" s="38">
        <f t="shared" ref="L187:M187" si="2221">SUM(L175:L186)</f>
        <v>0</v>
      </c>
      <c r="M187" s="24">
        <f t="shared" si="2221"/>
        <v>0</v>
      </c>
      <c r="N187" s="39"/>
      <c r="O187" s="38">
        <f t="shared" ref="O187:P187" si="2222">SUM(O175:O186)</f>
        <v>108.76199999999999</v>
      </c>
      <c r="P187" s="24">
        <f t="shared" si="2222"/>
        <v>6855.9800000000014</v>
      </c>
      <c r="Q187" s="39"/>
      <c r="R187" s="38">
        <f t="shared" ref="R187:S187" si="2223">SUM(R175:R186)</f>
        <v>154.33600000000004</v>
      </c>
      <c r="S187" s="24">
        <f t="shared" si="2223"/>
        <v>5595.25</v>
      </c>
      <c r="T187" s="39"/>
      <c r="U187" s="38">
        <f t="shared" ref="U187:V187" si="2224">SUM(U175:U186)</f>
        <v>0</v>
      </c>
      <c r="V187" s="24">
        <f t="shared" si="2224"/>
        <v>0</v>
      </c>
      <c r="W187" s="39"/>
      <c r="X187" s="38">
        <f t="shared" ref="X187:Y187" si="2225">SUM(X175:X186)</f>
        <v>0</v>
      </c>
      <c r="Y187" s="24">
        <f t="shared" si="2225"/>
        <v>0</v>
      </c>
      <c r="Z187" s="39"/>
      <c r="AA187" s="38">
        <f t="shared" ref="AA187:AB187" si="2226">SUM(AA175:AA186)</f>
        <v>11.895000000000001</v>
      </c>
      <c r="AB187" s="24">
        <f t="shared" si="2226"/>
        <v>86.929999999999993</v>
      </c>
      <c r="AC187" s="39"/>
      <c r="AD187" s="38">
        <f t="shared" ref="AD187:AE187" si="2227">SUM(AD175:AD186)</f>
        <v>0</v>
      </c>
      <c r="AE187" s="24">
        <f t="shared" si="2227"/>
        <v>0</v>
      </c>
      <c r="AF187" s="39"/>
      <c r="AG187" s="38">
        <f t="shared" ref="AG187:AH187" si="2228">SUM(AG175:AG186)</f>
        <v>523.16500000000008</v>
      </c>
      <c r="AH187" s="24">
        <f t="shared" si="2228"/>
        <v>20764.37</v>
      </c>
      <c r="AI187" s="39"/>
      <c r="AJ187" s="38">
        <f t="shared" ref="AJ187:AK187" si="2229">SUM(AJ175:AJ186)</f>
        <v>0</v>
      </c>
      <c r="AK187" s="24">
        <f t="shared" si="2229"/>
        <v>0</v>
      </c>
      <c r="AL187" s="39"/>
      <c r="AM187" s="38">
        <f t="shared" ref="AM187:AN187" si="2230">SUM(AM175:AM186)</f>
        <v>0.154</v>
      </c>
      <c r="AN187" s="24">
        <f t="shared" si="2230"/>
        <v>5.38</v>
      </c>
      <c r="AO187" s="39"/>
      <c r="AP187" s="38">
        <f t="shared" ref="AP187:AQ187" si="2231">SUM(AP175:AP186)</f>
        <v>3.9459999999999997</v>
      </c>
      <c r="AQ187" s="24">
        <f t="shared" si="2231"/>
        <v>188.57</v>
      </c>
      <c r="AR187" s="39"/>
      <c r="AS187" s="38">
        <f t="shared" ref="AS187:AT187" si="2232">SUM(AS175:AS186)</f>
        <v>1.984</v>
      </c>
      <c r="AT187" s="24">
        <f t="shared" si="2232"/>
        <v>202.23</v>
      </c>
      <c r="AU187" s="39"/>
      <c r="AV187" s="38">
        <f t="shared" ref="AV187:AW187" si="2233">SUM(AV175:AV186)</f>
        <v>0</v>
      </c>
      <c r="AW187" s="24">
        <f t="shared" si="2233"/>
        <v>0</v>
      </c>
      <c r="AX187" s="39"/>
      <c r="AY187" s="38">
        <f t="shared" ref="AY187:AZ187" si="2234">SUM(AY175:AY186)</f>
        <v>0</v>
      </c>
      <c r="AZ187" s="24">
        <f t="shared" si="2234"/>
        <v>0</v>
      </c>
      <c r="BA187" s="39"/>
      <c r="BB187" s="38">
        <f t="shared" ref="BB187:BC187" si="2235">SUM(BB175:BB186)</f>
        <v>316.32900000000001</v>
      </c>
      <c r="BC187" s="24">
        <f t="shared" si="2235"/>
        <v>15861.220000000001</v>
      </c>
      <c r="BD187" s="39"/>
      <c r="BE187" s="38">
        <f t="shared" ref="BE187:BF187" si="2236">SUM(BE175:BE186)</f>
        <v>1E-3</v>
      </c>
      <c r="BF187" s="24">
        <f t="shared" si="2236"/>
        <v>0.4</v>
      </c>
      <c r="BG187" s="39"/>
      <c r="BH187" s="38">
        <f t="shared" ref="BH187:BI187" si="2237">SUM(BH175:BH186)</f>
        <v>0</v>
      </c>
      <c r="BI187" s="24">
        <f t="shared" si="2237"/>
        <v>0</v>
      </c>
      <c r="BJ187" s="39"/>
      <c r="BK187" s="38">
        <f t="shared" ref="BK187:BL187" si="2238">SUM(BK175:BK186)</f>
        <v>589.82800000000009</v>
      </c>
      <c r="BL187" s="24">
        <f t="shared" si="2238"/>
        <v>11878.169999999998</v>
      </c>
      <c r="BM187" s="39"/>
      <c r="BN187" s="38">
        <f t="shared" ref="BN187:BO187" si="2239">SUM(BN175:BN186)</f>
        <v>9.9000000000000005E-2</v>
      </c>
      <c r="BO187" s="24">
        <f t="shared" si="2239"/>
        <v>0.82</v>
      </c>
      <c r="BP187" s="39"/>
      <c r="BQ187" s="38">
        <f t="shared" ref="BQ187:BR187" si="2240">SUM(BQ175:BQ186)</f>
        <v>0</v>
      </c>
      <c r="BR187" s="24">
        <f t="shared" si="2240"/>
        <v>0</v>
      </c>
      <c r="BS187" s="39"/>
      <c r="BT187" s="38">
        <f t="shared" ref="BT187:BU187" si="2241">SUM(BT175:BT186)</f>
        <v>0</v>
      </c>
      <c r="BU187" s="24">
        <f t="shared" si="2241"/>
        <v>0</v>
      </c>
      <c r="BV187" s="39"/>
      <c r="BW187" s="38">
        <f t="shared" ref="BW187:BX187" si="2242">SUM(BW175:BW186)</f>
        <v>0</v>
      </c>
      <c r="BX187" s="24">
        <f t="shared" si="2242"/>
        <v>0</v>
      </c>
      <c r="BY187" s="39"/>
      <c r="BZ187" s="38">
        <f t="shared" ref="BZ187:CA187" si="2243">SUM(BZ175:BZ186)</f>
        <v>0</v>
      </c>
      <c r="CA187" s="24">
        <f t="shared" si="2243"/>
        <v>0</v>
      </c>
      <c r="CB187" s="39"/>
      <c r="CC187" s="38">
        <f t="shared" ref="CC187:CD187" si="2244">SUM(CC175:CC186)</f>
        <v>8.6310000000000002</v>
      </c>
      <c r="CD187" s="24">
        <f t="shared" si="2244"/>
        <v>544.58999999999992</v>
      </c>
      <c r="CE187" s="39"/>
      <c r="CF187" s="38">
        <f t="shared" ref="CF187:CG187" si="2245">SUM(CF175:CF186)</f>
        <v>410.31399999999996</v>
      </c>
      <c r="CG187" s="24">
        <f t="shared" si="2245"/>
        <v>14268.48</v>
      </c>
      <c r="CH187" s="39"/>
      <c r="CI187" s="38">
        <f t="shared" ref="CI187:CJ187" si="2246">SUM(CI175:CI186)</f>
        <v>21.751999999999999</v>
      </c>
      <c r="CJ187" s="24">
        <f t="shared" si="2246"/>
        <v>545.04</v>
      </c>
      <c r="CK187" s="39"/>
      <c r="CL187" s="38">
        <f t="shared" ref="CL187:CM187" si="2247">SUM(CL175:CL186)</f>
        <v>1E-3</v>
      </c>
      <c r="CM187" s="24">
        <f t="shared" si="2247"/>
        <v>0.05</v>
      </c>
      <c r="CN187" s="39"/>
      <c r="CO187" s="38">
        <f t="shared" ref="CO187:CP187" si="2248">SUM(CO175:CO186)</f>
        <v>1E-3</v>
      </c>
      <c r="CP187" s="24">
        <f t="shared" si="2248"/>
        <v>0.01</v>
      </c>
      <c r="CQ187" s="39"/>
      <c r="CR187" s="38">
        <f t="shared" ref="CR187:CS187" si="2249">SUM(CR175:CR186)</f>
        <v>15.606999999999999</v>
      </c>
      <c r="CS187" s="24">
        <f t="shared" si="2249"/>
        <v>196.92000000000002</v>
      </c>
      <c r="CT187" s="39"/>
      <c r="CU187" s="38">
        <f t="shared" ref="CU187:CV187" si="2250">SUM(CU175:CU186)</f>
        <v>0</v>
      </c>
      <c r="CV187" s="24">
        <f t="shared" si="2250"/>
        <v>0</v>
      </c>
      <c r="CW187" s="39"/>
      <c r="CX187" s="38">
        <f t="shared" ref="CX187:CY187" si="2251">SUM(CX175:CX186)</f>
        <v>398.80899999999997</v>
      </c>
      <c r="CY187" s="24">
        <f t="shared" si="2251"/>
        <v>14413.56</v>
      </c>
      <c r="CZ187" s="39"/>
      <c r="DA187" s="38">
        <f>SUM(DA175:DA186)</f>
        <v>0</v>
      </c>
      <c r="DB187" s="24">
        <f t="shared" ref="DB187" si="2252">SUM(DB175:DB186)</f>
        <v>0</v>
      </c>
      <c r="DC187" s="39"/>
      <c r="DD187" s="38">
        <f t="shared" ref="DD187:DE187" si="2253">SUM(DD175:DD186)</f>
        <v>1982.5039999999999</v>
      </c>
      <c r="DE187" s="24">
        <f t="shared" si="2253"/>
        <v>73548.820000000007</v>
      </c>
      <c r="DF187" s="39"/>
      <c r="DG187" s="38">
        <f t="shared" ref="DG187:DH187" si="2254">SUM(DG175:DG186)</f>
        <v>9.1999999999999998E-2</v>
      </c>
      <c r="DH187" s="24">
        <f t="shared" si="2254"/>
        <v>0.2</v>
      </c>
      <c r="DI187" s="39"/>
      <c r="DJ187" s="38">
        <f t="shared" ref="DJ187:DK187" si="2255">SUM(DJ175:DJ186)</f>
        <v>40.532000000000004</v>
      </c>
      <c r="DK187" s="24">
        <f t="shared" si="2255"/>
        <v>4405.8900000000003</v>
      </c>
      <c r="DL187" s="39"/>
      <c r="DM187" s="38"/>
      <c r="DN187" s="24"/>
      <c r="DO187" s="39"/>
      <c r="DP187" s="38"/>
      <c r="DQ187" s="24"/>
      <c r="DR187" s="39"/>
      <c r="DS187" s="38">
        <f t="shared" ref="DS187:DT187" si="2256">SUM(DS175:DS186)</f>
        <v>0</v>
      </c>
      <c r="DT187" s="24">
        <f t="shared" si="2256"/>
        <v>0</v>
      </c>
      <c r="DU187" s="39"/>
      <c r="DV187" s="38">
        <f t="shared" ref="DV187:DW187" si="2257">SUM(DV175:DV186)</f>
        <v>0.85299999999999998</v>
      </c>
      <c r="DW187" s="24">
        <f t="shared" si="2257"/>
        <v>5.26</v>
      </c>
      <c r="DX187" s="39"/>
      <c r="DY187" s="38">
        <f t="shared" ref="DY187:DZ187" si="2258">SUM(DY175:DY186)</f>
        <v>27.413999999999998</v>
      </c>
      <c r="DZ187" s="24">
        <f t="shared" si="2258"/>
        <v>1008.49</v>
      </c>
      <c r="EA187" s="39"/>
      <c r="EB187" s="38">
        <f t="shared" ref="EB187:EC187" si="2259">SUM(EB175:EB186)</f>
        <v>292.31299999999999</v>
      </c>
      <c r="EC187" s="24">
        <f t="shared" si="2259"/>
        <v>3001.0200000000004</v>
      </c>
      <c r="ED187" s="39"/>
      <c r="EE187" s="38">
        <f t="shared" ref="EE187:EF187" si="2260">SUM(EE175:EE186)</f>
        <v>5.8639999999999999</v>
      </c>
      <c r="EF187" s="24">
        <f t="shared" si="2260"/>
        <v>71.41</v>
      </c>
      <c r="EG187" s="39"/>
      <c r="EH187" s="38">
        <f t="shared" ref="EH187:EI187" si="2261">SUM(EH175:EH186)</f>
        <v>6.6000000000000003E-2</v>
      </c>
      <c r="EI187" s="24">
        <f t="shared" si="2261"/>
        <v>4.03</v>
      </c>
      <c r="EJ187" s="39"/>
      <c r="EK187" s="38">
        <f t="shared" ref="EK187:EL187" si="2262">SUM(EK175:EK186)</f>
        <v>178.91099999999997</v>
      </c>
      <c r="EL187" s="24">
        <f t="shared" si="2262"/>
        <v>8098.28</v>
      </c>
      <c r="EM187" s="39"/>
      <c r="EN187" s="38">
        <f t="shared" ref="EN187:EO187" si="2263">SUM(EN175:EN186)</f>
        <v>464.92700000000013</v>
      </c>
      <c r="EO187" s="24">
        <f t="shared" si="2263"/>
        <v>17351.89</v>
      </c>
      <c r="EP187" s="39"/>
      <c r="EQ187" s="38">
        <f t="shared" ref="EQ187:ER187" si="2264">SUM(EQ175:EQ186)</f>
        <v>357.50099999999998</v>
      </c>
      <c r="ER187" s="24">
        <f t="shared" si="2264"/>
        <v>22665.71</v>
      </c>
      <c r="ES187" s="39"/>
      <c r="ET187" s="38">
        <f t="shared" ref="ET187:EU187" si="2265">SUM(ET175:ET186)</f>
        <v>0</v>
      </c>
      <c r="EU187" s="24">
        <f t="shared" si="2265"/>
        <v>0</v>
      </c>
      <c r="EV187" s="39"/>
      <c r="EW187" s="38">
        <f t="shared" ref="EW187:EX187" si="2266">SUM(EW175:EW186)</f>
        <v>1.6189999999999996</v>
      </c>
      <c r="EX187" s="24">
        <f t="shared" si="2266"/>
        <v>80.2</v>
      </c>
      <c r="EY187" s="39"/>
      <c r="EZ187" s="38">
        <f t="shared" ref="EZ187:FA187" si="2267">SUM(EZ175:EZ186)</f>
        <v>0</v>
      </c>
      <c r="FA187" s="24">
        <f t="shared" si="2267"/>
        <v>0</v>
      </c>
      <c r="FB187" s="39"/>
      <c r="FC187" s="38">
        <f t="shared" ref="FC187:FD187" si="2268">SUM(FC175:FC186)</f>
        <v>0</v>
      </c>
      <c r="FD187" s="24">
        <f t="shared" si="2268"/>
        <v>0</v>
      </c>
      <c r="FE187" s="39"/>
      <c r="FF187" s="38">
        <f t="shared" ref="FF187:FG187" si="2269">SUM(FF175:FF186)</f>
        <v>6.9130000000000003</v>
      </c>
      <c r="FG187" s="24">
        <f t="shared" si="2269"/>
        <v>194.16000000000003</v>
      </c>
      <c r="FH187" s="39"/>
      <c r="FI187" s="38">
        <f t="shared" ref="FI187:FJ187" si="2270">SUM(FI175:FI186)</f>
        <v>0</v>
      </c>
      <c r="FJ187" s="24">
        <f t="shared" si="2270"/>
        <v>0</v>
      </c>
      <c r="FK187" s="39"/>
      <c r="FL187" s="38">
        <f t="shared" ref="FL187:FM187" si="2271">SUM(FL175:FL186)</f>
        <v>0</v>
      </c>
      <c r="FM187" s="24">
        <f t="shared" si="2271"/>
        <v>0</v>
      </c>
      <c r="FN187" s="39"/>
      <c r="FO187" s="38">
        <f t="shared" ref="FO187:FP187" si="2272">SUM(FO175:FO186)</f>
        <v>0</v>
      </c>
      <c r="FP187" s="24">
        <f t="shared" si="2272"/>
        <v>0</v>
      </c>
      <c r="FQ187" s="39"/>
      <c r="FR187" s="38">
        <f t="shared" ref="FR187:FS187" si="2273">SUM(FR175:FR186)</f>
        <v>30.459</v>
      </c>
      <c r="FS187" s="24">
        <f t="shared" si="2273"/>
        <v>386.31</v>
      </c>
      <c r="FT187" s="39"/>
      <c r="FU187" s="38">
        <f t="shared" ref="FU187:FV187" si="2274">SUM(FU175:FU186)</f>
        <v>0</v>
      </c>
      <c r="FV187" s="24">
        <f t="shared" si="2274"/>
        <v>0</v>
      </c>
      <c r="FW187" s="39"/>
      <c r="FX187" s="38">
        <f t="shared" ref="FX187:FY187" si="2275">SUM(FX175:FX186)</f>
        <v>0</v>
      </c>
      <c r="FY187" s="24">
        <f t="shared" si="2275"/>
        <v>0</v>
      </c>
      <c r="FZ187" s="39"/>
      <c r="GA187" s="38">
        <f>SUM(GA175:GA186)</f>
        <v>0</v>
      </c>
      <c r="GB187" s="24">
        <f t="shared" ref="GB187" si="2276">SUM(GB175:GB186)</f>
        <v>0</v>
      </c>
      <c r="GC187" s="39"/>
      <c r="GD187" s="38">
        <f>SUM(GD175:GD186)</f>
        <v>0</v>
      </c>
      <c r="GE187" s="24">
        <f t="shared" ref="GE187" si="2277">SUM(GE175:GE186)</f>
        <v>0</v>
      </c>
      <c r="GF187" s="39"/>
      <c r="GG187" s="38">
        <f>SUM(GG175:GG186)</f>
        <v>0</v>
      </c>
      <c r="GH187" s="24">
        <f t="shared" ref="GH187" si="2278">SUM(GH175:GH186)</f>
        <v>0</v>
      </c>
      <c r="GI187" s="39"/>
      <c r="GJ187" s="38">
        <f>SUM(GJ175:GJ186)</f>
        <v>0</v>
      </c>
      <c r="GK187" s="24">
        <f t="shared" ref="GK187" si="2279">SUM(GK175:GK186)</f>
        <v>0</v>
      </c>
      <c r="GL187" s="39"/>
      <c r="GM187" s="38">
        <f t="shared" ref="GM187:GN187" si="2280">SUM(GM175:GM186)</f>
        <v>2082.2179999999998</v>
      </c>
      <c r="GN187" s="24">
        <f t="shared" si="2280"/>
        <v>115242.8</v>
      </c>
      <c r="GO187" s="39"/>
      <c r="GP187" s="38">
        <f t="shared" ref="GP187:GQ187" si="2281">SUM(GP175:GP186)</f>
        <v>0</v>
      </c>
      <c r="GQ187" s="24">
        <f t="shared" si="2281"/>
        <v>0</v>
      </c>
      <c r="GR187" s="39"/>
      <c r="GS187" s="38">
        <f t="shared" ref="GS187:GT187" si="2282">SUM(GS175:GS186)</f>
        <v>0</v>
      </c>
      <c r="GT187" s="24">
        <f t="shared" si="2282"/>
        <v>0</v>
      </c>
      <c r="GU187" s="39"/>
      <c r="GV187" s="38">
        <f t="shared" ref="GV187:GW187" si="2283">SUM(GV175:GV186)</f>
        <v>0</v>
      </c>
      <c r="GW187" s="24">
        <f t="shared" si="2283"/>
        <v>0</v>
      </c>
      <c r="GX187" s="39"/>
      <c r="GY187" s="38">
        <f t="shared" ref="GY187:GZ187" si="2284">SUM(GY175:GY186)</f>
        <v>0</v>
      </c>
      <c r="GZ187" s="24">
        <f t="shared" si="2284"/>
        <v>0</v>
      </c>
      <c r="HA187" s="39"/>
      <c r="HB187" s="38">
        <f t="shared" ref="HB187:HC187" si="2285">SUM(HB175:HB186)</f>
        <v>0.44899999999999995</v>
      </c>
      <c r="HC187" s="24">
        <f t="shared" si="2285"/>
        <v>286.09000000000003</v>
      </c>
      <c r="HD187" s="39"/>
      <c r="HE187" s="38">
        <f t="shared" ref="HE187:HF187" si="2286">SUM(HE175:HE186)</f>
        <v>0</v>
      </c>
      <c r="HF187" s="24">
        <f t="shared" si="2286"/>
        <v>0</v>
      </c>
      <c r="HG187" s="39"/>
      <c r="HH187" s="38">
        <f>SUM(HH175:HH186)</f>
        <v>0</v>
      </c>
      <c r="HI187" s="24">
        <f t="shared" ref="HI187" si="2287">SUM(HI175:HI186)</f>
        <v>0</v>
      </c>
      <c r="HJ187" s="39"/>
      <c r="HK187" s="38">
        <f t="shared" ref="HK187:HL187" si="2288">SUM(HK175:HK186)</f>
        <v>0</v>
      </c>
      <c r="HL187" s="24">
        <f t="shared" si="2288"/>
        <v>0</v>
      </c>
      <c r="HM187" s="39"/>
      <c r="HN187" s="38">
        <f t="shared" ref="HN187:HO187" si="2289">SUM(HN175:HN186)</f>
        <v>2E-3</v>
      </c>
      <c r="HO187" s="24">
        <f t="shared" si="2289"/>
        <v>0.68</v>
      </c>
      <c r="HP187" s="39"/>
      <c r="HQ187" s="38">
        <f t="shared" ref="HQ187:HR187" si="2290">SUM(HQ175:HQ186)</f>
        <v>4.08</v>
      </c>
      <c r="HR187" s="24">
        <f t="shared" si="2290"/>
        <v>40</v>
      </c>
      <c r="HS187" s="39"/>
      <c r="HT187" s="38">
        <f t="shared" ref="HT187:HU187" si="2291">SUM(HT175:HT186)</f>
        <v>328.286</v>
      </c>
      <c r="HU187" s="24">
        <f t="shared" si="2291"/>
        <v>307.34000000000003</v>
      </c>
      <c r="HV187" s="39"/>
      <c r="HW187" s="38">
        <f t="shared" ref="HW187:HX187" si="2292">SUM(HW175:HW186)</f>
        <v>128.56800000000001</v>
      </c>
      <c r="HX187" s="24">
        <f t="shared" si="2292"/>
        <v>10548.1</v>
      </c>
      <c r="HY187" s="39"/>
      <c r="HZ187" s="38">
        <f t="shared" ref="HZ187:IA187" si="2293">SUM(HZ175:HZ186)</f>
        <v>9.0000000000000011E-3</v>
      </c>
      <c r="IA187" s="24">
        <f t="shared" si="2293"/>
        <v>0.89</v>
      </c>
      <c r="IB187" s="39"/>
      <c r="IC187" s="38">
        <f t="shared" ref="IC187:ID187" si="2294">SUM(IC175:IC186)</f>
        <v>1.639</v>
      </c>
      <c r="ID187" s="24">
        <f t="shared" si="2294"/>
        <v>2.5</v>
      </c>
      <c r="IE187" s="39"/>
      <c r="IF187" s="38">
        <f t="shared" ref="IF187:IG187" si="2295">SUM(IF175:IF186)</f>
        <v>18.690999999999999</v>
      </c>
      <c r="IG187" s="24">
        <f t="shared" si="2295"/>
        <v>634.06999999999994</v>
      </c>
      <c r="IH187" s="39"/>
      <c r="II187" s="38">
        <f t="shared" ref="II187:IJ187" si="2296">SUM(II175:II186)</f>
        <v>1.6879999999999999</v>
      </c>
      <c r="IJ187" s="24">
        <f t="shared" si="2296"/>
        <v>25.31</v>
      </c>
      <c r="IK187" s="39"/>
      <c r="IL187" s="38">
        <f t="shared" ref="IL187:IM187" si="2297">SUM(IL175:IL186)</f>
        <v>17.314000000000004</v>
      </c>
      <c r="IM187" s="24">
        <f t="shared" si="2297"/>
        <v>192.80999999999997</v>
      </c>
      <c r="IN187" s="39"/>
      <c r="IO187" s="38">
        <f t="shared" ref="IO187:IP187" si="2298">SUM(IO175:IO186)</f>
        <v>0.79799999999999993</v>
      </c>
      <c r="IP187" s="24">
        <f t="shared" si="2298"/>
        <v>29.85</v>
      </c>
      <c r="IQ187" s="39"/>
      <c r="IR187" s="38">
        <f t="shared" ref="IR187:IS187" si="2299">SUM(IR175:IR186)</f>
        <v>885.72</v>
      </c>
      <c r="IS187" s="24">
        <f t="shared" si="2299"/>
        <v>46231.51</v>
      </c>
      <c r="IT187" s="39"/>
      <c r="IU187" s="38">
        <f t="shared" ref="IU187:IV187" si="2300">SUM(IU175:IU186)</f>
        <v>3.2439999999999998</v>
      </c>
      <c r="IV187" s="24">
        <f t="shared" si="2300"/>
        <v>240.04</v>
      </c>
      <c r="IW187" s="39"/>
      <c r="IX187" s="38">
        <f t="shared" ref="IX187:IY187" si="2301">SUM(IX175:IX186)</f>
        <v>118.249</v>
      </c>
      <c r="IY187" s="24">
        <f t="shared" si="2301"/>
        <v>9036.9499999999989</v>
      </c>
      <c r="IZ187" s="39"/>
      <c r="JA187" s="38">
        <f t="shared" ref="JA187:JB187" si="2302">SUM(JA175:JA186)</f>
        <v>0</v>
      </c>
      <c r="JB187" s="24">
        <f t="shared" si="2302"/>
        <v>0</v>
      </c>
      <c r="JC187" s="39"/>
      <c r="JD187" s="38">
        <f t="shared" ref="JD187:JE187" si="2303">SUM(JD175:JD186)</f>
        <v>216.40799999999999</v>
      </c>
      <c r="JE187" s="24">
        <f t="shared" si="2303"/>
        <v>8771.2499999999982</v>
      </c>
      <c r="JF187" s="39"/>
      <c r="JG187" s="38">
        <f t="shared" ref="JG187:JH187" si="2304">SUM(JG175:JG186)</f>
        <v>114.87700000000001</v>
      </c>
      <c r="JH187" s="24">
        <f t="shared" si="2304"/>
        <v>4028.55</v>
      </c>
      <c r="JI187" s="39"/>
      <c r="JJ187" s="38">
        <f t="shared" ref="JJ187:JK187" si="2305">SUM(JJ175:JJ186)</f>
        <v>0</v>
      </c>
      <c r="JK187" s="24">
        <f t="shared" si="2305"/>
        <v>0</v>
      </c>
      <c r="JL187" s="39"/>
      <c r="JM187" s="38">
        <f t="shared" ref="JM187:JN187" si="2306">SUM(JM175:JM186)</f>
        <v>0</v>
      </c>
      <c r="JN187" s="24">
        <f t="shared" si="2306"/>
        <v>0</v>
      </c>
      <c r="JO187" s="39"/>
      <c r="JP187" s="38">
        <f t="shared" ref="JP187:JQ187" si="2307">SUM(JP175:JP186)</f>
        <v>620.95199999999988</v>
      </c>
      <c r="JQ187" s="24">
        <f t="shared" si="2307"/>
        <v>28908.84</v>
      </c>
      <c r="JR187" s="39"/>
      <c r="JS187" s="38">
        <f t="shared" ref="JS187:JT187" si="2308">SUM(JS175:JS186)</f>
        <v>2E-3</v>
      </c>
      <c r="JT187" s="24">
        <f t="shared" si="2308"/>
        <v>0.05</v>
      </c>
      <c r="JU187" s="39"/>
      <c r="JV187" s="38">
        <f t="shared" ref="JV187:JW187" si="2309">SUM(JV175:JV186)</f>
        <v>2E-3</v>
      </c>
      <c r="JW187" s="24">
        <f t="shared" si="2309"/>
        <v>0.11</v>
      </c>
      <c r="JX187" s="39"/>
      <c r="JY187" s="38">
        <f t="shared" ref="JY187:JZ187" si="2310">SUM(JY175:JY186)</f>
        <v>3.3000000000000002E-2</v>
      </c>
      <c r="JZ187" s="24">
        <f t="shared" si="2310"/>
        <v>26.49</v>
      </c>
      <c r="KA187" s="39"/>
      <c r="KB187" s="38">
        <f t="shared" ref="KB187:KC187" si="2311">SUM(KB175:KB186)</f>
        <v>0.32400000000000001</v>
      </c>
      <c r="KC187" s="24">
        <f t="shared" si="2311"/>
        <v>2.35</v>
      </c>
      <c r="KD187" s="39"/>
      <c r="KE187" s="38"/>
      <c r="KF187" s="24"/>
      <c r="KG187" s="39"/>
      <c r="KH187" s="38">
        <f t="shared" ref="KH187:KI187" si="2312">SUM(KH175:KH186)</f>
        <v>38.522000000000006</v>
      </c>
      <c r="KI187" s="24">
        <f t="shared" si="2312"/>
        <v>265.14999999999998</v>
      </c>
      <c r="KJ187" s="39"/>
      <c r="KK187" s="38">
        <f t="shared" ref="KK187:KL187" si="2313">SUM(KK175:KK186)</f>
        <v>0</v>
      </c>
      <c r="KL187" s="24">
        <f t="shared" si="2313"/>
        <v>0</v>
      </c>
      <c r="KM187" s="39"/>
      <c r="KN187" s="38">
        <f t="shared" ref="KN187:KO187" si="2314">SUM(KN175:KN186)</f>
        <v>278.99599999999998</v>
      </c>
      <c r="KO187" s="24">
        <f t="shared" si="2314"/>
        <v>17452.09</v>
      </c>
      <c r="KP187" s="39"/>
      <c r="KQ187" s="38"/>
      <c r="KR187" s="24"/>
      <c r="KS187" s="39"/>
      <c r="KT187" s="38">
        <f t="shared" ref="KT187:KU187" si="2315">SUM(KT175:KT186)</f>
        <v>0</v>
      </c>
      <c r="KU187" s="24">
        <f t="shared" si="2315"/>
        <v>0</v>
      </c>
      <c r="KV187" s="39"/>
      <c r="KW187" s="38">
        <f t="shared" ref="KW187:KX187" si="2316">SUM(KW175:KW186)</f>
        <v>1009.2009999999999</v>
      </c>
      <c r="KX187" s="24">
        <f t="shared" si="2316"/>
        <v>6934.23</v>
      </c>
      <c r="KY187" s="39"/>
      <c r="KZ187" s="38">
        <f t="shared" ref="KZ187:LA187" si="2317">SUM(KZ175:KZ186)</f>
        <v>0.02</v>
      </c>
      <c r="LA187" s="24">
        <f t="shared" si="2317"/>
        <v>1</v>
      </c>
      <c r="LB187" s="39"/>
      <c r="LC187" s="38">
        <f t="shared" ref="LC187:LD187" si="2318">SUM(LC175:LC186)</f>
        <v>229.70999999999998</v>
      </c>
      <c r="LD187" s="24">
        <f t="shared" si="2318"/>
        <v>5262.69</v>
      </c>
      <c r="LE187" s="39"/>
      <c r="LF187" s="38">
        <f t="shared" ref="LF187:LG187" si="2319">SUM(LF175:LF186)</f>
        <v>18.475999999999999</v>
      </c>
      <c r="LG187" s="24">
        <f t="shared" si="2319"/>
        <v>413.86000000000007</v>
      </c>
      <c r="LH187" s="39"/>
      <c r="LI187" s="38">
        <f t="shared" ref="LI187:LJ187" si="2320">SUM(LI175:LI186)</f>
        <v>590.03699999999992</v>
      </c>
      <c r="LJ187" s="24">
        <f t="shared" si="2320"/>
        <v>32568.21</v>
      </c>
      <c r="LK187" s="39"/>
      <c r="LL187" s="38">
        <f t="shared" ref="LL187:LM187" si="2321">SUM(LL175:LL186)</f>
        <v>398.43899999999996</v>
      </c>
      <c r="LM187" s="24">
        <f t="shared" si="2321"/>
        <v>12847.650000000001</v>
      </c>
      <c r="LN187" s="39"/>
      <c r="LO187" s="38">
        <f t="shared" ref="LO187:LP187" si="2322">SUM(LO175:LO186)</f>
        <v>12.478999999999999</v>
      </c>
      <c r="LP187" s="24">
        <f t="shared" si="2322"/>
        <v>136.63999999999999</v>
      </c>
      <c r="LQ187" s="39"/>
      <c r="LR187" s="38">
        <f t="shared" ref="LR187:LS187" si="2323">SUM(LR175:LR186)</f>
        <v>669.89499999999998</v>
      </c>
      <c r="LS187" s="24">
        <f t="shared" si="2323"/>
        <v>21270.429999999997</v>
      </c>
      <c r="LT187" s="39"/>
      <c r="LU187" s="38">
        <f t="shared" ref="LU187:LV187" si="2324">SUM(LU175:LU186)</f>
        <v>4.1000000000000002E-2</v>
      </c>
      <c r="LV187" s="24">
        <f t="shared" si="2324"/>
        <v>0.69</v>
      </c>
      <c r="LW187" s="39"/>
      <c r="LX187" s="38">
        <f t="shared" ref="LX187:LY187" si="2325">SUM(LX175:LX186)</f>
        <v>0</v>
      </c>
      <c r="LY187" s="24">
        <f t="shared" si="2325"/>
        <v>0</v>
      </c>
      <c r="LZ187" s="39"/>
      <c r="MA187" s="25" t="e">
        <f>L187+O187+R187+AA187+AG187+AP187+AS187+BB187+BH187+BK187+CC187+CF187+CI187+CX187+DJ187+DV187+DY187+EB187+EE187+EH187+EK187+EN187+EQ187+EW187+EZ187+FF187+FU187+GM187+HB187+HQ187+HW187+HZ187+IC187+II187+IL187+IO187+IR187+IU187+IX187+JD187+JG187+JM187+JP187+JV187+JY187+KH187+KN187+KT187+KW187+LF187+LI187+LL187+LR187+LU187+CO187+FC187+AM187+ET187+FO187+FR187+LO187+HT187+HN187+CU187+LC187+KZ187+KB187+JS187+JJ187+IF187+HK187+HH187+HE187+FX187+DG187+DD187+CR187+BZ187+BT187+BN187+BE187+AY187+AJ187+AD187+X187+JA187+GJ187+GG187+CL187+LX187+DA187+GA187+FI187+BW187+GY187+DS187+GD187+FL187+#REF!+GS187</f>
        <v>#REF!</v>
      </c>
      <c r="MB187" s="64" t="e">
        <f>M187+P187+S187+AB187+AH187+AQ187+AT187+BC187+BI187+BL187+CD187+CG187+CJ187+CY187+DK187+DW187+DZ187+EC187+EF187+EI187+EL187+EO187+ER187+EX187+FA187+FG187+FV187+GN187+HC187+HR187+HX187+IA187+ID187+IJ187+IM187+IP187+IS187+IV187+IY187+JE187+JH187+JN187+JQ187+JW187+JZ187+KI187+KO187+KU187+KX187+LG187+LJ187+LM187+LS187+LV187+CP187+FD187+AN187+EU187+FP187+FS187+LP187+HU187+HO187+CV187+LD187+LA187+KC187+JT187+JK187+IG187+HL187+HI187+HF187+FY187+DH187+DE187+CS187+CA187+BU187+BO187+BF187+AZ187+AK187+AE187+Y187+JB187+GK187+GH187+CM187+LY187+DB187+GB187+FJ187+BX187+GZ187+DT187+GE187+FM187+#REF!+GT187</f>
        <v>#REF!</v>
      </c>
    </row>
    <row r="188" spans="1:340" x14ac:dyDescent="0.3">
      <c r="A188" s="52">
        <v>2018</v>
      </c>
      <c r="B188" s="53" t="s">
        <v>5</v>
      </c>
      <c r="C188" s="36"/>
      <c r="D188" s="12"/>
      <c r="E188" s="37"/>
      <c r="F188" s="36">
        <v>0</v>
      </c>
      <c r="G188" s="12">
        <v>0</v>
      </c>
      <c r="H188" s="37">
        <f t="shared" ref="H188:H199" si="2326">IF(F188=0,0,G188/F188*1000)</f>
        <v>0</v>
      </c>
      <c r="I188" s="36"/>
      <c r="J188" s="12"/>
      <c r="K188" s="37"/>
      <c r="L188" s="36">
        <v>0</v>
      </c>
      <c r="M188" s="12">
        <v>0</v>
      </c>
      <c r="N188" s="37">
        <v>0</v>
      </c>
      <c r="O188" s="36">
        <v>15.093</v>
      </c>
      <c r="P188" s="12">
        <v>871.75</v>
      </c>
      <c r="Q188" s="37">
        <f t="shared" ref="Q188:Q199" si="2327">P188/O188*1000</f>
        <v>57758.563572517065</v>
      </c>
      <c r="R188" s="36">
        <v>13.445</v>
      </c>
      <c r="S188" s="12">
        <v>576.62</v>
      </c>
      <c r="T188" s="37">
        <f t="shared" ref="T188:T199" si="2328">S188/R188*1000</f>
        <v>42887.318705838603</v>
      </c>
      <c r="U188" s="36">
        <v>0</v>
      </c>
      <c r="V188" s="12">
        <v>0</v>
      </c>
      <c r="W188" s="37">
        <f t="shared" ref="W188:W199" si="2329">IF(U188=0,0,V188/U188*1000)</f>
        <v>0</v>
      </c>
      <c r="X188" s="36">
        <v>0</v>
      </c>
      <c r="Y188" s="12">
        <v>0</v>
      </c>
      <c r="Z188" s="37">
        <v>0</v>
      </c>
      <c r="AA188" s="36">
        <v>0</v>
      </c>
      <c r="AB188" s="12">
        <v>0</v>
      </c>
      <c r="AC188" s="37">
        <v>0</v>
      </c>
      <c r="AD188" s="36">
        <v>0</v>
      </c>
      <c r="AE188" s="12">
        <v>0</v>
      </c>
      <c r="AF188" s="37">
        <v>0</v>
      </c>
      <c r="AG188" s="36">
        <v>27.268999999999998</v>
      </c>
      <c r="AH188" s="12">
        <v>1711.33</v>
      </c>
      <c r="AI188" s="37">
        <f t="shared" ref="AI188:AI199" si="2330">AH188/AG188*1000</f>
        <v>62757.343503612159</v>
      </c>
      <c r="AJ188" s="36">
        <v>0</v>
      </c>
      <c r="AK188" s="12">
        <v>0</v>
      </c>
      <c r="AL188" s="37">
        <v>0</v>
      </c>
      <c r="AM188" s="36">
        <v>0</v>
      </c>
      <c r="AN188" s="12">
        <v>0</v>
      </c>
      <c r="AO188" s="37">
        <v>0</v>
      </c>
      <c r="AP188" s="36">
        <v>0.85</v>
      </c>
      <c r="AQ188" s="12">
        <v>14.08</v>
      </c>
      <c r="AR188" s="37">
        <f t="shared" ref="AR188:AR192" si="2331">AQ188/AP188*1000</f>
        <v>16564.705882352944</v>
      </c>
      <c r="AS188" s="36">
        <v>0</v>
      </c>
      <c r="AT188" s="12">
        <v>0</v>
      </c>
      <c r="AU188" s="37">
        <v>0</v>
      </c>
      <c r="AV188" s="36">
        <v>0</v>
      </c>
      <c r="AW188" s="12">
        <v>0</v>
      </c>
      <c r="AX188" s="37">
        <f t="shared" ref="AX188:AX199" si="2332">IF(AV188=0,0,AW188/AV188*1000)</f>
        <v>0</v>
      </c>
      <c r="AY188" s="36">
        <v>0</v>
      </c>
      <c r="AZ188" s="12">
        <v>0</v>
      </c>
      <c r="BA188" s="37">
        <v>0</v>
      </c>
      <c r="BB188" s="36">
        <v>15.531000000000001</v>
      </c>
      <c r="BC188" s="12">
        <v>1462.93</v>
      </c>
      <c r="BD188" s="37">
        <f t="shared" ref="BD188:BD199" si="2333">BC188/BB188*1000</f>
        <v>94194.192260640004</v>
      </c>
      <c r="BE188" s="36">
        <v>0</v>
      </c>
      <c r="BF188" s="12">
        <v>0</v>
      </c>
      <c r="BG188" s="37">
        <v>0</v>
      </c>
      <c r="BH188" s="36">
        <v>0</v>
      </c>
      <c r="BI188" s="12">
        <v>0</v>
      </c>
      <c r="BJ188" s="37">
        <v>0</v>
      </c>
      <c r="BK188" s="36">
        <v>88.346000000000004</v>
      </c>
      <c r="BL188" s="12">
        <v>884.81</v>
      </c>
      <c r="BM188" s="37">
        <f t="shared" ref="BM188:BM199" si="2334">BL188/BK188*1000</f>
        <v>10015.280827654902</v>
      </c>
      <c r="BN188" s="36">
        <v>0</v>
      </c>
      <c r="BO188" s="12">
        <v>0</v>
      </c>
      <c r="BP188" s="37">
        <v>0</v>
      </c>
      <c r="BQ188" s="36">
        <v>0</v>
      </c>
      <c r="BR188" s="12">
        <v>0</v>
      </c>
      <c r="BS188" s="37">
        <f t="shared" ref="BS188:BS199" si="2335">IF(BQ188=0,0,BR188/BQ188*1000)</f>
        <v>0</v>
      </c>
      <c r="BT188" s="36">
        <v>0</v>
      </c>
      <c r="BU188" s="12">
        <v>0</v>
      </c>
      <c r="BV188" s="37">
        <v>0</v>
      </c>
      <c r="BW188" s="36">
        <v>0</v>
      </c>
      <c r="BX188" s="12">
        <v>0</v>
      </c>
      <c r="BY188" s="37">
        <v>0</v>
      </c>
      <c r="BZ188" s="36">
        <v>0</v>
      </c>
      <c r="CA188" s="12">
        <v>0</v>
      </c>
      <c r="CB188" s="37">
        <v>0</v>
      </c>
      <c r="CC188" s="36">
        <v>0</v>
      </c>
      <c r="CD188" s="12">
        <v>0</v>
      </c>
      <c r="CE188" s="37">
        <v>0</v>
      </c>
      <c r="CF188" s="36">
        <v>82.5</v>
      </c>
      <c r="CG188" s="12">
        <v>2720.67</v>
      </c>
      <c r="CH188" s="37">
        <f t="shared" ref="CH188:CH199" si="2336">CG188/CF188*1000</f>
        <v>32977.818181818177</v>
      </c>
      <c r="CI188" s="36">
        <v>0</v>
      </c>
      <c r="CJ188" s="12">
        <v>0</v>
      </c>
      <c r="CK188" s="37">
        <v>0</v>
      </c>
      <c r="CL188" s="36">
        <v>0</v>
      </c>
      <c r="CM188" s="12">
        <v>0</v>
      </c>
      <c r="CN188" s="37">
        <v>0</v>
      </c>
      <c r="CO188" s="36">
        <v>0</v>
      </c>
      <c r="CP188" s="12">
        <v>0</v>
      </c>
      <c r="CQ188" s="37">
        <v>0</v>
      </c>
      <c r="CR188" s="36">
        <v>0</v>
      </c>
      <c r="CS188" s="12">
        <v>0</v>
      </c>
      <c r="CT188" s="37">
        <v>0</v>
      </c>
      <c r="CU188" s="36">
        <v>0</v>
      </c>
      <c r="CV188" s="12">
        <v>0</v>
      </c>
      <c r="CW188" s="37">
        <v>0</v>
      </c>
      <c r="CX188" s="36">
        <v>49.198999999999998</v>
      </c>
      <c r="CY188" s="12">
        <v>1702.18</v>
      </c>
      <c r="CZ188" s="37">
        <f t="shared" ref="CZ188:CZ199" si="2337">CY188/CX188*1000</f>
        <v>34597.857680034154</v>
      </c>
      <c r="DA188" s="36">
        <v>0</v>
      </c>
      <c r="DB188" s="12">
        <v>0</v>
      </c>
      <c r="DC188" s="37">
        <v>0</v>
      </c>
      <c r="DD188" s="36">
        <v>123.078</v>
      </c>
      <c r="DE188" s="12">
        <v>4115.97</v>
      </c>
      <c r="DF188" s="37">
        <f t="shared" ref="DF188:DF199" si="2338">DE188/DD188*1000</f>
        <v>33441.963632818217</v>
      </c>
      <c r="DG188" s="36">
        <v>0</v>
      </c>
      <c r="DH188" s="12">
        <v>0</v>
      </c>
      <c r="DI188" s="37">
        <v>0</v>
      </c>
      <c r="DJ188" s="36">
        <v>2.149</v>
      </c>
      <c r="DK188" s="12">
        <v>246.22</v>
      </c>
      <c r="DL188" s="37">
        <f t="shared" ref="DL188:DL199" si="2339">DK188/DJ188*1000</f>
        <v>114574.22056770591</v>
      </c>
      <c r="DM188" s="36"/>
      <c r="DN188" s="12"/>
      <c r="DO188" s="37"/>
      <c r="DP188" s="36"/>
      <c r="DQ188" s="12"/>
      <c r="DR188" s="37"/>
      <c r="DS188" s="36">
        <v>0</v>
      </c>
      <c r="DT188" s="12">
        <v>0</v>
      </c>
      <c r="DU188" s="37">
        <v>0</v>
      </c>
      <c r="DV188" s="36">
        <v>2E-3</v>
      </c>
      <c r="DW188" s="12">
        <v>0.06</v>
      </c>
      <c r="DX188" s="37">
        <f t="shared" ref="DX188:DX191" si="2340">DW188/DV188*1000</f>
        <v>30000</v>
      </c>
      <c r="DY188" s="36">
        <v>0</v>
      </c>
      <c r="DZ188" s="12">
        <v>0</v>
      </c>
      <c r="EA188" s="37">
        <v>0</v>
      </c>
      <c r="EB188" s="36">
        <v>6.9249999999999998</v>
      </c>
      <c r="EC188" s="12">
        <v>132.35</v>
      </c>
      <c r="ED188" s="37">
        <f t="shared" ref="ED188:ED199" si="2341">EC188/EB188*1000</f>
        <v>19111.913357400721</v>
      </c>
      <c r="EE188" s="36">
        <v>0</v>
      </c>
      <c r="EF188" s="12">
        <v>0</v>
      </c>
      <c r="EG188" s="37">
        <v>0</v>
      </c>
      <c r="EH188" s="36">
        <v>0</v>
      </c>
      <c r="EI188" s="12">
        <v>0</v>
      </c>
      <c r="EJ188" s="37">
        <v>0</v>
      </c>
      <c r="EK188" s="36">
        <v>42.776000000000003</v>
      </c>
      <c r="EL188" s="12">
        <v>1815.63</v>
      </c>
      <c r="EM188" s="37">
        <f t="shared" ref="EM188:EM198" si="2342">EL188/EK188*1000</f>
        <v>42445.062651954366</v>
      </c>
      <c r="EN188" s="36">
        <v>127.042</v>
      </c>
      <c r="EO188" s="12">
        <v>5552.44</v>
      </c>
      <c r="EP188" s="37">
        <f t="shared" ref="EP188:EP199" si="2343">EO188/EN188*1000</f>
        <v>43705.546197320567</v>
      </c>
      <c r="EQ188" s="36">
        <v>42.16</v>
      </c>
      <c r="ER188" s="12">
        <v>2198.7399999999998</v>
      </c>
      <c r="ES188" s="37">
        <f t="shared" ref="ES188:ES199" si="2344">ER188/EQ188*1000</f>
        <v>52152.277039848195</v>
      </c>
      <c r="ET188" s="36">
        <v>0</v>
      </c>
      <c r="EU188" s="12">
        <v>0</v>
      </c>
      <c r="EV188" s="37">
        <v>0</v>
      </c>
      <c r="EW188" s="36">
        <v>4.0000000000000001E-3</v>
      </c>
      <c r="EX188" s="12">
        <v>7.7</v>
      </c>
      <c r="EY188" s="37">
        <f t="shared" ref="EY188:EY199" si="2345">EX188/EW188*1000</f>
        <v>1925000</v>
      </c>
      <c r="EZ188" s="36">
        <v>0</v>
      </c>
      <c r="FA188" s="12">
        <v>0</v>
      </c>
      <c r="FB188" s="37">
        <v>0</v>
      </c>
      <c r="FC188" s="36">
        <v>0</v>
      </c>
      <c r="FD188" s="12">
        <v>0</v>
      </c>
      <c r="FE188" s="37">
        <v>0</v>
      </c>
      <c r="FF188" s="36">
        <v>0.96799999999999997</v>
      </c>
      <c r="FG188" s="12">
        <v>58.88</v>
      </c>
      <c r="FH188" s="37">
        <f t="shared" ref="FH188:FH199" si="2346">FG188/FF188*1000</f>
        <v>60826.446280991739</v>
      </c>
      <c r="FI188" s="36">
        <v>0</v>
      </c>
      <c r="FJ188" s="12">
        <v>0</v>
      </c>
      <c r="FK188" s="37">
        <v>0</v>
      </c>
      <c r="FL188" s="36">
        <v>0</v>
      </c>
      <c r="FM188" s="12">
        <v>0</v>
      </c>
      <c r="FN188" s="37">
        <v>0</v>
      </c>
      <c r="FO188" s="36">
        <v>0</v>
      </c>
      <c r="FP188" s="12">
        <v>0</v>
      </c>
      <c r="FQ188" s="37">
        <v>0</v>
      </c>
      <c r="FR188" s="36">
        <v>0</v>
      </c>
      <c r="FS188" s="12">
        <v>0</v>
      </c>
      <c r="FT188" s="37">
        <v>0</v>
      </c>
      <c r="FU188" s="36">
        <v>0</v>
      </c>
      <c r="FV188" s="12">
        <v>0</v>
      </c>
      <c r="FW188" s="37">
        <v>0</v>
      </c>
      <c r="FX188" s="36">
        <v>0</v>
      </c>
      <c r="FY188" s="12">
        <v>0</v>
      </c>
      <c r="FZ188" s="37">
        <v>0</v>
      </c>
      <c r="GA188" s="36">
        <v>0</v>
      </c>
      <c r="GB188" s="12">
        <v>0</v>
      </c>
      <c r="GC188" s="37">
        <v>0</v>
      </c>
      <c r="GD188" s="36">
        <v>0</v>
      </c>
      <c r="GE188" s="12">
        <v>0</v>
      </c>
      <c r="GF188" s="37">
        <v>0</v>
      </c>
      <c r="GG188" s="36">
        <v>0</v>
      </c>
      <c r="GH188" s="12">
        <v>0</v>
      </c>
      <c r="GI188" s="37">
        <v>0</v>
      </c>
      <c r="GJ188" s="36">
        <v>0</v>
      </c>
      <c r="GK188" s="12">
        <v>0</v>
      </c>
      <c r="GL188" s="37">
        <v>0</v>
      </c>
      <c r="GM188" s="36">
        <v>157.833</v>
      </c>
      <c r="GN188" s="12">
        <v>8571.26</v>
      </c>
      <c r="GO188" s="37">
        <f t="shared" ref="GO188:GO199" si="2347">GN188/GM188*1000</f>
        <v>54305.880265850617</v>
      </c>
      <c r="GP188" s="36">
        <v>0</v>
      </c>
      <c r="GQ188" s="12">
        <v>0</v>
      </c>
      <c r="GR188" s="37">
        <f t="shared" ref="GR188:GR199" si="2348">IF(GP188=0,0,GQ188/GP188*1000)</f>
        <v>0</v>
      </c>
      <c r="GS188" s="36">
        <v>0</v>
      </c>
      <c r="GT188" s="12">
        <v>0</v>
      </c>
      <c r="GU188" s="37">
        <f t="shared" ref="GU188:GU199" si="2349">IF(GS188=0,0,GT188/GS188*1000)</f>
        <v>0</v>
      </c>
      <c r="GV188" s="36">
        <v>0</v>
      </c>
      <c r="GW188" s="12">
        <v>0</v>
      </c>
      <c r="GX188" s="37">
        <f t="shared" ref="GX188:GX199" si="2350">IF(GV188=0,0,GW188/GV188*1000)</f>
        <v>0</v>
      </c>
      <c r="GY188" s="36">
        <v>0</v>
      </c>
      <c r="GZ188" s="12">
        <v>0</v>
      </c>
      <c r="HA188" s="37">
        <v>0</v>
      </c>
      <c r="HB188" s="36">
        <v>0</v>
      </c>
      <c r="HC188" s="12">
        <v>0</v>
      </c>
      <c r="HD188" s="37">
        <v>0</v>
      </c>
      <c r="HE188" s="36">
        <v>0</v>
      </c>
      <c r="HF188" s="12">
        <v>0</v>
      </c>
      <c r="HG188" s="37">
        <v>0</v>
      </c>
      <c r="HH188" s="36">
        <v>1.7999999999999999E-2</v>
      </c>
      <c r="HI188" s="12">
        <v>0.91</v>
      </c>
      <c r="HJ188" s="37">
        <f t="shared" ref="HJ188" si="2351">HI188/HH188*1000</f>
        <v>50555.555555555562</v>
      </c>
      <c r="HK188" s="36">
        <v>0</v>
      </c>
      <c r="HL188" s="12">
        <v>0</v>
      </c>
      <c r="HM188" s="37">
        <v>0</v>
      </c>
      <c r="HN188" s="36">
        <v>0</v>
      </c>
      <c r="HO188" s="12">
        <v>0</v>
      </c>
      <c r="HP188" s="37">
        <v>0</v>
      </c>
      <c r="HQ188" s="36">
        <v>0</v>
      </c>
      <c r="HR188" s="12">
        <v>0</v>
      </c>
      <c r="HS188" s="37">
        <v>0</v>
      </c>
      <c r="HT188" s="36">
        <v>0</v>
      </c>
      <c r="HU188" s="12">
        <v>0</v>
      </c>
      <c r="HV188" s="37">
        <v>0</v>
      </c>
      <c r="HW188" s="36">
        <v>8.6259999999999994</v>
      </c>
      <c r="HX188" s="12">
        <v>1030.47</v>
      </c>
      <c r="HY188" s="37">
        <f t="shared" ref="HY188:HY199" si="2352">HX188/HW188*1000</f>
        <v>119460.93206584745</v>
      </c>
      <c r="HZ188" s="36">
        <v>0</v>
      </c>
      <c r="IA188" s="12">
        <v>0</v>
      </c>
      <c r="IB188" s="37">
        <v>0</v>
      </c>
      <c r="IC188" s="36">
        <v>0.48499999999999999</v>
      </c>
      <c r="ID188" s="12">
        <v>2.39</v>
      </c>
      <c r="IE188" s="37">
        <f t="shared" ref="IE188:IE199" si="2353">ID188/IC188*1000</f>
        <v>4927.8350515463917</v>
      </c>
      <c r="IF188" s="36">
        <v>0</v>
      </c>
      <c r="IG188" s="12">
        <v>0</v>
      </c>
      <c r="IH188" s="37">
        <v>0</v>
      </c>
      <c r="II188" s="36">
        <v>0</v>
      </c>
      <c r="IJ188" s="12">
        <v>0</v>
      </c>
      <c r="IK188" s="37">
        <v>0</v>
      </c>
      <c r="IL188" s="36">
        <v>2.7349999999999999</v>
      </c>
      <c r="IM188" s="12">
        <v>37.4</v>
      </c>
      <c r="IN188" s="37">
        <f t="shared" ref="IN188:IN199" si="2354">IM188/IL188*1000</f>
        <v>13674.588665447898</v>
      </c>
      <c r="IO188" s="36">
        <v>0</v>
      </c>
      <c r="IP188" s="12">
        <v>0</v>
      </c>
      <c r="IQ188" s="37">
        <v>0</v>
      </c>
      <c r="IR188" s="36">
        <v>100.46299999999999</v>
      </c>
      <c r="IS188" s="12">
        <v>5620.01</v>
      </c>
      <c r="IT188" s="37">
        <f t="shared" ref="IT188:IT199" si="2355">IS188/IR188*1000</f>
        <v>55941.092740610977</v>
      </c>
      <c r="IU188" s="36">
        <v>1.7000000000000001E-2</v>
      </c>
      <c r="IV188" s="12">
        <v>1.1499999999999999</v>
      </c>
      <c r="IW188" s="37">
        <f t="shared" ref="IW188:IW199" si="2356">IV188/IU188*1000</f>
        <v>67647.058823529413</v>
      </c>
      <c r="IX188" s="36">
        <v>0</v>
      </c>
      <c r="IY188" s="12">
        <v>0</v>
      </c>
      <c r="IZ188" s="37">
        <v>0</v>
      </c>
      <c r="JA188" s="36">
        <v>0</v>
      </c>
      <c r="JB188" s="12">
        <v>0</v>
      </c>
      <c r="JC188" s="37">
        <v>0</v>
      </c>
      <c r="JD188" s="36">
        <v>15.579000000000001</v>
      </c>
      <c r="JE188" s="12">
        <v>652.54</v>
      </c>
      <c r="JF188" s="37">
        <f t="shared" ref="JF188:JF197" si="2357">JE188/JD188*1000</f>
        <v>41885.872007189166</v>
      </c>
      <c r="JG188" s="36">
        <v>2.2469999999999999</v>
      </c>
      <c r="JH188" s="12">
        <v>61.13</v>
      </c>
      <c r="JI188" s="37">
        <f t="shared" ref="JI188:JI198" si="2358">JH188/JG188*1000</f>
        <v>27205.1624388073</v>
      </c>
      <c r="JJ188" s="36">
        <v>0</v>
      </c>
      <c r="JK188" s="12">
        <v>0</v>
      </c>
      <c r="JL188" s="37">
        <v>0</v>
      </c>
      <c r="JM188" s="36">
        <v>0</v>
      </c>
      <c r="JN188" s="12">
        <v>0</v>
      </c>
      <c r="JO188" s="37">
        <v>0</v>
      </c>
      <c r="JP188" s="36">
        <v>76.614999999999995</v>
      </c>
      <c r="JQ188" s="12">
        <v>3321.12</v>
      </c>
      <c r="JR188" s="37">
        <f t="shared" ref="JR188:JR199" si="2359">JQ188/JP188*1000</f>
        <v>43348.169418521182</v>
      </c>
      <c r="JS188" s="36">
        <v>0</v>
      </c>
      <c r="JT188" s="12">
        <v>0</v>
      </c>
      <c r="JU188" s="37">
        <v>0</v>
      </c>
      <c r="JV188" s="36">
        <v>0</v>
      </c>
      <c r="JW188" s="12">
        <v>0</v>
      </c>
      <c r="JX188" s="37">
        <v>0</v>
      </c>
      <c r="JY188" s="36">
        <v>2E-3</v>
      </c>
      <c r="JZ188" s="12">
        <v>2.4700000000000002</v>
      </c>
      <c r="KA188" s="37">
        <f t="shared" ref="KA188:KA199" si="2360">JZ188/JY188*1000</f>
        <v>1235000</v>
      </c>
      <c r="KB188" s="36">
        <v>0.27</v>
      </c>
      <c r="KC188" s="12">
        <v>1.57</v>
      </c>
      <c r="KD188" s="37">
        <f t="shared" ref="KD188:KD192" si="2361">KC188/KB188*1000</f>
        <v>5814.8148148148148</v>
      </c>
      <c r="KE188" s="36"/>
      <c r="KF188" s="12"/>
      <c r="KG188" s="37"/>
      <c r="KH188" s="36">
        <v>7.6719999999999997</v>
      </c>
      <c r="KI188" s="12">
        <v>24.3</v>
      </c>
      <c r="KJ188" s="37">
        <f t="shared" ref="KJ188:KJ199" si="2362">KI188/KH188*1000</f>
        <v>3167.3618352450471</v>
      </c>
      <c r="KK188" s="36">
        <v>0</v>
      </c>
      <c r="KL188" s="12">
        <v>0</v>
      </c>
      <c r="KM188" s="37">
        <f t="shared" ref="KM188:KM199" si="2363">IF(KK188=0,0,KL188/KK188*1000)</f>
        <v>0</v>
      </c>
      <c r="KN188" s="36">
        <v>34.185000000000002</v>
      </c>
      <c r="KO188" s="12">
        <v>2116.13</v>
      </c>
      <c r="KP188" s="37">
        <f t="shared" ref="KP188:KP199" si="2364">KO188/KN188*1000</f>
        <v>61902.296328799181</v>
      </c>
      <c r="KQ188" s="36"/>
      <c r="KR188" s="12"/>
      <c r="KS188" s="37"/>
      <c r="KT188" s="36">
        <v>0</v>
      </c>
      <c r="KU188" s="12">
        <v>0</v>
      </c>
      <c r="KV188" s="37">
        <v>0</v>
      </c>
      <c r="KW188" s="36">
        <v>53.103000000000002</v>
      </c>
      <c r="KX188" s="12">
        <v>279.64</v>
      </c>
      <c r="KY188" s="37">
        <f t="shared" ref="KY188:KY199" si="2365">KX188/KW188*1000</f>
        <v>5265.9925051315367</v>
      </c>
      <c r="KZ188" s="36">
        <v>0</v>
      </c>
      <c r="LA188" s="12">
        <v>0</v>
      </c>
      <c r="LB188" s="37">
        <v>0</v>
      </c>
      <c r="LC188" s="36">
        <v>20.207999999999998</v>
      </c>
      <c r="LD188" s="12">
        <v>499.88</v>
      </c>
      <c r="LE188" s="37">
        <f t="shared" ref="LE188:LE199" si="2366">LD188/LC188*1000</f>
        <v>24736.737925574034</v>
      </c>
      <c r="LF188" s="36">
        <v>0</v>
      </c>
      <c r="LG188" s="12">
        <v>0</v>
      </c>
      <c r="LH188" s="37">
        <v>0</v>
      </c>
      <c r="LI188" s="36">
        <v>126.185</v>
      </c>
      <c r="LJ188" s="12">
        <v>6477.49</v>
      </c>
      <c r="LK188" s="37">
        <f t="shared" ref="LK188:LK199" si="2367">LJ188/LI188*1000</f>
        <v>51333.280500851921</v>
      </c>
      <c r="LL188" s="36">
        <v>41.482999999999997</v>
      </c>
      <c r="LM188" s="12">
        <v>2111.3200000000002</v>
      </c>
      <c r="LN188" s="37">
        <f t="shared" ref="LN188:LN199" si="2368">LM188/LL188*1000</f>
        <v>50896.029698912811</v>
      </c>
      <c r="LO188" s="36">
        <v>1.46</v>
      </c>
      <c r="LP188" s="12">
        <v>4.8</v>
      </c>
      <c r="LQ188" s="37">
        <f t="shared" ref="LQ188:LQ189" si="2369">LP188/LO188*1000</f>
        <v>3287.6712328767121</v>
      </c>
      <c r="LR188" s="36">
        <v>72.171999999999997</v>
      </c>
      <c r="LS188" s="12">
        <v>2342.7600000000002</v>
      </c>
      <c r="LT188" s="37">
        <f t="shared" ref="LT188:LT199" si="2370">LS188/LR188*1000</f>
        <v>32460.788117275399</v>
      </c>
      <c r="LU188" s="36">
        <v>0</v>
      </c>
      <c r="LV188" s="12">
        <v>0</v>
      </c>
      <c r="LW188" s="37">
        <v>0</v>
      </c>
      <c r="LX188" s="36">
        <v>0</v>
      </c>
      <c r="LY188" s="12">
        <v>0</v>
      </c>
      <c r="LZ188" s="37">
        <v>0</v>
      </c>
      <c r="MA188" s="6" t="e">
        <f>L188+O188+R188+AA188+AG188+AP188+AS188+BB188+BH188+BK188+CC188+CF188+CI188+CX188+DJ188+DV188+DY188+EB188+EE188+EH188+EK188+EN188+EQ188+EW188+EZ188+FF188+FU188+GM188+HB188+HQ188+HW188+HZ188+IC188+II188+IL188+IO188+IR188+IU188+IX188+JD188+JG188+JM188+JP188+JV188+JY188+KH188+KN188+KT188+KW188+LF188+LI188+LL188+LR188+LU188+CO188+FC188+AM188+ET188+FO188+FR188+LO188+HT188+HN188+CU188+LC188+KZ188+KB188+JS188+JJ188+IF188+HK188+HH188+HE188+FX188+DG188+DD188+CR188+BZ188+BT188+BN188+BE188+AY188+AJ188+AD188+X188+JA188+GJ188+GG188+CL188+LX188+DA188+GA188+FI188+BW188+GY188+DS188+GD188+FL188+#REF!+GS188</f>
        <v>#REF!</v>
      </c>
      <c r="MB188" s="63" t="e">
        <f>M188+P188+S188+AB188+AH188+AQ188+AT188+BC188+BI188+BL188+CD188+CG188+CJ188+CY188+DK188+DW188+DZ188+EC188+EF188+EI188+EL188+EO188+ER188+EX188+FA188+FG188+FV188+GN188+HC188+HR188+HX188+IA188+ID188+IJ188+IM188+IP188+IS188+IV188+IY188+JE188+JH188+JN188+JQ188+JW188+JZ188+KI188+KO188+KU188+KX188+LG188+LJ188+LM188+LS188+LV188+CP188+FD188+AN188+EU188+FP188+FS188+LP188+HU188+HO188+CV188+LD188+LA188+KC188+JT188+JK188+IG188+HL188+HI188+HF188+FY188+DH188+DE188+CS188+CA188+BU188+BO188+BF188+AZ188+AK188+AE188+Y188+JB188+GK188+GH188+CM188+LY188+DB188+GB188+FJ188+BX188+GZ188+DT188+GE188+FM188+#REF!+GT188</f>
        <v>#REF!</v>
      </c>
    </row>
    <row r="189" spans="1:340" x14ac:dyDescent="0.3">
      <c r="A189" s="52">
        <v>2018</v>
      </c>
      <c r="B189" s="53" t="s">
        <v>6</v>
      </c>
      <c r="C189" s="36"/>
      <c r="D189" s="12"/>
      <c r="E189" s="37"/>
      <c r="F189" s="36">
        <v>0</v>
      </c>
      <c r="G189" s="12">
        <v>0</v>
      </c>
      <c r="H189" s="37">
        <f t="shared" si="2326"/>
        <v>0</v>
      </c>
      <c r="I189" s="36"/>
      <c r="J189" s="12"/>
      <c r="K189" s="37"/>
      <c r="L189" s="36">
        <v>5.0000000000000001E-3</v>
      </c>
      <c r="M189" s="12">
        <v>0.06</v>
      </c>
      <c r="N189" s="37">
        <f t="shared" ref="N189" si="2371">M189/L189*1000</f>
        <v>12000</v>
      </c>
      <c r="O189" s="36">
        <v>13.932</v>
      </c>
      <c r="P189" s="12">
        <v>840.52</v>
      </c>
      <c r="Q189" s="37">
        <f t="shared" si="2327"/>
        <v>60330.175136376682</v>
      </c>
      <c r="R189" s="36">
        <v>6.8390000000000004</v>
      </c>
      <c r="S189" s="12">
        <v>277.88</v>
      </c>
      <c r="T189" s="37">
        <f t="shared" si="2328"/>
        <v>40631.67129697324</v>
      </c>
      <c r="U189" s="36">
        <v>0</v>
      </c>
      <c r="V189" s="12">
        <v>0</v>
      </c>
      <c r="W189" s="37">
        <f t="shared" si="2329"/>
        <v>0</v>
      </c>
      <c r="X189" s="36">
        <v>0</v>
      </c>
      <c r="Y189" s="12">
        <v>0</v>
      </c>
      <c r="Z189" s="37">
        <v>0</v>
      </c>
      <c r="AA189" s="36">
        <v>0</v>
      </c>
      <c r="AB189" s="12">
        <v>0</v>
      </c>
      <c r="AC189" s="37">
        <v>0</v>
      </c>
      <c r="AD189" s="36">
        <v>0</v>
      </c>
      <c r="AE189" s="12">
        <v>0</v>
      </c>
      <c r="AF189" s="37">
        <v>0</v>
      </c>
      <c r="AG189" s="36">
        <v>7.5620000000000003</v>
      </c>
      <c r="AH189" s="12">
        <v>393.05</v>
      </c>
      <c r="AI189" s="37">
        <f t="shared" si="2330"/>
        <v>51976.990214229038</v>
      </c>
      <c r="AJ189" s="36">
        <v>0</v>
      </c>
      <c r="AK189" s="12">
        <v>0</v>
      </c>
      <c r="AL189" s="37">
        <v>0</v>
      </c>
      <c r="AM189" s="36">
        <v>0.03</v>
      </c>
      <c r="AN189" s="12">
        <v>1.1499999999999999</v>
      </c>
      <c r="AO189" s="37">
        <f t="shared" ref="AO189:AO190" si="2372">AN189/AM189*1000</f>
        <v>38333.333333333328</v>
      </c>
      <c r="AP189" s="36">
        <v>0</v>
      </c>
      <c r="AQ189" s="12">
        <v>0</v>
      </c>
      <c r="AR189" s="37">
        <v>0</v>
      </c>
      <c r="AS189" s="36">
        <v>0</v>
      </c>
      <c r="AT189" s="12">
        <v>0</v>
      </c>
      <c r="AU189" s="37">
        <v>0</v>
      </c>
      <c r="AV189" s="36">
        <v>0</v>
      </c>
      <c r="AW189" s="12">
        <v>0</v>
      </c>
      <c r="AX189" s="37">
        <f t="shared" si="2332"/>
        <v>0</v>
      </c>
      <c r="AY189" s="36">
        <v>0</v>
      </c>
      <c r="AZ189" s="12">
        <v>0</v>
      </c>
      <c r="BA189" s="37">
        <v>0</v>
      </c>
      <c r="BB189" s="36">
        <v>0</v>
      </c>
      <c r="BC189" s="12">
        <v>0</v>
      </c>
      <c r="BD189" s="37">
        <v>0</v>
      </c>
      <c r="BE189" s="36">
        <v>0</v>
      </c>
      <c r="BF189" s="12">
        <v>0</v>
      </c>
      <c r="BG189" s="37">
        <v>0</v>
      </c>
      <c r="BH189" s="36">
        <v>0</v>
      </c>
      <c r="BI189" s="12">
        <v>0</v>
      </c>
      <c r="BJ189" s="37">
        <v>0</v>
      </c>
      <c r="BK189" s="36">
        <v>29.702999999999999</v>
      </c>
      <c r="BL189" s="12">
        <v>361.27</v>
      </c>
      <c r="BM189" s="37">
        <f t="shared" si="2334"/>
        <v>12162.744503922162</v>
      </c>
      <c r="BN189" s="36">
        <v>0</v>
      </c>
      <c r="BO189" s="12">
        <v>0</v>
      </c>
      <c r="BP189" s="37">
        <v>0</v>
      </c>
      <c r="BQ189" s="36">
        <v>0</v>
      </c>
      <c r="BR189" s="12">
        <v>0</v>
      </c>
      <c r="BS189" s="37">
        <f t="shared" si="2335"/>
        <v>0</v>
      </c>
      <c r="BT189" s="36">
        <v>0</v>
      </c>
      <c r="BU189" s="12">
        <v>0</v>
      </c>
      <c r="BV189" s="37">
        <v>0</v>
      </c>
      <c r="BW189" s="36">
        <v>0</v>
      </c>
      <c r="BX189" s="12">
        <v>0</v>
      </c>
      <c r="BY189" s="37">
        <v>0</v>
      </c>
      <c r="BZ189" s="36">
        <v>0</v>
      </c>
      <c r="CA189" s="12">
        <v>0</v>
      </c>
      <c r="CB189" s="37">
        <v>0</v>
      </c>
      <c r="CC189" s="36">
        <v>0.14499999999999999</v>
      </c>
      <c r="CD189" s="12">
        <v>3.25</v>
      </c>
      <c r="CE189" s="37">
        <f t="shared" ref="CE189:CE199" si="2373">CD189/CC189*1000</f>
        <v>22413.793103448279</v>
      </c>
      <c r="CF189" s="36">
        <v>33</v>
      </c>
      <c r="CG189" s="12">
        <v>1014.5</v>
      </c>
      <c r="CH189" s="37">
        <f t="shared" si="2336"/>
        <v>30742.424242424244</v>
      </c>
      <c r="CI189" s="36">
        <v>0</v>
      </c>
      <c r="CJ189" s="12">
        <v>0</v>
      </c>
      <c r="CK189" s="37">
        <v>0</v>
      </c>
      <c r="CL189" s="36">
        <v>0</v>
      </c>
      <c r="CM189" s="12">
        <v>0</v>
      </c>
      <c r="CN189" s="37">
        <v>0</v>
      </c>
      <c r="CO189" s="36">
        <v>0</v>
      </c>
      <c r="CP189" s="12">
        <v>0</v>
      </c>
      <c r="CQ189" s="37">
        <v>0</v>
      </c>
      <c r="CR189" s="36">
        <v>0</v>
      </c>
      <c r="CS189" s="12">
        <v>0</v>
      </c>
      <c r="CT189" s="37">
        <v>0</v>
      </c>
      <c r="CU189" s="36">
        <v>0</v>
      </c>
      <c r="CV189" s="12">
        <v>0</v>
      </c>
      <c r="CW189" s="37">
        <v>0</v>
      </c>
      <c r="CX189" s="36">
        <v>113.748</v>
      </c>
      <c r="CY189" s="12">
        <v>3965.24</v>
      </c>
      <c r="CZ189" s="37">
        <f t="shared" si="2337"/>
        <v>34859.865667967781</v>
      </c>
      <c r="DA189" s="36">
        <v>0</v>
      </c>
      <c r="DB189" s="12">
        <v>0</v>
      </c>
      <c r="DC189" s="37">
        <v>0</v>
      </c>
      <c r="DD189" s="36">
        <v>123.345</v>
      </c>
      <c r="DE189" s="12">
        <v>4609.83</v>
      </c>
      <c r="DF189" s="37">
        <f t="shared" si="2338"/>
        <v>37373.464672260729</v>
      </c>
      <c r="DG189" s="36">
        <v>0</v>
      </c>
      <c r="DH189" s="12">
        <v>0</v>
      </c>
      <c r="DI189" s="37">
        <v>0</v>
      </c>
      <c r="DJ189" s="36">
        <v>15.664999999999999</v>
      </c>
      <c r="DK189" s="12">
        <v>1801.83</v>
      </c>
      <c r="DL189" s="37">
        <f t="shared" si="2339"/>
        <v>115022.66198531758</v>
      </c>
      <c r="DM189" s="36"/>
      <c r="DN189" s="12"/>
      <c r="DO189" s="37"/>
      <c r="DP189" s="36"/>
      <c r="DQ189" s="12"/>
      <c r="DR189" s="37"/>
      <c r="DS189" s="36">
        <v>0</v>
      </c>
      <c r="DT189" s="12">
        <v>0</v>
      </c>
      <c r="DU189" s="37">
        <v>0</v>
      </c>
      <c r="DV189" s="36">
        <v>0</v>
      </c>
      <c r="DW189" s="12">
        <v>0</v>
      </c>
      <c r="DX189" s="37">
        <v>0</v>
      </c>
      <c r="DY189" s="36">
        <v>0</v>
      </c>
      <c r="DZ189" s="12">
        <v>0</v>
      </c>
      <c r="EA189" s="37">
        <v>0</v>
      </c>
      <c r="EB189" s="36">
        <v>3.65</v>
      </c>
      <c r="EC189" s="12">
        <v>57.63</v>
      </c>
      <c r="ED189" s="37">
        <f t="shared" si="2341"/>
        <v>15789.04109589041</v>
      </c>
      <c r="EE189" s="36">
        <v>0</v>
      </c>
      <c r="EF189" s="12">
        <v>0</v>
      </c>
      <c r="EG189" s="37">
        <v>0</v>
      </c>
      <c r="EH189" s="36">
        <v>0</v>
      </c>
      <c r="EI189" s="12">
        <v>0</v>
      </c>
      <c r="EJ189" s="37">
        <v>0</v>
      </c>
      <c r="EK189" s="36">
        <v>0</v>
      </c>
      <c r="EL189" s="12">
        <v>0</v>
      </c>
      <c r="EM189" s="37">
        <v>0</v>
      </c>
      <c r="EN189" s="36">
        <v>9.7460000000000004</v>
      </c>
      <c r="EO189" s="12">
        <v>508.33</v>
      </c>
      <c r="EP189" s="37">
        <f t="shared" si="2343"/>
        <v>52157.80833162323</v>
      </c>
      <c r="EQ189" s="36">
        <v>30.713000000000001</v>
      </c>
      <c r="ER189" s="12">
        <v>1247.47</v>
      </c>
      <c r="ES189" s="37">
        <f t="shared" si="2344"/>
        <v>40617.002572200698</v>
      </c>
      <c r="ET189" s="36">
        <v>0</v>
      </c>
      <c r="EU189" s="12">
        <v>0</v>
      </c>
      <c r="EV189" s="37">
        <v>0</v>
      </c>
      <c r="EW189" s="36">
        <v>0</v>
      </c>
      <c r="EX189" s="12">
        <v>0</v>
      </c>
      <c r="EY189" s="37">
        <v>0</v>
      </c>
      <c r="EZ189" s="36">
        <v>0</v>
      </c>
      <c r="FA189" s="12">
        <v>0</v>
      </c>
      <c r="FB189" s="37">
        <v>0</v>
      </c>
      <c r="FC189" s="36">
        <v>0</v>
      </c>
      <c r="FD189" s="12">
        <v>0</v>
      </c>
      <c r="FE189" s="37">
        <v>0</v>
      </c>
      <c r="FF189" s="36">
        <v>0.57999999999999996</v>
      </c>
      <c r="FG189" s="12">
        <v>35.28</v>
      </c>
      <c r="FH189" s="37">
        <f t="shared" si="2346"/>
        <v>60827.586206896558</v>
      </c>
      <c r="FI189" s="36">
        <v>0</v>
      </c>
      <c r="FJ189" s="12">
        <v>0</v>
      </c>
      <c r="FK189" s="37">
        <v>0</v>
      </c>
      <c r="FL189" s="36">
        <v>0</v>
      </c>
      <c r="FM189" s="12">
        <v>0</v>
      </c>
      <c r="FN189" s="37">
        <v>0</v>
      </c>
      <c r="FO189" s="36">
        <v>3.1E-2</v>
      </c>
      <c r="FP189" s="12">
        <v>1.2</v>
      </c>
      <c r="FQ189" s="37">
        <f t="shared" ref="FQ189:FQ192" si="2374">FP189/FO189*1000</f>
        <v>38709.677419354841</v>
      </c>
      <c r="FR189" s="36">
        <v>0</v>
      </c>
      <c r="FS189" s="12">
        <v>0</v>
      </c>
      <c r="FT189" s="37">
        <v>0</v>
      </c>
      <c r="FU189" s="36">
        <v>0</v>
      </c>
      <c r="FV189" s="12">
        <v>0</v>
      </c>
      <c r="FW189" s="37">
        <v>0</v>
      </c>
      <c r="FX189" s="36">
        <v>0</v>
      </c>
      <c r="FY189" s="12">
        <v>0</v>
      </c>
      <c r="FZ189" s="37">
        <v>0</v>
      </c>
      <c r="GA189" s="36">
        <v>0</v>
      </c>
      <c r="GB189" s="12">
        <v>0</v>
      </c>
      <c r="GC189" s="37">
        <v>0</v>
      </c>
      <c r="GD189" s="36">
        <v>0</v>
      </c>
      <c r="GE189" s="12">
        <v>0</v>
      </c>
      <c r="GF189" s="37">
        <v>0</v>
      </c>
      <c r="GG189" s="36">
        <v>0</v>
      </c>
      <c r="GH189" s="12">
        <v>0</v>
      </c>
      <c r="GI189" s="37">
        <v>0</v>
      </c>
      <c r="GJ189" s="36">
        <v>0</v>
      </c>
      <c r="GK189" s="12">
        <v>0</v>
      </c>
      <c r="GL189" s="37">
        <v>0</v>
      </c>
      <c r="GM189" s="36">
        <v>162.87700000000001</v>
      </c>
      <c r="GN189" s="12">
        <v>8670.44</v>
      </c>
      <c r="GO189" s="37">
        <f t="shared" si="2347"/>
        <v>53233.053162816112</v>
      </c>
      <c r="GP189" s="36">
        <v>0</v>
      </c>
      <c r="GQ189" s="12">
        <v>0</v>
      </c>
      <c r="GR189" s="37">
        <f t="shared" si="2348"/>
        <v>0</v>
      </c>
      <c r="GS189" s="36">
        <v>0</v>
      </c>
      <c r="GT189" s="12">
        <v>0</v>
      </c>
      <c r="GU189" s="37">
        <f t="shared" si="2349"/>
        <v>0</v>
      </c>
      <c r="GV189" s="36">
        <v>0</v>
      </c>
      <c r="GW189" s="12">
        <v>0</v>
      </c>
      <c r="GX189" s="37">
        <f t="shared" si="2350"/>
        <v>0</v>
      </c>
      <c r="GY189" s="36">
        <v>0</v>
      </c>
      <c r="GZ189" s="12">
        <v>0</v>
      </c>
      <c r="HA189" s="37">
        <v>0</v>
      </c>
      <c r="HB189" s="36">
        <v>0</v>
      </c>
      <c r="HC189" s="12">
        <v>0</v>
      </c>
      <c r="HD189" s="37">
        <v>0</v>
      </c>
      <c r="HE189" s="36">
        <v>0</v>
      </c>
      <c r="HF189" s="12">
        <v>0</v>
      </c>
      <c r="HG189" s="37">
        <v>0</v>
      </c>
      <c r="HH189" s="36">
        <v>0</v>
      </c>
      <c r="HI189" s="12">
        <v>0</v>
      </c>
      <c r="HJ189" s="37">
        <v>0</v>
      </c>
      <c r="HK189" s="36">
        <v>0</v>
      </c>
      <c r="HL189" s="12">
        <v>0</v>
      </c>
      <c r="HM189" s="37">
        <v>0</v>
      </c>
      <c r="HN189" s="36">
        <v>0</v>
      </c>
      <c r="HO189" s="12">
        <v>0</v>
      </c>
      <c r="HP189" s="37">
        <v>0</v>
      </c>
      <c r="HQ189" s="36">
        <v>0</v>
      </c>
      <c r="HR189" s="12">
        <v>0</v>
      </c>
      <c r="HS189" s="37">
        <v>0</v>
      </c>
      <c r="HT189" s="36">
        <v>0</v>
      </c>
      <c r="HU189" s="12">
        <v>0</v>
      </c>
      <c r="HV189" s="37">
        <v>0</v>
      </c>
      <c r="HW189" s="36">
        <v>2.1960000000000002</v>
      </c>
      <c r="HX189" s="12">
        <v>214.17</v>
      </c>
      <c r="HY189" s="37">
        <f t="shared" si="2352"/>
        <v>97527.322404371575</v>
      </c>
      <c r="HZ189" s="36">
        <v>0</v>
      </c>
      <c r="IA189" s="12">
        <v>0</v>
      </c>
      <c r="IB189" s="37">
        <v>0</v>
      </c>
      <c r="IC189" s="36">
        <v>5.0000000000000001E-3</v>
      </c>
      <c r="ID189" s="12">
        <v>0.1</v>
      </c>
      <c r="IE189" s="37">
        <f t="shared" si="2353"/>
        <v>20000</v>
      </c>
      <c r="IF189" s="36">
        <v>0</v>
      </c>
      <c r="IG189" s="12">
        <v>0</v>
      </c>
      <c r="IH189" s="37">
        <v>0</v>
      </c>
      <c r="II189" s="36">
        <v>0</v>
      </c>
      <c r="IJ189" s="12">
        <v>0</v>
      </c>
      <c r="IK189" s="37">
        <v>0</v>
      </c>
      <c r="IL189" s="36">
        <v>3.282</v>
      </c>
      <c r="IM189" s="12">
        <v>95.03</v>
      </c>
      <c r="IN189" s="37">
        <f t="shared" si="2354"/>
        <v>28954.905545399146</v>
      </c>
      <c r="IO189" s="36">
        <v>0</v>
      </c>
      <c r="IP189" s="12">
        <v>0</v>
      </c>
      <c r="IQ189" s="37">
        <v>0</v>
      </c>
      <c r="IR189" s="36">
        <v>27.228999999999999</v>
      </c>
      <c r="IS189" s="12">
        <v>1512.39</v>
      </c>
      <c r="IT189" s="37">
        <f t="shared" si="2355"/>
        <v>55543.354511733814</v>
      </c>
      <c r="IU189" s="36">
        <v>2.1629999999999998</v>
      </c>
      <c r="IV189" s="12">
        <v>80.11</v>
      </c>
      <c r="IW189" s="37">
        <f t="shared" si="2356"/>
        <v>37036.523347202958</v>
      </c>
      <c r="IX189" s="36">
        <v>0</v>
      </c>
      <c r="IY189" s="12">
        <v>0</v>
      </c>
      <c r="IZ189" s="37">
        <v>0</v>
      </c>
      <c r="JA189" s="36">
        <v>0</v>
      </c>
      <c r="JB189" s="12">
        <v>0</v>
      </c>
      <c r="JC189" s="37">
        <v>0</v>
      </c>
      <c r="JD189" s="36">
        <v>0</v>
      </c>
      <c r="JE189" s="12">
        <v>0</v>
      </c>
      <c r="JF189" s="37">
        <v>0</v>
      </c>
      <c r="JG189" s="36">
        <v>4.5359999999999996</v>
      </c>
      <c r="JH189" s="12">
        <v>94.62</v>
      </c>
      <c r="JI189" s="37">
        <f t="shared" si="2358"/>
        <v>20859.788359788363</v>
      </c>
      <c r="JJ189" s="36">
        <v>0</v>
      </c>
      <c r="JK189" s="12">
        <v>0</v>
      </c>
      <c r="JL189" s="37">
        <v>0</v>
      </c>
      <c r="JM189" s="36">
        <v>0</v>
      </c>
      <c r="JN189" s="12">
        <v>0</v>
      </c>
      <c r="JO189" s="37">
        <v>0</v>
      </c>
      <c r="JP189" s="36">
        <v>16.164999999999999</v>
      </c>
      <c r="JQ189" s="12">
        <v>1253.8699999999999</v>
      </c>
      <c r="JR189" s="37">
        <f t="shared" si="2359"/>
        <v>77566.965666563556</v>
      </c>
      <c r="JS189" s="36">
        <v>0</v>
      </c>
      <c r="JT189" s="12">
        <v>0</v>
      </c>
      <c r="JU189" s="37">
        <v>0</v>
      </c>
      <c r="JV189" s="36">
        <v>1.226</v>
      </c>
      <c r="JW189" s="12">
        <v>58.95</v>
      </c>
      <c r="JX189" s="37">
        <f t="shared" ref="JX189" si="2375">JW189/JV189*1000</f>
        <v>48083.197389885812</v>
      </c>
      <c r="JY189" s="36">
        <v>7.0000000000000001E-3</v>
      </c>
      <c r="JZ189" s="12">
        <v>4.1100000000000003</v>
      </c>
      <c r="KA189" s="37">
        <f t="shared" si="2360"/>
        <v>587142.85714285728</v>
      </c>
      <c r="KB189" s="36">
        <v>0</v>
      </c>
      <c r="KC189" s="12">
        <v>0</v>
      </c>
      <c r="KD189" s="37">
        <v>0</v>
      </c>
      <c r="KE189" s="36"/>
      <c r="KF189" s="12"/>
      <c r="KG189" s="37"/>
      <c r="KH189" s="36">
        <v>4.5490000000000004</v>
      </c>
      <c r="KI189" s="12">
        <v>28.26</v>
      </c>
      <c r="KJ189" s="37">
        <f t="shared" si="2362"/>
        <v>6212.3543635963943</v>
      </c>
      <c r="KK189" s="36">
        <v>0</v>
      </c>
      <c r="KL189" s="12">
        <v>0</v>
      </c>
      <c r="KM189" s="37">
        <f t="shared" si="2363"/>
        <v>0</v>
      </c>
      <c r="KN189" s="36">
        <v>22.356000000000002</v>
      </c>
      <c r="KO189" s="12">
        <v>1529.52</v>
      </c>
      <c r="KP189" s="37">
        <f t="shared" si="2364"/>
        <v>68416.532474503489</v>
      </c>
      <c r="KQ189" s="36"/>
      <c r="KR189" s="12"/>
      <c r="KS189" s="37"/>
      <c r="KT189" s="36">
        <v>0</v>
      </c>
      <c r="KU189" s="12">
        <v>0</v>
      </c>
      <c r="KV189" s="37">
        <v>0</v>
      </c>
      <c r="KW189" s="36">
        <v>74.411000000000001</v>
      </c>
      <c r="KX189" s="12">
        <v>392.35</v>
      </c>
      <c r="KY189" s="37">
        <f t="shared" si="2365"/>
        <v>5272.7419333163116</v>
      </c>
      <c r="KZ189" s="36">
        <v>0</v>
      </c>
      <c r="LA189" s="12">
        <v>0</v>
      </c>
      <c r="LB189" s="37">
        <v>0</v>
      </c>
      <c r="LC189" s="36">
        <v>43.698</v>
      </c>
      <c r="LD189" s="12">
        <v>911.78</v>
      </c>
      <c r="LE189" s="37">
        <f t="shared" si="2366"/>
        <v>20865.485834591971</v>
      </c>
      <c r="LF189" s="36">
        <v>0</v>
      </c>
      <c r="LG189" s="12">
        <v>0</v>
      </c>
      <c r="LH189" s="37">
        <v>0</v>
      </c>
      <c r="LI189" s="36">
        <v>25.321999999999999</v>
      </c>
      <c r="LJ189" s="12">
        <v>1542.64</v>
      </c>
      <c r="LK189" s="37">
        <f t="shared" si="2367"/>
        <v>60920.938314509127</v>
      </c>
      <c r="LL189" s="36">
        <v>12.843999999999999</v>
      </c>
      <c r="LM189" s="12">
        <v>428.56</v>
      </c>
      <c r="LN189" s="37">
        <f t="shared" si="2368"/>
        <v>33366.55247586422</v>
      </c>
      <c r="LO189" s="36">
        <v>1.0999999999999999E-2</v>
      </c>
      <c r="LP189" s="12">
        <v>0.96</v>
      </c>
      <c r="LQ189" s="37">
        <f t="shared" si="2369"/>
        <v>87272.727272727279</v>
      </c>
      <c r="LR189" s="36">
        <v>19.957999999999998</v>
      </c>
      <c r="LS189" s="12">
        <v>584.83000000000004</v>
      </c>
      <c r="LT189" s="37">
        <f t="shared" si="2370"/>
        <v>29303.036376390424</v>
      </c>
      <c r="LU189" s="36">
        <v>0</v>
      </c>
      <c r="LV189" s="12">
        <v>0</v>
      </c>
      <c r="LW189" s="37">
        <v>0</v>
      </c>
      <c r="LX189" s="36">
        <v>0</v>
      </c>
      <c r="LY189" s="12">
        <v>0</v>
      </c>
      <c r="LZ189" s="37">
        <v>0</v>
      </c>
      <c r="MA189" s="6" t="e">
        <f>L189+O189+R189+AA189+AG189+AP189+AS189+BB189+BH189+BK189+CC189+CF189+CI189+CX189+DJ189+DV189+DY189+EB189+EE189+EH189+EK189+EN189+EQ189+EW189+EZ189+FF189+FU189+GM189+HB189+HQ189+HW189+HZ189+IC189+II189+IL189+IO189+IR189+IU189+IX189+JD189+JG189+JM189+JP189+JV189+JY189+KH189+KN189+KT189+KW189+LF189+LI189+LL189+LR189+LU189+CO189+FC189+AM189+ET189+FO189+FR189+LO189+HT189+HN189+CU189+LC189+KZ189+KB189+JS189+JJ189+IF189+HK189+HH189+HE189+FX189+DG189+DD189+CR189+BZ189+BT189+BN189+BE189+AY189+AJ189+AD189+X189+JA189+GJ189+GG189+CL189+LX189+DA189+GA189+FI189+BW189+GY189+DS189+GD189+FL189+#REF!+GS189</f>
        <v>#REF!</v>
      </c>
      <c r="MB189" s="63" t="e">
        <f>M189+P189+S189+AB189+AH189+AQ189+AT189+BC189+BI189+BL189+CD189+CG189+CJ189+CY189+DK189+DW189+DZ189+EC189+EF189+EI189+EL189+EO189+ER189+EX189+FA189+FG189+FV189+GN189+HC189+HR189+HX189+IA189+ID189+IJ189+IM189+IP189+IS189+IV189+IY189+JE189+JH189+JN189+JQ189+JW189+JZ189+KI189+KO189+KU189+KX189+LG189+LJ189+LM189+LS189+LV189+CP189+FD189+AN189+EU189+FP189+FS189+LP189+HU189+HO189+CV189+LD189+LA189+KC189+JT189+JK189+IG189+HL189+HI189+HF189+FY189+DH189+DE189+CS189+CA189+BU189+BO189+BF189+AZ189+AK189+AE189+Y189+JB189+GK189+GH189+CM189+LY189+DB189+GB189+FJ189+BX189+GZ189+DT189+GE189+FM189+#REF!+GT189</f>
        <v>#REF!</v>
      </c>
    </row>
    <row r="190" spans="1:340" x14ac:dyDescent="0.3">
      <c r="A190" s="52">
        <v>2018</v>
      </c>
      <c r="B190" s="53" t="s">
        <v>7</v>
      </c>
      <c r="C190" s="36"/>
      <c r="D190" s="12"/>
      <c r="E190" s="37"/>
      <c r="F190" s="36">
        <v>0</v>
      </c>
      <c r="G190" s="12">
        <v>0</v>
      </c>
      <c r="H190" s="37">
        <f t="shared" si="2326"/>
        <v>0</v>
      </c>
      <c r="I190" s="36"/>
      <c r="J190" s="12"/>
      <c r="K190" s="37"/>
      <c r="L190" s="36">
        <v>0</v>
      </c>
      <c r="M190" s="12">
        <v>0</v>
      </c>
      <c r="N190" s="37">
        <v>0</v>
      </c>
      <c r="O190" s="36">
        <v>6.2640000000000002</v>
      </c>
      <c r="P190" s="12">
        <v>376.77</v>
      </c>
      <c r="Q190" s="37">
        <f t="shared" si="2327"/>
        <v>60148.467432950187</v>
      </c>
      <c r="R190" s="36">
        <v>7.4509999999999996</v>
      </c>
      <c r="S190" s="12">
        <v>283.08</v>
      </c>
      <c r="T190" s="37">
        <f t="shared" si="2328"/>
        <v>37992.215809958398</v>
      </c>
      <c r="U190" s="36">
        <v>0</v>
      </c>
      <c r="V190" s="12">
        <v>0</v>
      </c>
      <c r="W190" s="37">
        <f t="shared" si="2329"/>
        <v>0</v>
      </c>
      <c r="X190" s="36">
        <v>0</v>
      </c>
      <c r="Y190" s="12">
        <v>0</v>
      </c>
      <c r="Z190" s="37">
        <v>0</v>
      </c>
      <c r="AA190" s="36">
        <v>3.1960000000000002</v>
      </c>
      <c r="AB190" s="12">
        <v>32.78</v>
      </c>
      <c r="AC190" s="37">
        <f t="shared" ref="AC190:AC197" si="2376">AB190/AA190*1000</f>
        <v>10256.57071339174</v>
      </c>
      <c r="AD190" s="36">
        <v>0</v>
      </c>
      <c r="AE190" s="12">
        <v>0</v>
      </c>
      <c r="AF190" s="37">
        <v>0</v>
      </c>
      <c r="AG190" s="36">
        <v>0.56999999999999995</v>
      </c>
      <c r="AH190" s="12">
        <v>56.43</v>
      </c>
      <c r="AI190" s="37">
        <f t="shared" si="2330"/>
        <v>99000.000000000015</v>
      </c>
      <c r="AJ190" s="36">
        <v>0</v>
      </c>
      <c r="AK190" s="12">
        <v>0</v>
      </c>
      <c r="AL190" s="37">
        <v>0</v>
      </c>
      <c r="AM190" s="36">
        <v>1E-3</v>
      </c>
      <c r="AN190" s="12">
        <v>0.05</v>
      </c>
      <c r="AO190" s="37">
        <f t="shared" si="2372"/>
        <v>50000</v>
      </c>
      <c r="AP190" s="36">
        <v>0</v>
      </c>
      <c r="AQ190" s="12">
        <v>0</v>
      </c>
      <c r="AR190" s="37">
        <v>0</v>
      </c>
      <c r="AS190" s="36">
        <v>0</v>
      </c>
      <c r="AT190" s="12">
        <v>0</v>
      </c>
      <c r="AU190" s="37">
        <v>0</v>
      </c>
      <c r="AV190" s="36">
        <v>0</v>
      </c>
      <c r="AW190" s="12">
        <v>0</v>
      </c>
      <c r="AX190" s="37">
        <f t="shared" si="2332"/>
        <v>0</v>
      </c>
      <c r="AY190" s="36">
        <v>0</v>
      </c>
      <c r="AZ190" s="12">
        <v>0</v>
      </c>
      <c r="BA190" s="37">
        <v>0</v>
      </c>
      <c r="BB190" s="36">
        <v>40.252000000000002</v>
      </c>
      <c r="BC190" s="12">
        <v>1695.46</v>
      </c>
      <c r="BD190" s="37">
        <f t="shared" si="2333"/>
        <v>42121.136837921091</v>
      </c>
      <c r="BE190" s="36">
        <v>0</v>
      </c>
      <c r="BF190" s="12">
        <v>0</v>
      </c>
      <c r="BG190" s="37">
        <v>0</v>
      </c>
      <c r="BH190" s="36">
        <v>0</v>
      </c>
      <c r="BI190" s="12">
        <v>0</v>
      </c>
      <c r="BJ190" s="37">
        <v>0</v>
      </c>
      <c r="BK190" s="36">
        <v>69.400000000000006</v>
      </c>
      <c r="BL190" s="12">
        <v>318.58</v>
      </c>
      <c r="BM190" s="37">
        <f t="shared" si="2334"/>
        <v>4590.4899135446685</v>
      </c>
      <c r="BN190" s="36">
        <v>0</v>
      </c>
      <c r="BO190" s="12">
        <v>0</v>
      </c>
      <c r="BP190" s="37">
        <v>0</v>
      </c>
      <c r="BQ190" s="36">
        <v>0</v>
      </c>
      <c r="BR190" s="12">
        <v>0</v>
      </c>
      <c r="BS190" s="37">
        <f t="shared" si="2335"/>
        <v>0</v>
      </c>
      <c r="BT190" s="36">
        <v>0</v>
      </c>
      <c r="BU190" s="12">
        <v>0</v>
      </c>
      <c r="BV190" s="37">
        <v>0</v>
      </c>
      <c r="BW190" s="36">
        <v>0</v>
      </c>
      <c r="BX190" s="12">
        <v>0</v>
      </c>
      <c r="BY190" s="37">
        <v>0</v>
      </c>
      <c r="BZ190" s="36">
        <v>0</v>
      </c>
      <c r="CA190" s="12">
        <v>0</v>
      </c>
      <c r="CB190" s="37">
        <v>0</v>
      </c>
      <c r="CC190" s="36">
        <v>9.9000000000000005E-2</v>
      </c>
      <c r="CD190" s="12">
        <v>4.34</v>
      </c>
      <c r="CE190" s="37">
        <f t="shared" si="2373"/>
        <v>43838.38383838383</v>
      </c>
      <c r="CF190" s="36">
        <v>33.003</v>
      </c>
      <c r="CG190" s="12">
        <v>1005.37</v>
      </c>
      <c r="CH190" s="37">
        <f t="shared" si="2336"/>
        <v>30462.988213192741</v>
      </c>
      <c r="CI190" s="36">
        <v>1E-3</v>
      </c>
      <c r="CJ190" s="12">
        <v>0.04</v>
      </c>
      <c r="CK190" s="37">
        <f t="shared" ref="CK190:CK198" si="2377">CJ190/CI190*1000</f>
        <v>40000</v>
      </c>
      <c r="CL190" s="36">
        <v>0</v>
      </c>
      <c r="CM190" s="12">
        <v>0</v>
      </c>
      <c r="CN190" s="37">
        <v>0</v>
      </c>
      <c r="CO190" s="36">
        <v>0</v>
      </c>
      <c r="CP190" s="12">
        <v>0</v>
      </c>
      <c r="CQ190" s="37">
        <v>0</v>
      </c>
      <c r="CR190" s="36">
        <v>0</v>
      </c>
      <c r="CS190" s="12">
        <v>0</v>
      </c>
      <c r="CT190" s="37">
        <v>0</v>
      </c>
      <c r="CU190" s="36">
        <v>0</v>
      </c>
      <c r="CV190" s="12">
        <v>0</v>
      </c>
      <c r="CW190" s="37">
        <v>0</v>
      </c>
      <c r="CX190" s="36">
        <v>63.710999999999999</v>
      </c>
      <c r="CY190" s="12">
        <v>2005.04</v>
      </c>
      <c r="CZ190" s="37">
        <f t="shared" si="2337"/>
        <v>31470.860604919089</v>
      </c>
      <c r="DA190" s="36">
        <v>64.957999999999998</v>
      </c>
      <c r="DB190" s="12">
        <v>1749.43</v>
      </c>
      <c r="DC190" s="37">
        <f t="shared" ref="DC190" si="2378">DB190/DA190*1000</f>
        <v>26931.709720126855</v>
      </c>
      <c r="DD190" s="36">
        <v>205.554</v>
      </c>
      <c r="DE190" s="12">
        <v>8052.5</v>
      </c>
      <c r="DF190" s="37">
        <f t="shared" si="2338"/>
        <v>39174.620780914018</v>
      </c>
      <c r="DG190" s="36">
        <v>0</v>
      </c>
      <c r="DH190" s="12">
        <v>0</v>
      </c>
      <c r="DI190" s="37">
        <v>0</v>
      </c>
      <c r="DJ190" s="36">
        <v>0.56299999999999994</v>
      </c>
      <c r="DK190" s="12">
        <v>105.9</v>
      </c>
      <c r="DL190" s="37">
        <f t="shared" si="2339"/>
        <v>188099.46714031976</v>
      </c>
      <c r="DM190" s="36"/>
      <c r="DN190" s="12"/>
      <c r="DO190" s="37"/>
      <c r="DP190" s="36"/>
      <c r="DQ190" s="12"/>
      <c r="DR190" s="37"/>
      <c r="DS190" s="36">
        <v>0</v>
      </c>
      <c r="DT190" s="12">
        <v>0</v>
      </c>
      <c r="DU190" s="37">
        <v>0</v>
      </c>
      <c r="DV190" s="36">
        <v>0</v>
      </c>
      <c r="DW190" s="12">
        <v>0</v>
      </c>
      <c r="DX190" s="37">
        <v>0</v>
      </c>
      <c r="DY190" s="36">
        <v>0</v>
      </c>
      <c r="DZ190" s="12">
        <v>0</v>
      </c>
      <c r="EA190" s="37">
        <v>0</v>
      </c>
      <c r="EB190" s="36">
        <v>6.5179999999999998</v>
      </c>
      <c r="EC190" s="12">
        <v>108.42</v>
      </c>
      <c r="ED190" s="37">
        <f t="shared" si="2341"/>
        <v>16633.936790426509</v>
      </c>
      <c r="EE190" s="36">
        <v>0</v>
      </c>
      <c r="EF190" s="12">
        <v>0</v>
      </c>
      <c r="EG190" s="37">
        <v>0</v>
      </c>
      <c r="EH190" s="36">
        <v>0</v>
      </c>
      <c r="EI190" s="12">
        <v>0</v>
      </c>
      <c r="EJ190" s="37">
        <v>0</v>
      </c>
      <c r="EK190" s="36">
        <v>0.29499999999999998</v>
      </c>
      <c r="EL190" s="12">
        <v>3.57</v>
      </c>
      <c r="EM190" s="37">
        <f t="shared" si="2342"/>
        <v>12101.694915254237</v>
      </c>
      <c r="EN190" s="36">
        <v>20.370999999999999</v>
      </c>
      <c r="EO190" s="12">
        <v>767.58</v>
      </c>
      <c r="EP190" s="37">
        <f t="shared" si="2343"/>
        <v>37680.035344362092</v>
      </c>
      <c r="EQ190" s="36">
        <v>25.024000000000001</v>
      </c>
      <c r="ER190" s="12">
        <v>1219.75</v>
      </c>
      <c r="ES190" s="37">
        <f t="shared" si="2344"/>
        <v>48743.206521739128</v>
      </c>
      <c r="ET190" s="36">
        <v>0</v>
      </c>
      <c r="EU190" s="12">
        <v>0</v>
      </c>
      <c r="EV190" s="37">
        <v>0</v>
      </c>
      <c r="EW190" s="36">
        <v>4.2999999999999997E-2</v>
      </c>
      <c r="EX190" s="12">
        <v>13.33</v>
      </c>
      <c r="EY190" s="37">
        <f t="shared" si="2345"/>
        <v>310000</v>
      </c>
      <c r="EZ190" s="36">
        <v>0</v>
      </c>
      <c r="FA190" s="12">
        <v>0</v>
      </c>
      <c r="FB190" s="37">
        <v>0</v>
      </c>
      <c r="FC190" s="36">
        <v>0</v>
      </c>
      <c r="FD190" s="12">
        <v>0</v>
      </c>
      <c r="FE190" s="37">
        <v>0</v>
      </c>
      <c r="FF190" s="36">
        <v>1.548</v>
      </c>
      <c r="FG190" s="12">
        <v>34.68</v>
      </c>
      <c r="FH190" s="37">
        <f t="shared" si="2346"/>
        <v>22403.100775193798</v>
      </c>
      <c r="FI190" s="36">
        <v>0</v>
      </c>
      <c r="FJ190" s="12">
        <v>0</v>
      </c>
      <c r="FK190" s="37">
        <v>0</v>
      </c>
      <c r="FL190" s="36">
        <v>0</v>
      </c>
      <c r="FM190" s="12">
        <v>0</v>
      </c>
      <c r="FN190" s="37">
        <v>0</v>
      </c>
      <c r="FO190" s="36">
        <v>0</v>
      </c>
      <c r="FP190" s="12">
        <v>0</v>
      </c>
      <c r="FQ190" s="37">
        <v>0</v>
      </c>
      <c r="FR190" s="36">
        <v>2.2999999999999998</v>
      </c>
      <c r="FS190" s="12">
        <v>115.36</v>
      </c>
      <c r="FT190" s="37">
        <f t="shared" ref="FT190:FT199" si="2379">FS190/FR190*1000</f>
        <v>50156.52173913044</v>
      </c>
      <c r="FU190" s="36">
        <v>0</v>
      </c>
      <c r="FV190" s="12">
        <v>0</v>
      </c>
      <c r="FW190" s="37">
        <v>0</v>
      </c>
      <c r="FX190" s="36">
        <v>0</v>
      </c>
      <c r="FY190" s="12">
        <v>0</v>
      </c>
      <c r="FZ190" s="37">
        <v>0</v>
      </c>
      <c r="GA190" s="36">
        <v>0</v>
      </c>
      <c r="GB190" s="12">
        <v>0</v>
      </c>
      <c r="GC190" s="37">
        <v>0</v>
      </c>
      <c r="GD190" s="36">
        <v>0</v>
      </c>
      <c r="GE190" s="12">
        <v>0</v>
      </c>
      <c r="GF190" s="37">
        <v>0</v>
      </c>
      <c r="GG190" s="36">
        <v>0</v>
      </c>
      <c r="GH190" s="12">
        <v>0</v>
      </c>
      <c r="GI190" s="37">
        <v>0</v>
      </c>
      <c r="GJ190" s="36">
        <v>0</v>
      </c>
      <c r="GK190" s="12">
        <v>0</v>
      </c>
      <c r="GL190" s="37">
        <v>0</v>
      </c>
      <c r="GM190" s="36">
        <v>203.31</v>
      </c>
      <c r="GN190" s="12">
        <v>11873.17</v>
      </c>
      <c r="GO190" s="37">
        <f t="shared" si="2347"/>
        <v>58399.340907973048</v>
      </c>
      <c r="GP190" s="36">
        <v>0</v>
      </c>
      <c r="GQ190" s="12">
        <v>0</v>
      </c>
      <c r="GR190" s="37">
        <f t="shared" si="2348"/>
        <v>0</v>
      </c>
      <c r="GS190" s="36">
        <v>0</v>
      </c>
      <c r="GT190" s="12">
        <v>0</v>
      </c>
      <c r="GU190" s="37">
        <f t="shared" si="2349"/>
        <v>0</v>
      </c>
      <c r="GV190" s="36">
        <v>0</v>
      </c>
      <c r="GW190" s="12">
        <v>0</v>
      </c>
      <c r="GX190" s="37">
        <f t="shared" si="2350"/>
        <v>0</v>
      </c>
      <c r="GY190" s="36">
        <v>0</v>
      </c>
      <c r="GZ190" s="12">
        <v>0</v>
      </c>
      <c r="HA190" s="37">
        <v>0</v>
      </c>
      <c r="HB190" s="36">
        <v>0</v>
      </c>
      <c r="HC190" s="12">
        <v>0</v>
      </c>
      <c r="HD190" s="37">
        <v>0</v>
      </c>
      <c r="HE190" s="36">
        <v>0</v>
      </c>
      <c r="HF190" s="12">
        <v>0</v>
      </c>
      <c r="HG190" s="37">
        <v>0</v>
      </c>
      <c r="HH190" s="36">
        <v>0</v>
      </c>
      <c r="HI190" s="12">
        <v>0</v>
      </c>
      <c r="HJ190" s="37">
        <v>0</v>
      </c>
      <c r="HK190" s="36">
        <v>0</v>
      </c>
      <c r="HL190" s="12">
        <v>0</v>
      </c>
      <c r="HM190" s="37">
        <v>0</v>
      </c>
      <c r="HN190" s="36">
        <v>0</v>
      </c>
      <c r="HO190" s="12">
        <v>0</v>
      </c>
      <c r="HP190" s="37">
        <v>0</v>
      </c>
      <c r="HQ190" s="36">
        <v>0</v>
      </c>
      <c r="HR190" s="12">
        <v>0</v>
      </c>
      <c r="HS190" s="37">
        <v>0</v>
      </c>
      <c r="HT190" s="36">
        <v>0</v>
      </c>
      <c r="HU190" s="12">
        <v>0</v>
      </c>
      <c r="HV190" s="37">
        <v>0</v>
      </c>
      <c r="HW190" s="36">
        <v>5.46</v>
      </c>
      <c r="HX190" s="12">
        <v>560.53</v>
      </c>
      <c r="HY190" s="37">
        <f t="shared" si="2352"/>
        <v>102661.17216117216</v>
      </c>
      <c r="HZ190" s="36">
        <v>0</v>
      </c>
      <c r="IA190" s="12">
        <v>0</v>
      </c>
      <c r="IB190" s="37">
        <v>0</v>
      </c>
      <c r="IC190" s="36">
        <v>0</v>
      </c>
      <c r="ID190" s="12">
        <v>0</v>
      </c>
      <c r="IE190" s="37">
        <v>0</v>
      </c>
      <c r="IF190" s="36">
        <v>0</v>
      </c>
      <c r="IG190" s="12">
        <v>0</v>
      </c>
      <c r="IH190" s="37">
        <v>0</v>
      </c>
      <c r="II190" s="36">
        <v>0</v>
      </c>
      <c r="IJ190" s="12">
        <v>0</v>
      </c>
      <c r="IK190" s="37">
        <v>0</v>
      </c>
      <c r="IL190" s="36">
        <v>1.25</v>
      </c>
      <c r="IM190" s="12">
        <v>50.31</v>
      </c>
      <c r="IN190" s="37">
        <f t="shared" si="2354"/>
        <v>40248.000000000007</v>
      </c>
      <c r="IO190" s="36">
        <v>0</v>
      </c>
      <c r="IP190" s="12">
        <v>0</v>
      </c>
      <c r="IQ190" s="37">
        <v>0</v>
      </c>
      <c r="IR190" s="36">
        <v>63.484999999999999</v>
      </c>
      <c r="IS190" s="12">
        <v>3390.63</v>
      </c>
      <c r="IT190" s="37">
        <f t="shared" si="2355"/>
        <v>53408.364180515084</v>
      </c>
      <c r="IU190" s="36">
        <v>0</v>
      </c>
      <c r="IV190" s="12">
        <v>0</v>
      </c>
      <c r="IW190" s="37">
        <v>0</v>
      </c>
      <c r="IX190" s="36">
        <v>0</v>
      </c>
      <c r="IY190" s="12">
        <v>0</v>
      </c>
      <c r="IZ190" s="37">
        <v>0</v>
      </c>
      <c r="JA190" s="36">
        <v>0</v>
      </c>
      <c r="JB190" s="12">
        <v>0</v>
      </c>
      <c r="JC190" s="37">
        <v>0</v>
      </c>
      <c r="JD190" s="36">
        <v>0</v>
      </c>
      <c r="JE190" s="12">
        <v>0</v>
      </c>
      <c r="JF190" s="37">
        <v>0</v>
      </c>
      <c r="JG190" s="36">
        <v>4.992</v>
      </c>
      <c r="JH190" s="12">
        <v>128.62</v>
      </c>
      <c r="JI190" s="37">
        <f t="shared" si="2358"/>
        <v>25765.224358974363</v>
      </c>
      <c r="JJ190" s="36">
        <v>0</v>
      </c>
      <c r="JK190" s="12">
        <v>0</v>
      </c>
      <c r="JL190" s="37">
        <v>0</v>
      </c>
      <c r="JM190" s="36">
        <v>0</v>
      </c>
      <c r="JN190" s="12">
        <v>0</v>
      </c>
      <c r="JO190" s="37">
        <v>0</v>
      </c>
      <c r="JP190" s="36">
        <v>43.561999999999998</v>
      </c>
      <c r="JQ190" s="12">
        <v>2293.37</v>
      </c>
      <c r="JR190" s="37">
        <f t="shared" si="2359"/>
        <v>52646.113585234838</v>
      </c>
      <c r="JS190" s="36">
        <v>0</v>
      </c>
      <c r="JT190" s="12">
        <v>0</v>
      </c>
      <c r="JU190" s="37">
        <v>0</v>
      </c>
      <c r="JV190" s="36">
        <v>0</v>
      </c>
      <c r="JW190" s="12">
        <v>0</v>
      </c>
      <c r="JX190" s="37">
        <v>0</v>
      </c>
      <c r="JY190" s="36">
        <v>1.0960000000000001</v>
      </c>
      <c r="JZ190" s="12">
        <v>277.72000000000003</v>
      </c>
      <c r="KA190" s="37">
        <f t="shared" si="2360"/>
        <v>253394.16058394162</v>
      </c>
      <c r="KB190" s="36">
        <v>0</v>
      </c>
      <c r="KC190" s="12">
        <v>0</v>
      </c>
      <c r="KD190" s="37">
        <v>0</v>
      </c>
      <c r="KE190" s="36"/>
      <c r="KF190" s="12"/>
      <c r="KG190" s="37"/>
      <c r="KH190" s="36">
        <v>2.1000000000000001E-2</v>
      </c>
      <c r="KI190" s="12">
        <v>0.22</v>
      </c>
      <c r="KJ190" s="37">
        <f t="shared" si="2362"/>
        <v>10476.190476190477</v>
      </c>
      <c r="KK190" s="36">
        <v>0</v>
      </c>
      <c r="KL190" s="12">
        <v>0</v>
      </c>
      <c r="KM190" s="37">
        <f t="shared" si="2363"/>
        <v>0</v>
      </c>
      <c r="KN190" s="36">
        <v>17.579999999999998</v>
      </c>
      <c r="KO190" s="12">
        <v>1186.1300000000001</v>
      </c>
      <c r="KP190" s="37">
        <f t="shared" si="2364"/>
        <v>67470.420932878289</v>
      </c>
      <c r="KQ190" s="36"/>
      <c r="KR190" s="12"/>
      <c r="KS190" s="37"/>
      <c r="KT190" s="36">
        <v>0</v>
      </c>
      <c r="KU190" s="12">
        <v>0</v>
      </c>
      <c r="KV190" s="37">
        <v>0</v>
      </c>
      <c r="KW190" s="36">
        <v>58.228999999999999</v>
      </c>
      <c r="KX190" s="12">
        <v>397.38</v>
      </c>
      <c r="KY190" s="37">
        <f t="shared" si="2365"/>
        <v>6824.4345600989191</v>
      </c>
      <c r="KZ190" s="36">
        <v>0</v>
      </c>
      <c r="LA190" s="12">
        <v>0</v>
      </c>
      <c r="LB190" s="37">
        <v>0</v>
      </c>
      <c r="LC190" s="36">
        <v>17.074999999999999</v>
      </c>
      <c r="LD190" s="12">
        <v>271.72000000000003</v>
      </c>
      <c r="LE190" s="37">
        <f t="shared" si="2366"/>
        <v>15913.323572474379</v>
      </c>
      <c r="LF190" s="36">
        <v>0</v>
      </c>
      <c r="LG190" s="12">
        <v>0</v>
      </c>
      <c r="LH190" s="37">
        <v>0</v>
      </c>
      <c r="LI190" s="36">
        <v>0</v>
      </c>
      <c r="LJ190" s="12">
        <v>0</v>
      </c>
      <c r="LK190" s="37">
        <v>0</v>
      </c>
      <c r="LL190" s="36">
        <v>25.861000000000001</v>
      </c>
      <c r="LM190" s="12">
        <v>1518.7</v>
      </c>
      <c r="LN190" s="37">
        <f t="shared" si="2368"/>
        <v>58725.493987084796</v>
      </c>
      <c r="LO190" s="42">
        <v>0.17600000000000002</v>
      </c>
      <c r="LP190" s="11">
        <v>2.52</v>
      </c>
      <c r="LQ190" s="43">
        <v>14318.181818181816</v>
      </c>
      <c r="LR190" s="36">
        <v>1.2E-2</v>
      </c>
      <c r="LS190" s="12">
        <v>7.0000000000000007E-2</v>
      </c>
      <c r="LT190" s="37">
        <f t="shared" si="2370"/>
        <v>5833.3333333333339</v>
      </c>
      <c r="LU190" s="36">
        <v>0</v>
      </c>
      <c r="LV190" s="12">
        <v>0</v>
      </c>
      <c r="LW190" s="37">
        <v>0</v>
      </c>
      <c r="LX190" s="36">
        <v>0</v>
      </c>
      <c r="LY190" s="12">
        <v>0</v>
      </c>
      <c r="LZ190" s="37">
        <v>0</v>
      </c>
      <c r="MA190" s="6" t="e">
        <f>L190+O190+R190+AA190+AG190+AP190+AS190+BB190+BH190+BK190+CC190+CF190+CI190+CX190+DJ190+DV190+DY190+EB190+EE190+EH190+EK190+EN190+EQ190+EW190+EZ190+FF190+FU190+GM190+HB190+HQ190+HW190+HZ190+IC190+II190+IL190+IO190+IR190+IU190+IX190+JD190+JG190+JM190+JP190+JV190+JY190+KH190+KN190+KT190+KW190+LF190+LI190+LL190+LR190+LU190+CO190+FC190+AM190+ET190+FO190+FR190+LO190+HT190+HN190+CU190+LC190+KZ190+KB190+JS190+JJ190+IF190+HK190+HH190+HE190+FX190+DG190+DD190+CR190+BZ190+BT190+BN190+BE190+AY190+AJ190+AD190+X190+JA190+GJ190+GG190+CL190+LX190+DA190+GA190+FI190+BW190+GY190+DS190+GD190+FL190+#REF!+GS190</f>
        <v>#REF!</v>
      </c>
      <c r="MB190" s="63" t="e">
        <f>M190+P190+S190+AB190+AH190+AQ190+AT190+BC190+BI190+BL190+CD190+CG190+CJ190+CY190+DK190+DW190+DZ190+EC190+EF190+EI190+EL190+EO190+ER190+EX190+FA190+FG190+FV190+GN190+HC190+HR190+HX190+IA190+ID190+IJ190+IM190+IP190+IS190+IV190+IY190+JE190+JH190+JN190+JQ190+JW190+JZ190+KI190+KO190+KU190+KX190+LG190+LJ190+LM190+LS190+LV190+CP190+FD190+AN190+EU190+FP190+FS190+LP190+HU190+HO190+CV190+LD190+LA190+KC190+JT190+JK190+IG190+HL190+HI190+HF190+FY190+DH190+DE190+CS190+CA190+BU190+BO190+BF190+AZ190+AK190+AE190+Y190+JB190+GK190+GH190+CM190+LY190+DB190+GB190+FJ190+BX190+GZ190+DT190+GE190+FM190+#REF!+GT190</f>
        <v>#REF!</v>
      </c>
    </row>
    <row r="191" spans="1:340" x14ac:dyDescent="0.3">
      <c r="A191" s="52">
        <v>2018</v>
      </c>
      <c r="B191" s="53" t="s">
        <v>8</v>
      </c>
      <c r="C191" s="36"/>
      <c r="D191" s="12"/>
      <c r="E191" s="37"/>
      <c r="F191" s="36">
        <v>0</v>
      </c>
      <c r="G191" s="12">
        <v>0</v>
      </c>
      <c r="H191" s="37">
        <f t="shared" si="2326"/>
        <v>0</v>
      </c>
      <c r="I191" s="36"/>
      <c r="J191" s="12"/>
      <c r="K191" s="37"/>
      <c r="L191" s="36">
        <v>0</v>
      </c>
      <c r="M191" s="12">
        <v>0</v>
      </c>
      <c r="N191" s="37">
        <v>0</v>
      </c>
      <c r="O191" s="36">
        <v>8.24</v>
      </c>
      <c r="P191" s="12">
        <v>470.1</v>
      </c>
      <c r="Q191" s="37">
        <f t="shared" si="2327"/>
        <v>57050.970873786413</v>
      </c>
      <c r="R191" s="36">
        <v>15.715999999999999</v>
      </c>
      <c r="S191" s="12">
        <v>568.26</v>
      </c>
      <c r="T191" s="37">
        <f t="shared" si="2328"/>
        <v>36158.055484856202</v>
      </c>
      <c r="U191" s="36">
        <v>0</v>
      </c>
      <c r="V191" s="12">
        <v>0</v>
      </c>
      <c r="W191" s="37">
        <f t="shared" si="2329"/>
        <v>0</v>
      </c>
      <c r="X191" s="36">
        <v>0</v>
      </c>
      <c r="Y191" s="12">
        <v>0</v>
      </c>
      <c r="Z191" s="37">
        <v>0</v>
      </c>
      <c r="AA191" s="36">
        <v>0</v>
      </c>
      <c r="AB191" s="12">
        <v>0</v>
      </c>
      <c r="AC191" s="37">
        <v>0</v>
      </c>
      <c r="AD191" s="36">
        <v>0</v>
      </c>
      <c r="AE191" s="12">
        <v>0</v>
      </c>
      <c r="AF191" s="37">
        <v>0</v>
      </c>
      <c r="AG191" s="36">
        <v>24.047999999999998</v>
      </c>
      <c r="AH191" s="12">
        <v>1202.6500000000001</v>
      </c>
      <c r="AI191" s="37">
        <f t="shared" si="2330"/>
        <v>50010.395874916838</v>
      </c>
      <c r="AJ191" s="36">
        <v>0</v>
      </c>
      <c r="AK191" s="12">
        <v>0</v>
      </c>
      <c r="AL191" s="37">
        <v>0</v>
      </c>
      <c r="AM191" s="36">
        <v>0</v>
      </c>
      <c r="AN191" s="12">
        <v>0</v>
      </c>
      <c r="AO191" s="37">
        <v>0</v>
      </c>
      <c r="AP191" s="36">
        <v>0</v>
      </c>
      <c r="AQ191" s="12">
        <v>0</v>
      </c>
      <c r="AR191" s="37">
        <v>0</v>
      </c>
      <c r="AS191" s="36">
        <v>8.3379999999999992</v>
      </c>
      <c r="AT191" s="12">
        <v>39.81</v>
      </c>
      <c r="AU191" s="37">
        <f t="shared" ref="AU191:AU199" si="2380">AT191/AS191*1000</f>
        <v>4774.5262652914371</v>
      </c>
      <c r="AV191" s="36">
        <v>0</v>
      </c>
      <c r="AW191" s="12">
        <v>0</v>
      </c>
      <c r="AX191" s="37">
        <f t="shared" si="2332"/>
        <v>0</v>
      </c>
      <c r="AY191" s="36">
        <v>0</v>
      </c>
      <c r="AZ191" s="12">
        <v>0</v>
      </c>
      <c r="BA191" s="37">
        <v>0</v>
      </c>
      <c r="BB191" s="36">
        <v>43.158999999999999</v>
      </c>
      <c r="BC191" s="12">
        <v>2006.02</v>
      </c>
      <c r="BD191" s="37">
        <f t="shared" si="2333"/>
        <v>46479.76088417248</v>
      </c>
      <c r="BE191" s="36">
        <v>0</v>
      </c>
      <c r="BF191" s="12">
        <v>0</v>
      </c>
      <c r="BG191" s="37">
        <v>0</v>
      </c>
      <c r="BH191" s="36">
        <v>0</v>
      </c>
      <c r="BI191" s="12">
        <v>0</v>
      </c>
      <c r="BJ191" s="37">
        <v>0</v>
      </c>
      <c r="BK191" s="36">
        <v>26.619</v>
      </c>
      <c r="BL191" s="12">
        <v>315.83999999999997</v>
      </c>
      <c r="BM191" s="37">
        <f t="shared" si="2334"/>
        <v>11865.209061196889</v>
      </c>
      <c r="BN191" s="36">
        <v>0</v>
      </c>
      <c r="BO191" s="12">
        <v>0</v>
      </c>
      <c r="BP191" s="37">
        <v>0</v>
      </c>
      <c r="BQ191" s="36">
        <v>0</v>
      </c>
      <c r="BR191" s="12">
        <v>0</v>
      </c>
      <c r="BS191" s="37">
        <f t="shared" si="2335"/>
        <v>0</v>
      </c>
      <c r="BT191" s="36">
        <v>0</v>
      </c>
      <c r="BU191" s="12">
        <v>0</v>
      </c>
      <c r="BV191" s="37">
        <v>0</v>
      </c>
      <c r="BW191" s="36">
        <v>0</v>
      </c>
      <c r="BX191" s="12">
        <v>0</v>
      </c>
      <c r="BY191" s="37">
        <v>0</v>
      </c>
      <c r="BZ191" s="36">
        <v>0</v>
      </c>
      <c r="CA191" s="12">
        <v>0</v>
      </c>
      <c r="CB191" s="37">
        <v>0</v>
      </c>
      <c r="CC191" s="36">
        <v>8.8999999999999996E-2</v>
      </c>
      <c r="CD191" s="12">
        <v>2.13</v>
      </c>
      <c r="CE191" s="37">
        <f t="shared" si="2373"/>
        <v>23932.584269662922</v>
      </c>
      <c r="CF191" s="36">
        <v>19.277999999999999</v>
      </c>
      <c r="CG191" s="12">
        <v>837.08</v>
      </c>
      <c r="CH191" s="37">
        <f t="shared" si="2336"/>
        <v>43421.516754850098</v>
      </c>
      <c r="CI191" s="36">
        <v>5.78</v>
      </c>
      <c r="CJ191" s="12">
        <v>94.42</v>
      </c>
      <c r="CK191" s="37">
        <f t="shared" si="2377"/>
        <v>16335.640138408306</v>
      </c>
      <c r="CL191" s="36">
        <v>0</v>
      </c>
      <c r="CM191" s="12">
        <v>0</v>
      </c>
      <c r="CN191" s="37">
        <v>0</v>
      </c>
      <c r="CO191" s="36">
        <v>0</v>
      </c>
      <c r="CP191" s="12">
        <v>0</v>
      </c>
      <c r="CQ191" s="37">
        <v>0</v>
      </c>
      <c r="CR191" s="36">
        <v>0</v>
      </c>
      <c r="CS191" s="12">
        <v>0</v>
      </c>
      <c r="CT191" s="37">
        <v>0</v>
      </c>
      <c r="CU191" s="36">
        <v>0</v>
      </c>
      <c r="CV191" s="12">
        <v>0</v>
      </c>
      <c r="CW191" s="37">
        <v>0</v>
      </c>
      <c r="CX191" s="36">
        <v>49.976999999999997</v>
      </c>
      <c r="CY191" s="12">
        <v>1736.22</v>
      </c>
      <c r="CZ191" s="37">
        <f t="shared" si="2337"/>
        <v>34740.380575064533</v>
      </c>
      <c r="DA191" s="36">
        <v>0</v>
      </c>
      <c r="DB191" s="12">
        <v>0</v>
      </c>
      <c r="DC191" s="37">
        <v>0</v>
      </c>
      <c r="DD191" s="36">
        <v>96.724000000000004</v>
      </c>
      <c r="DE191" s="12">
        <v>3026.62</v>
      </c>
      <c r="DF191" s="37">
        <f t="shared" si="2338"/>
        <v>31291.303089202262</v>
      </c>
      <c r="DG191" s="36">
        <v>0</v>
      </c>
      <c r="DH191" s="12">
        <v>0</v>
      </c>
      <c r="DI191" s="37">
        <v>0</v>
      </c>
      <c r="DJ191" s="36">
        <v>5.8410000000000002</v>
      </c>
      <c r="DK191" s="12">
        <v>627.79</v>
      </c>
      <c r="DL191" s="37">
        <f t="shared" si="2339"/>
        <v>107479.88358157848</v>
      </c>
      <c r="DM191" s="36"/>
      <c r="DN191" s="12"/>
      <c r="DO191" s="37"/>
      <c r="DP191" s="36"/>
      <c r="DQ191" s="12"/>
      <c r="DR191" s="37"/>
      <c r="DS191" s="36">
        <v>0</v>
      </c>
      <c r="DT191" s="12">
        <v>0</v>
      </c>
      <c r="DU191" s="37">
        <f>IF(DS191=0,0,DT191/DS191*1000)</f>
        <v>0</v>
      </c>
      <c r="DV191" s="36">
        <v>0.14399999999999999</v>
      </c>
      <c r="DW191" s="12">
        <v>1.01</v>
      </c>
      <c r="DX191" s="37">
        <f t="shared" si="2340"/>
        <v>7013.8888888888896</v>
      </c>
      <c r="DY191" s="36">
        <v>3.2240000000000002</v>
      </c>
      <c r="DZ191" s="12">
        <v>115.24</v>
      </c>
      <c r="EA191" s="37">
        <f t="shared" ref="EA191:EA198" si="2381">DZ191/DY191*1000</f>
        <v>35744.416873449125</v>
      </c>
      <c r="EB191" s="36">
        <v>91.24</v>
      </c>
      <c r="EC191" s="12">
        <v>1970.1</v>
      </c>
      <c r="ED191" s="37">
        <f t="shared" si="2341"/>
        <v>21592.503288031567</v>
      </c>
      <c r="EE191" s="36">
        <v>0</v>
      </c>
      <c r="EF191" s="12">
        <v>0</v>
      </c>
      <c r="EG191" s="37">
        <v>0</v>
      </c>
      <c r="EH191" s="36">
        <v>0</v>
      </c>
      <c r="EI191" s="12">
        <v>0</v>
      </c>
      <c r="EJ191" s="37">
        <v>0</v>
      </c>
      <c r="EK191" s="36">
        <v>0</v>
      </c>
      <c r="EL191" s="12">
        <v>0</v>
      </c>
      <c r="EM191" s="37">
        <v>0</v>
      </c>
      <c r="EN191" s="36">
        <v>18.242000000000001</v>
      </c>
      <c r="EO191" s="12">
        <v>570.83000000000004</v>
      </c>
      <c r="EP191" s="37">
        <f t="shared" si="2343"/>
        <v>31292.073237583598</v>
      </c>
      <c r="EQ191" s="36">
        <v>32.887999999999998</v>
      </c>
      <c r="ER191" s="12">
        <v>939.16</v>
      </c>
      <c r="ES191" s="37">
        <f t="shared" si="2344"/>
        <v>28556.312332765749</v>
      </c>
      <c r="ET191" s="36">
        <v>0</v>
      </c>
      <c r="EU191" s="12">
        <v>0</v>
      </c>
      <c r="EV191" s="37">
        <v>0</v>
      </c>
      <c r="EW191" s="36">
        <v>7.0000000000000001E-3</v>
      </c>
      <c r="EX191" s="12">
        <v>2.2999999999999998</v>
      </c>
      <c r="EY191" s="37">
        <f t="shared" si="2345"/>
        <v>328571.42857142858</v>
      </c>
      <c r="EZ191" s="36">
        <v>0</v>
      </c>
      <c r="FA191" s="12">
        <v>0</v>
      </c>
      <c r="FB191" s="37">
        <v>0</v>
      </c>
      <c r="FC191" s="36">
        <v>0</v>
      </c>
      <c r="FD191" s="12">
        <v>0</v>
      </c>
      <c r="FE191" s="37">
        <v>0</v>
      </c>
      <c r="FF191" s="36">
        <v>0.434</v>
      </c>
      <c r="FG191" s="12">
        <v>12.76</v>
      </c>
      <c r="FH191" s="37">
        <f t="shared" si="2346"/>
        <v>29400.921658986175</v>
      </c>
      <c r="FI191" s="36">
        <v>0</v>
      </c>
      <c r="FJ191" s="12">
        <v>0</v>
      </c>
      <c r="FK191" s="37">
        <v>0</v>
      </c>
      <c r="FL191" s="36">
        <v>0</v>
      </c>
      <c r="FM191" s="12">
        <v>0</v>
      </c>
      <c r="FN191" s="37">
        <f>IF(FL191=0,0,FM191/FL191*1000)</f>
        <v>0</v>
      </c>
      <c r="FO191" s="36">
        <v>0</v>
      </c>
      <c r="FP191" s="12">
        <v>0</v>
      </c>
      <c r="FQ191" s="37">
        <v>0</v>
      </c>
      <c r="FR191" s="36">
        <v>0.5</v>
      </c>
      <c r="FS191" s="12">
        <v>1.18</v>
      </c>
      <c r="FT191" s="37">
        <f t="shared" si="2379"/>
        <v>2360</v>
      </c>
      <c r="FU191" s="36">
        <v>0</v>
      </c>
      <c r="FV191" s="12">
        <v>0</v>
      </c>
      <c r="FW191" s="37">
        <v>0</v>
      </c>
      <c r="FX191" s="36">
        <v>0</v>
      </c>
      <c r="FY191" s="12">
        <v>0</v>
      </c>
      <c r="FZ191" s="37">
        <v>0</v>
      </c>
      <c r="GA191" s="36">
        <v>0</v>
      </c>
      <c r="GB191" s="12">
        <v>0</v>
      </c>
      <c r="GC191" s="37">
        <v>0</v>
      </c>
      <c r="GD191" s="36">
        <v>0</v>
      </c>
      <c r="GE191" s="12">
        <v>0</v>
      </c>
      <c r="GF191" s="37">
        <v>0</v>
      </c>
      <c r="GG191" s="36">
        <v>0</v>
      </c>
      <c r="GH191" s="12">
        <v>0</v>
      </c>
      <c r="GI191" s="37">
        <v>0</v>
      </c>
      <c r="GJ191" s="36">
        <v>0</v>
      </c>
      <c r="GK191" s="12">
        <v>0</v>
      </c>
      <c r="GL191" s="37">
        <v>0</v>
      </c>
      <c r="GM191" s="36">
        <v>222.45699999999999</v>
      </c>
      <c r="GN191" s="12">
        <v>13096.78</v>
      </c>
      <c r="GO191" s="37">
        <f t="shared" si="2347"/>
        <v>58873.310347617749</v>
      </c>
      <c r="GP191" s="36">
        <v>0</v>
      </c>
      <c r="GQ191" s="12">
        <v>0</v>
      </c>
      <c r="GR191" s="37">
        <f t="shared" si="2348"/>
        <v>0</v>
      </c>
      <c r="GS191" s="36">
        <v>0</v>
      </c>
      <c r="GT191" s="12">
        <v>0</v>
      </c>
      <c r="GU191" s="37">
        <f t="shared" si="2349"/>
        <v>0</v>
      </c>
      <c r="GV191" s="36">
        <v>0</v>
      </c>
      <c r="GW191" s="12">
        <v>0</v>
      </c>
      <c r="GX191" s="37">
        <f t="shared" si="2350"/>
        <v>0</v>
      </c>
      <c r="GY191" s="36">
        <v>0</v>
      </c>
      <c r="GZ191" s="12">
        <v>0</v>
      </c>
      <c r="HA191" s="37">
        <v>0</v>
      </c>
      <c r="HB191" s="36">
        <v>0</v>
      </c>
      <c r="HC191" s="12">
        <v>0</v>
      </c>
      <c r="HD191" s="37">
        <v>0</v>
      </c>
      <c r="HE191" s="36">
        <v>0</v>
      </c>
      <c r="HF191" s="12">
        <v>0</v>
      </c>
      <c r="HG191" s="37">
        <v>0</v>
      </c>
      <c r="HH191" s="36">
        <v>0</v>
      </c>
      <c r="HI191" s="12">
        <v>0</v>
      </c>
      <c r="HJ191" s="37">
        <v>0</v>
      </c>
      <c r="HK191" s="36">
        <v>0</v>
      </c>
      <c r="HL191" s="12">
        <v>0</v>
      </c>
      <c r="HM191" s="37">
        <v>0</v>
      </c>
      <c r="HN191" s="36">
        <v>0</v>
      </c>
      <c r="HO191" s="12">
        <v>0</v>
      </c>
      <c r="HP191" s="37">
        <v>0</v>
      </c>
      <c r="HQ191" s="36">
        <v>0</v>
      </c>
      <c r="HR191" s="12">
        <v>0</v>
      </c>
      <c r="HS191" s="37">
        <v>0</v>
      </c>
      <c r="HT191" s="36">
        <v>5.0000000000000001E-3</v>
      </c>
      <c r="HU191" s="12">
        <v>0.06</v>
      </c>
      <c r="HV191" s="37">
        <f t="shared" ref="HV191:HV199" si="2382">HU191/HT191*1000</f>
        <v>12000</v>
      </c>
      <c r="HW191" s="36">
        <v>22.773</v>
      </c>
      <c r="HX191" s="12">
        <v>1817.03</v>
      </c>
      <c r="HY191" s="37">
        <f t="shared" si="2352"/>
        <v>79788.784964651131</v>
      </c>
      <c r="HZ191" s="36">
        <v>0</v>
      </c>
      <c r="IA191" s="12">
        <v>0</v>
      </c>
      <c r="IB191" s="37">
        <v>0</v>
      </c>
      <c r="IC191" s="36">
        <v>0.5</v>
      </c>
      <c r="ID191" s="12">
        <v>1.1399999999999999</v>
      </c>
      <c r="IE191" s="37">
        <f t="shared" si="2353"/>
        <v>2280</v>
      </c>
      <c r="IF191" s="36">
        <v>4.7130000000000001</v>
      </c>
      <c r="IG191" s="12">
        <v>162.22</v>
      </c>
      <c r="IH191" s="37">
        <f t="shared" ref="IH191:IH197" si="2383">IG191/IF191*1000</f>
        <v>34419.690218544456</v>
      </c>
      <c r="II191" s="36">
        <v>0</v>
      </c>
      <c r="IJ191" s="12">
        <v>0</v>
      </c>
      <c r="IK191" s="37">
        <v>0</v>
      </c>
      <c r="IL191" s="36">
        <v>5.0720000000000001</v>
      </c>
      <c r="IM191" s="12">
        <v>107.17</v>
      </c>
      <c r="IN191" s="37">
        <f t="shared" si="2354"/>
        <v>21129.731861198739</v>
      </c>
      <c r="IO191" s="36">
        <v>0</v>
      </c>
      <c r="IP191" s="12">
        <v>0</v>
      </c>
      <c r="IQ191" s="37">
        <v>0</v>
      </c>
      <c r="IR191" s="36">
        <v>93.231999999999999</v>
      </c>
      <c r="IS191" s="12">
        <v>4563.55</v>
      </c>
      <c r="IT191" s="37">
        <f t="shared" si="2355"/>
        <v>48948.322464389908</v>
      </c>
      <c r="IU191" s="36">
        <v>1.615</v>
      </c>
      <c r="IV191" s="12">
        <v>29.02</v>
      </c>
      <c r="IW191" s="37">
        <f t="shared" si="2356"/>
        <v>17969.040247678018</v>
      </c>
      <c r="IX191" s="36">
        <v>11.162000000000001</v>
      </c>
      <c r="IY191" s="12">
        <v>977.88</v>
      </c>
      <c r="IZ191" s="37">
        <f t="shared" ref="IZ191:IZ199" si="2384">IY191/IX191*1000</f>
        <v>87607.955563519077</v>
      </c>
      <c r="JA191" s="36">
        <v>0</v>
      </c>
      <c r="JB191" s="12">
        <v>0</v>
      </c>
      <c r="JC191" s="37">
        <v>0</v>
      </c>
      <c r="JD191" s="36">
        <v>0</v>
      </c>
      <c r="JE191" s="12">
        <v>0</v>
      </c>
      <c r="JF191" s="37">
        <v>0</v>
      </c>
      <c r="JG191" s="36">
        <v>15.89</v>
      </c>
      <c r="JH191" s="12">
        <v>408.8</v>
      </c>
      <c r="JI191" s="37">
        <f t="shared" si="2358"/>
        <v>25726.872246696035</v>
      </c>
      <c r="JJ191" s="36">
        <v>0</v>
      </c>
      <c r="JK191" s="12">
        <v>0</v>
      </c>
      <c r="JL191" s="37">
        <v>0</v>
      </c>
      <c r="JM191" s="36">
        <v>0</v>
      </c>
      <c r="JN191" s="12">
        <v>0</v>
      </c>
      <c r="JO191" s="37">
        <v>0</v>
      </c>
      <c r="JP191" s="36">
        <v>94.081000000000003</v>
      </c>
      <c r="JQ191" s="12">
        <v>4577.88</v>
      </c>
      <c r="JR191" s="37">
        <f t="shared" si="2359"/>
        <v>48658.921567585377</v>
      </c>
      <c r="JS191" s="36">
        <v>0</v>
      </c>
      <c r="JT191" s="12">
        <v>0</v>
      </c>
      <c r="JU191" s="37">
        <v>0</v>
      </c>
      <c r="JV191" s="36">
        <v>0</v>
      </c>
      <c r="JW191" s="12">
        <v>0</v>
      </c>
      <c r="JX191" s="37">
        <v>0</v>
      </c>
      <c r="JY191" s="36">
        <v>1.4999999999999999E-2</v>
      </c>
      <c r="JZ191" s="12">
        <v>1.02</v>
      </c>
      <c r="KA191" s="37">
        <f t="shared" si="2360"/>
        <v>68000</v>
      </c>
      <c r="KB191" s="36">
        <v>0</v>
      </c>
      <c r="KC191" s="12">
        <v>0</v>
      </c>
      <c r="KD191" s="37">
        <v>0</v>
      </c>
      <c r="KE191" s="36"/>
      <c r="KF191" s="12"/>
      <c r="KG191" s="37"/>
      <c r="KH191" s="36">
        <v>3.794</v>
      </c>
      <c r="KI191" s="12">
        <v>13.13</v>
      </c>
      <c r="KJ191" s="37">
        <f t="shared" si="2362"/>
        <v>3460.7274644175018</v>
      </c>
      <c r="KK191" s="36">
        <v>0</v>
      </c>
      <c r="KL191" s="12">
        <v>0</v>
      </c>
      <c r="KM191" s="37">
        <f t="shared" si="2363"/>
        <v>0</v>
      </c>
      <c r="KN191" s="36">
        <v>30.047000000000001</v>
      </c>
      <c r="KO191" s="12">
        <v>1540.22</v>
      </c>
      <c r="KP191" s="37">
        <f t="shared" si="2364"/>
        <v>51260.358771258361</v>
      </c>
      <c r="KQ191" s="36"/>
      <c r="KR191" s="12"/>
      <c r="KS191" s="37"/>
      <c r="KT191" s="36">
        <v>0</v>
      </c>
      <c r="KU191" s="12">
        <v>0</v>
      </c>
      <c r="KV191" s="37">
        <v>0</v>
      </c>
      <c r="KW191" s="36">
        <v>134.51599999999999</v>
      </c>
      <c r="KX191" s="12">
        <v>873.71</v>
      </c>
      <c r="KY191" s="37">
        <f t="shared" si="2365"/>
        <v>6495.2124654316221</v>
      </c>
      <c r="KZ191" s="36">
        <v>0</v>
      </c>
      <c r="LA191" s="12">
        <v>0</v>
      </c>
      <c r="LB191" s="37">
        <v>0</v>
      </c>
      <c r="LC191" s="36">
        <v>1E-3</v>
      </c>
      <c r="LD191" s="12">
        <v>0.09</v>
      </c>
      <c r="LE191" s="37">
        <f t="shared" si="2366"/>
        <v>90000</v>
      </c>
      <c r="LF191" s="36">
        <v>10.337999999999999</v>
      </c>
      <c r="LG191" s="12">
        <v>408.6</v>
      </c>
      <c r="LH191" s="37">
        <f t="shared" ref="LH191:LH197" si="2385">LG191/LF191*1000</f>
        <v>39524.085896691824</v>
      </c>
      <c r="LI191" s="36">
        <v>70.25</v>
      </c>
      <c r="LJ191" s="12">
        <v>1735.38</v>
      </c>
      <c r="LK191" s="37">
        <f t="shared" si="2367"/>
        <v>24702.918149466193</v>
      </c>
      <c r="LL191" s="36">
        <v>41.801000000000002</v>
      </c>
      <c r="LM191" s="12">
        <v>661.48</v>
      </c>
      <c r="LN191" s="37">
        <f t="shared" si="2368"/>
        <v>15824.501806176884</v>
      </c>
      <c r="LO191" s="36">
        <v>0.5</v>
      </c>
      <c r="LP191" s="12">
        <v>8.1300000000000008</v>
      </c>
      <c r="LQ191" s="37">
        <f t="shared" ref="LQ191" si="2386">LP191/LO191*1000</f>
        <v>16260.000000000002</v>
      </c>
      <c r="LR191" s="36">
        <v>0</v>
      </c>
      <c r="LS191" s="12">
        <v>0</v>
      </c>
      <c r="LT191" s="37">
        <v>0</v>
      </c>
      <c r="LU191" s="36">
        <v>0</v>
      </c>
      <c r="LV191" s="12">
        <v>0</v>
      </c>
      <c r="LW191" s="37">
        <v>0</v>
      </c>
      <c r="LX191" s="36">
        <v>0</v>
      </c>
      <c r="LY191" s="12">
        <v>0</v>
      </c>
      <c r="LZ191" s="37">
        <v>0</v>
      </c>
      <c r="MA191" s="6" t="e">
        <f>L191+O191+R191+AA191+AG191+AP191+AS191+BB191+BH191+BK191+CC191+CF191+CI191+CX191+DJ191+DV191+DY191+EB191+EE191+EH191+EK191+EN191+EQ191+EW191+EZ191+FF191+FU191+GM191+HB191+HQ191+HW191+HZ191+IC191+II191+IL191+IO191+IR191+IU191+IX191+JD191+JG191+JM191+JP191+JV191+JY191+KH191+KN191+KT191+KW191+LF191+LI191+LL191+LR191+LU191+CO191+FC191+AM191+ET191+FO191+FR191+LO191+HT191+HN191+CU191+LC191+KZ191+KB191+JS191+JJ191+IF191+HK191+HH191+HE191+FX191+DG191+DD191+CR191+BZ191+BT191+BN191+BE191+AY191+AJ191+AD191+X191+JA191+GJ191+GG191+CL191+LX191+DA191+GA191+FI191+BW191+GY191+DS191+GD191+FL191+#REF!+GS191</f>
        <v>#REF!</v>
      </c>
      <c r="MB191" s="63" t="e">
        <f>M191+P191+S191+AB191+AH191+AQ191+AT191+BC191+BI191+BL191+CD191+CG191+CJ191+CY191+DK191+DW191+DZ191+EC191+EF191+EI191+EL191+EO191+ER191+EX191+FA191+FG191+FV191+GN191+HC191+HR191+HX191+IA191+ID191+IJ191+IM191+IP191+IS191+IV191+IY191+JE191+JH191+JN191+JQ191+JW191+JZ191+KI191+KO191+KU191+KX191+LG191+LJ191+LM191+LS191+LV191+CP191+FD191+AN191+EU191+FP191+FS191+LP191+HU191+HO191+CV191+LD191+LA191+KC191+JT191+JK191+IG191+HL191+HI191+HF191+FY191+DH191+DE191+CS191+CA191+BU191+BO191+BF191+AZ191+AK191+AE191+Y191+JB191+GK191+GH191+CM191+LY191+DB191+GB191+FJ191+BX191+GZ191+DT191+GE191+FM191+#REF!+GT191</f>
        <v>#REF!</v>
      </c>
    </row>
    <row r="192" spans="1:340" x14ac:dyDescent="0.3">
      <c r="A192" s="52">
        <v>2018</v>
      </c>
      <c r="B192" s="53" t="s">
        <v>9</v>
      </c>
      <c r="C192" s="36"/>
      <c r="D192" s="12"/>
      <c r="E192" s="37"/>
      <c r="F192" s="36">
        <v>0</v>
      </c>
      <c r="G192" s="12">
        <v>0</v>
      </c>
      <c r="H192" s="37">
        <f t="shared" si="2326"/>
        <v>0</v>
      </c>
      <c r="I192" s="36"/>
      <c r="J192" s="12"/>
      <c r="K192" s="37"/>
      <c r="L192" s="36">
        <v>0</v>
      </c>
      <c r="M192" s="12">
        <v>0</v>
      </c>
      <c r="N192" s="37">
        <v>0</v>
      </c>
      <c r="O192" s="36">
        <v>0.107</v>
      </c>
      <c r="P192" s="12">
        <v>6.42</v>
      </c>
      <c r="Q192" s="37">
        <f t="shared" si="2327"/>
        <v>60000</v>
      </c>
      <c r="R192" s="36">
        <v>14.682</v>
      </c>
      <c r="S192" s="12">
        <v>547.78</v>
      </c>
      <c r="T192" s="37">
        <f t="shared" si="2328"/>
        <v>37309.630840484941</v>
      </c>
      <c r="U192" s="36">
        <v>0</v>
      </c>
      <c r="V192" s="12">
        <v>0</v>
      </c>
      <c r="W192" s="37">
        <f t="shared" si="2329"/>
        <v>0</v>
      </c>
      <c r="X192" s="36">
        <v>3.1789999999999998</v>
      </c>
      <c r="Y192" s="12">
        <v>155.66999999999999</v>
      </c>
      <c r="Z192" s="37">
        <f t="shared" ref="Z192:Z199" si="2387">Y192/X192*1000</f>
        <v>48968.229002831082</v>
      </c>
      <c r="AA192" s="36">
        <v>0</v>
      </c>
      <c r="AB192" s="12">
        <v>0</v>
      </c>
      <c r="AC192" s="37">
        <v>0</v>
      </c>
      <c r="AD192" s="36">
        <v>0</v>
      </c>
      <c r="AE192" s="12">
        <v>0</v>
      </c>
      <c r="AF192" s="37">
        <v>0</v>
      </c>
      <c r="AG192" s="36">
        <v>32.073999999999998</v>
      </c>
      <c r="AH192" s="12">
        <v>1682.9</v>
      </c>
      <c r="AI192" s="37">
        <f t="shared" si="2330"/>
        <v>52469.289767412862</v>
      </c>
      <c r="AJ192" s="36">
        <v>0</v>
      </c>
      <c r="AK192" s="12">
        <v>0</v>
      </c>
      <c r="AL192" s="37">
        <v>0</v>
      </c>
      <c r="AM192" s="36">
        <v>0</v>
      </c>
      <c r="AN192" s="12">
        <v>0</v>
      </c>
      <c r="AO192" s="37">
        <v>0</v>
      </c>
      <c r="AP192" s="36">
        <v>1.3320000000000001</v>
      </c>
      <c r="AQ192" s="12">
        <v>24.49</v>
      </c>
      <c r="AR192" s="37">
        <f t="shared" si="2331"/>
        <v>18385.885885885884</v>
      </c>
      <c r="AS192" s="36">
        <v>0</v>
      </c>
      <c r="AT192" s="12">
        <v>0</v>
      </c>
      <c r="AU192" s="37">
        <v>0</v>
      </c>
      <c r="AV192" s="36">
        <v>0</v>
      </c>
      <c r="AW192" s="12">
        <v>0</v>
      </c>
      <c r="AX192" s="37">
        <f t="shared" si="2332"/>
        <v>0</v>
      </c>
      <c r="AY192" s="36">
        <v>0</v>
      </c>
      <c r="AZ192" s="12">
        <v>0</v>
      </c>
      <c r="BA192" s="37">
        <v>0</v>
      </c>
      <c r="BB192" s="36">
        <v>27.09</v>
      </c>
      <c r="BC192" s="12">
        <v>1302.25</v>
      </c>
      <c r="BD192" s="37">
        <f t="shared" si="2333"/>
        <v>48071.24400147656</v>
      </c>
      <c r="BE192" s="36">
        <v>0</v>
      </c>
      <c r="BF192" s="12">
        <v>0</v>
      </c>
      <c r="BG192" s="37">
        <v>0</v>
      </c>
      <c r="BH192" s="36">
        <v>0</v>
      </c>
      <c r="BI192" s="12">
        <v>0</v>
      </c>
      <c r="BJ192" s="37">
        <v>0</v>
      </c>
      <c r="BK192" s="36">
        <v>59.219000000000001</v>
      </c>
      <c r="BL192" s="12">
        <v>585.28</v>
      </c>
      <c r="BM192" s="37">
        <f t="shared" si="2334"/>
        <v>9883.3144767726571</v>
      </c>
      <c r="BN192" s="36">
        <v>0</v>
      </c>
      <c r="BO192" s="12">
        <v>0</v>
      </c>
      <c r="BP192" s="37">
        <v>0</v>
      </c>
      <c r="BQ192" s="36">
        <v>0</v>
      </c>
      <c r="BR192" s="12">
        <v>0</v>
      </c>
      <c r="BS192" s="37">
        <f t="shared" si="2335"/>
        <v>0</v>
      </c>
      <c r="BT192" s="36">
        <v>0</v>
      </c>
      <c r="BU192" s="12">
        <v>0</v>
      </c>
      <c r="BV192" s="37">
        <v>0</v>
      </c>
      <c r="BW192" s="36">
        <v>0</v>
      </c>
      <c r="BX192" s="12">
        <v>0</v>
      </c>
      <c r="BY192" s="37">
        <v>0</v>
      </c>
      <c r="BZ192" s="36">
        <v>0</v>
      </c>
      <c r="CA192" s="12">
        <v>0</v>
      </c>
      <c r="CB192" s="37">
        <v>0</v>
      </c>
      <c r="CC192" s="36">
        <v>2.8319999999999999</v>
      </c>
      <c r="CD192" s="12">
        <v>172.48</v>
      </c>
      <c r="CE192" s="37">
        <f t="shared" si="2373"/>
        <v>60903.95480225989</v>
      </c>
      <c r="CF192" s="36">
        <v>36.216000000000001</v>
      </c>
      <c r="CG192" s="12">
        <v>1679.45</v>
      </c>
      <c r="CH192" s="37">
        <f t="shared" si="2336"/>
        <v>46373.149988955156</v>
      </c>
      <c r="CI192" s="36">
        <v>0</v>
      </c>
      <c r="CJ192" s="12">
        <v>0</v>
      </c>
      <c r="CK192" s="37">
        <v>0</v>
      </c>
      <c r="CL192" s="36">
        <v>0</v>
      </c>
      <c r="CM192" s="12">
        <v>0</v>
      </c>
      <c r="CN192" s="37">
        <v>0</v>
      </c>
      <c r="CO192" s="36">
        <v>0</v>
      </c>
      <c r="CP192" s="12">
        <v>0</v>
      </c>
      <c r="CQ192" s="37">
        <v>0</v>
      </c>
      <c r="CR192" s="36">
        <v>0.23100000000000001</v>
      </c>
      <c r="CS192" s="12">
        <v>15.94</v>
      </c>
      <c r="CT192" s="37">
        <f t="shared" ref="CT192" si="2388">CS192/CR192*1000</f>
        <v>69004.329004328989</v>
      </c>
      <c r="CU192" s="36">
        <v>0</v>
      </c>
      <c r="CV192" s="12">
        <v>0</v>
      </c>
      <c r="CW192" s="37">
        <v>0</v>
      </c>
      <c r="CX192" s="36">
        <v>18.533999999999999</v>
      </c>
      <c r="CY192" s="12">
        <v>944.6</v>
      </c>
      <c r="CZ192" s="37">
        <f t="shared" si="2337"/>
        <v>50965.792597388587</v>
      </c>
      <c r="DA192" s="36">
        <v>0</v>
      </c>
      <c r="DB192" s="12">
        <v>0</v>
      </c>
      <c r="DC192" s="37">
        <v>0</v>
      </c>
      <c r="DD192" s="36">
        <v>179.36099999999999</v>
      </c>
      <c r="DE192" s="12">
        <v>6176.32</v>
      </c>
      <c r="DF192" s="37">
        <f t="shared" si="2338"/>
        <v>34435.133613215803</v>
      </c>
      <c r="DG192" s="36">
        <v>0</v>
      </c>
      <c r="DH192" s="12">
        <v>0</v>
      </c>
      <c r="DI192" s="37">
        <v>0</v>
      </c>
      <c r="DJ192" s="36">
        <v>5.2770000000000001</v>
      </c>
      <c r="DK192" s="12">
        <v>584.46</v>
      </c>
      <c r="DL192" s="37">
        <f t="shared" si="2339"/>
        <v>110756.11142694713</v>
      </c>
      <c r="DM192" s="36"/>
      <c r="DN192" s="12"/>
      <c r="DO192" s="37"/>
      <c r="DP192" s="36"/>
      <c r="DQ192" s="12"/>
      <c r="DR192" s="37"/>
      <c r="DS192" s="36">
        <v>0</v>
      </c>
      <c r="DT192" s="12">
        <v>0</v>
      </c>
      <c r="DU192" s="37">
        <f t="shared" ref="DU192:DU199" si="2389">IF(DS192=0,0,DT192/DS192*1000)</f>
        <v>0</v>
      </c>
      <c r="DV192" s="36">
        <v>0</v>
      </c>
      <c r="DW192" s="12">
        <v>0</v>
      </c>
      <c r="DX192" s="37">
        <v>0</v>
      </c>
      <c r="DY192" s="36">
        <v>3.6179999999999999</v>
      </c>
      <c r="DZ192" s="12">
        <v>127.04</v>
      </c>
      <c r="EA192" s="37">
        <f t="shared" si="2381"/>
        <v>35113.322277501386</v>
      </c>
      <c r="EB192" s="36">
        <v>51.588999999999999</v>
      </c>
      <c r="EC192" s="12">
        <v>1015.12</v>
      </c>
      <c r="ED192" s="37">
        <f t="shared" si="2341"/>
        <v>19677.062939773983</v>
      </c>
      <c r="EE192" s="36">
        <v>8.4000000000000005E-2</v>
      </c>
      <c r="EF192" s="12">
        <v>0.87</v>
      </c>
      <c r="EG192" s="37">
        <f t="shared" ref="EG192:EG197" si="2390">EF192/EE192*1000</f>
        <v>10357.142857142855</v>
      </c>
      <c r="EH192" s="36">
        <v>0</v>
      </c>
      <c r="EI192" s="12">
        <v>0</v>
      </c>
      <c r="EJ192" s="37">
        <v>0</v>
      </c>
      <c r="EK192" s="36">
        <v>0</v>
      </c>
      <c r="EL192" s="12">
        <v>0</v>
      </c>
      <c r="EM192" s="37">
        <v>0</v>
      </c>
      <c r="EN192" s="36">
        <v>1.577</v>
      </c>
      <c r="EO192" s="12">
        <v>71.27</v>
      </c>
      <c r="EP192" s="37">
        <f t="shared" si="2343"/>
        <v>45193.405199746354</v>
      </c>
      <c r="EQ192" s="36">
        <v>27.337</v>
      </c>
      <c r="ER192" s="12">
        <v>940.52</v>
      </c>
      <c r="ES192" s="37">
        <f t="shared" si="2344"/>
        <v>34404.653034349052</v>
      </c>
      <c r="ET192" s="36">
        <v>0</v>
      </c>
      <c r="EU192" s="12">
        <v>0</v>
      </c>
      <c r="EV192" s="37">
        <v>0</v>
      </c>
      <c r="EW192" s="36">
        <v>4.0000000000000001E-3</v>
      </c>
      <c r="EX192" s="12">
        <v>0.35</v>
      </c>
      <c r="EY192" s="37">
        <f t="shared" si="2345"/>
        <v>87499.999999999985</v>
      </c>
      <c r="EZ192" s="36">
        <v>0</v>
      </c>
      <c r="FA192" s="12">
        <v>0</v>
      </c>
      <c r="FB192" s="37">
        <v>0</v>
      </c>
      <c r="FC192" s="36">
        <v>0</v>
      </c>
      <c r="FD192" s="12">
        <v>0</v>
      </c>
      <c r="FE192" s="37">
        <v>0</v>
      </c>
      <c r="FF192" s="36">
        <v>1.7000000000000001E-2</v>
      </c>
      <c r="FG192" s="12">
        <v>0.9</v>
      </c>
      <c r="FH192" s="37">
        <f t="shared" si="2346"/>
        <v>52941.176470588231</v>
      </c>
      <c r="FI192" s="36">
        <v>0</v>
      </c>
      <c r="FJ192" s="12">
        <v>0</v>
      </c>
      <c r="FK192" s="37">
        <v>0</v>
      </c>
      <c r="FL192" s="36">
        <v>0</v>
      </c>
      <c r="FM192" s="12">
        <v>0</v>
      </c>
      <c r="FN192" s="37">
        <f t="shared" ref="FN192:FN199" si="2391">IF(FL192=0,0,FM192/FL192*1000)</f>
        <v>0</v>
      </c>
      <c r="FO192" s="36">
        <v>2E-3</v>
      </c>
      <c r="FP192" s="12">
        <v>0.15</v>
      </c>
      <c r="FQ192" s="37">
        <f t="shared" si="2374"/>
        <v>75000</v>
      </c>
      <c r="FR192" s="36">
        <v>0</v>
      </c>
      <c r="FS192" s="12">
        <v>0</v>
      </c>
      <c r="FT192" s="37">
        <v>0</v>
      </c>
      <c r="FU192" s="36">
        <v>0</v>
      </c>
      <c r="FV192" s="12">
        <v>0</v>
      </c>
      <c r="FW192" s="37">
        <v>0</v>
      </c>
      <c r="FX192" s="36">
        <v>0</v>
      </c>
      <c r="FY192" s="12">
        <v>0</v>
      </c>
      <c r="FZ192" s="37">
        <v>0</v>
      </c>
      <c r="GA192" s="36">
        <v>0</v>
      </c>
      <c r="GB192" s="12">
        <v>0</v>
      </c>
      <c r="GC192" s="37">
        <v>0</v>
      </c>
      <c r="GD192" s="36">
        <v>0</v>
      </c>
      <c r="GE192" s="12">
        <v>0</v>
      </c>
      <c r="GF192" s="37">
        <v>0</v>
      </c>
      <c r="GG192" s="36">
        <v>0</v>
      </c>
      <c r="GH192" s="12">
        <v>0</v>
      </c>
      <c r="GI192" s="37">
        <v>0</v>
      </c>
      <c r="GJ192" s="36">
        <v>0</v>
      </c>
      <c r="GK192" s="12">
        <v>0</v>
      </c>
      <c r="GL192" s="37">
        <v>0</v>
      </c>
      <c r="GM192" s="36">
        <v>257.00799999999998</v>
      </c>
      <c r="GN192" s="12">
        <v>15205.78</v>
      </c>
      <c r="GO192" s="37">
        <f t="shared" si="2347"/>
        <v>59164.617443814983</v>
      </c>
      <c r="GP192" s="36">
        <v>0</v>
      </c>
      <c r="GQ192" s="12">
        <v>0</v>
      </c>
      <c r="GR192" s="37">
        <f t="shared" si="2348"/>
        <v>0</v>
      </c>
      <c r="GS192" s="36">
        <v>0</v>
      </c>
      <c r="GT192" s="12">
        <v>0</v>
      </c>
      <c r="GU192" s="37">
        <f t="shared" si="2349"/>
        <v>0</v>
      </c>
      <c r="GV192" s="36">
        <v>0</v>
      </c>
      <c r="GW192" s="12">
        <v>0</v>
      </c>
      <c r="GX192" s="37">
        <f t="shared" si="2350"/>
        <v>0</v>
      </c>
      <c r="GY192" s="36">
        <v>0</v>
      </c>
      <c r="GZ192" s="12">
        <v>0</v>
      </c>
      <c r="HA192" s="37">
        <v>0</v>
      </c>
      <c r="HB192" s="36">
        <v>0</v>
      </c>
      <c r="HC192" s="12">
        <v>0</v>
      </c>
      <c r="HD192" s="37">
        <v>0</v>
      </c>
      <c r="HE192" s="36">
        <v>0</v>
      </c>
      <c r="HF192" s="12">
        <v>0</v>
      </c>
      <c r="HG192" s="37">
        <v>0</v>
      </c>
      <c r="HH192" s="36">
        <v>0</v>
      </c>
      <c r="HI192" s="12">
        <v>0</v>
      </c>
      <c r="HJ192" s="37">
        <v>0</v>
      </c>
      <c r="HK192" s="36">
        <v>0</v>
      </c>
      <c r="HL192" s="12">
        <v>0</v>
      </c>
      <c r="HM192" s="37">
        <v>0</v>
      </c>
      <c r="HN192" s="36">
        <v>0</v>
      </c>
      <c r="HO192" s="12">
        <v>0</v>
      </c>
      <c r="HP192" s="37">
        <v>0</v>
      </c>
      <c r="HQ192" s="36">
        <v>0</v>
      </c>
      <c r="HR192" s="12">
        <v>0</v>
      </c>
      <c r="HS192" s="37">
        <v>0</v>
      </c>
      <c r="HT192" s="36">
        <v>0</v>
      </c>
      <c r="HU192" s="12">
        <v>0</v>
      </c>
      <c r="HV192" s="37">
        <v>0</v>
      </c>
      <c r="HW192" s="36">
        <v>14.192</v>
      </c>
      <c r="HX192" s="12">
        <v>1091.74</v>
      </c>
      <c r="HY192" s="37">
        <f t="shared" si="2352"/>
        <v>76926.437429537764</v>
      </c>
      <c r="HZ192" s="36">
        <v>0</v>
      </c>
      <c r="IA192" s="12">
        <v>0</v>
      </c>
      <c r="IB192" s="37">
        <v>0</v>
      </c>
      <c r="IC192" s="36">
        <v>2E-3</v>
      </c>
      <c r="ID192" s="12">
        <v>0.01</v>
      </c>
      <c r="IE192" s="37">
        <f t="shared" si="2353"/>
        <v>5000</v>
      </c>
      <c r="IF192" s="36">
        <v>0.71399999999999997</v>
      </c>
      <c r="IG192" s="12">
        <v>154.11000000000001</v>
      </c>
      <c r="IH192" s="37">
        <f t="shared" si="2383"/>
        <v>215840.33613445383</v>
      </c>
      <c r="II192" s="36">
        <v>0</v>
      </c>
      <c r="IJ192" s="12">
        <v>0</v>
      </c>
      <c r="IK192" s="37">
        <v>0</v>
      </c>
      <c r="IL192" s="36">
        <v>14.388</v>
      </c>
      <c r="IM192" s="12">
        <v>110.63</v>
      </c>
      <c r="IN192" s="37">
        <f t="shared" si="2354"/>
        <v>7689.0464275785371</v>
      </c>
      <c r="IO192" s="36">
        <v>0</v>
      </c>
      <c r="IP192" s="12">
        <v>0</v>
      </c>
      <c r="IQ192" s="37">
        <v>0</v>
      </c>
      <c r="IR192" s="36">
        <v>82.043999999999997</v>
      </c>
      <c r="IS192" s="12">
        <v>4925.42</v>
      </c>
      <c r="IT192" s="37">
        <f t="shared" si="2355"/>
        <v>60033.88425722783</v>
      </c>
      <c r="IU192" s="36">
        <v>6.1289999999999996</v>
      </c>
      <c r="IV192" s="12">
        <v>751.32</v>
      </c>
      <c r="IW192" s="37">
        <f t="shared" si="2356"/>
        <v>122584.43465491926</v>
      </c>
      <c r="IX192" s="36">
        <v>0</v>
      </c>
      <c r="IY192" s="12">
        <v>0</v>
      </c>
      <c r="IZ192" s="37">
        <v>0</v>
      </c>
      <c r="JA192" s="36">
        <v>0</v>
      </c>
      <c r="JB192" s="12">
        <v>0</v>
      </c>
      <c r="JC192" s="37">
        <v>0</v>
      </c>
      <c r="JD192" s="36">
        <v>0.2</v>
      </c>
      <c r="JE192" s="12">
        <v>5.15</v>
      </c>
      <c r="JF192" s="37">
        <f t="shared" si="2357"/>
        <v>25750</v>
      </c>
      <c r="JG192" s="36">
        <v>1.833</v>
      </c>
      <c r="JH192" s="12">
        <v>48.95</v>
      </c>
      <c r="JI192" s="37">
        <f t="shared" si="2358"/>
        <v>26704.855428259685</v>
      </c>
      <c r="JJ192" s="36">
        <v>0</v>
      </c>
      <c r="JK192" s="12">
        <v>0</v>
      </c>
      <c r="JL192" s="37">
        <v>0</v>
      </c>
      <c r="JM192" s="36">
        <v>0</v>
      </c>
      <c r="JN192" s="12">
        <v>0</v>
      </c>
      <c r="JO192" s="37">
        <v>0</v>
      </c>
      <c r="JP192" s="36">
        <v>60.506999999999998</v>
      </c>
      <c r="JQ192" s="12">
        <v>2732.61</v>
      </c>
      <c r="JR192" s="37">
        <f t="shared" si="2359"/>
        <v>45161.882096286383</v>
      </c>
      <c r="JS192" s="36">
        <v>0</v>
      </c>
      <c r="JT192" s="12">
        <v>0</v>
      </c>
      <c r="JU192" s="37">
        <v>0</v>
      </c>
      <c r="JV192" s="36">
        <v>0</v>
      </c>
      <c r="JW192" s="12">
        <v>0</v>
      </c>
      <c r="JX192" s="37">
        <v>0</v>
      </c>
      <c r="JY192" s="36">
        <v>0</v>
      </c>
      <c r="JZ192" s="12">
        <v>0</v>
      </c>
      <c r="KA192" s="37">
        <v>0</v>
      </c>
      <c r="KB192" s="36">
        <v>0.16500000000000001</v>
      </c>
      <c r="KC192" s="12">
        <v>1.53</v>
      </c>
      <c r="KD192" s="37">
        <f t="shared" si="2361"/>
        <v>9272.7272727272721</v>
      </c>
      <c r="KE192" s="36"/>
      <c r="KF192" s="12"/>
      <c r="KG192" s="37"/>
      <c r="KH192" s="36">
        <v>8.5090000000000003</v>
      </c>
      <c r="KI192" s="12">
        <v>19.7</v>
      </c>
      <c r="KJ192" s="37">
        <f t="shared" si="2362"/>
        <v>2315.1956751674697</v>
      </c>
      <c r="KK192" s="36">
        <v>0</v>
      </c>
      <c r="KL192" s="12">
        <v>0</v>
      </c>
      <c r="KM192" s="37">
        <f t="shared" si="2363"/>
        <v>0</v>
      </c>
      <c r="KN192" s="36">
        <v>24.696999999999999</v>
      </c>
      <c r="KO192" s="12">
        <v>1748.72</v>
      </c>
      <c r="KP192" s="37">
        <f t="shared" si="2364"/>
        <v>70806.980604931785</v>
      </c>
      <c r="KQ192" s="36"/>
      <c r="KR192" s="12"/>
      <c r="KS192" s="37"/>
      <c r="KT192" s="36">
        <v>0</v>
      </c>
      <c r="KU192" s="12">
        <v>0</v>
      </c>
      <c r="KV192" s="37">
        <v>0</v>
      </c>
      <c r="KW192" s="36">
        <v>194.923</v>
      </c>
      <c r="KX192" s="12">
        <v>1077.04</v>
      </c>
      <c r="KY192" s="37">
        <f t="shared" si="2365"/>
        <v>5525.4639011301897</v>
      </c>
      <c r="KZ192" s="36">
        <v>0</v>
      </c>
      <c r="LA192" s="12">
        <v>0</v>
      </c>
      <c r="LB192" s="37">
        <v>0</v>
      </c>
      <c r="LC192" s="36">
        <v>39.308999999999997</v>
      </c>
      <c r="LD192" s="12">
        <v>704.1</v>
      </c>
      <c r="LE192" s="37">
        <f t="shared" si="2366"/>
        <v>17911.928565977258</v>
      </c>
      <c r="LF192" s="36">
        <v>0</v>
      </c>
      <c r="LG192" s="12">
        <v>0</v>
      </c>
      <c r="LH192" s="37">
        <v>0</v>
      </c>
      <c r="LI192" s="36">
        <v>88.234999999999999</v>
      </c>
      <c r="LJ192" s="12">
        <v>3854.34</v>
      </c>
      <c r="LK192" s="37">
        <f t="shared" si="2367"/>
        <v>43682.665608885363</v>
      </c>
      <c r="LL192" s="36">
        <v>8.4049999999999994</v>
      </c>
      <c r="LM192" s="12">
        <v>968.9</v>
      </c>
      <c r="LN192" s="37">
        <f t="shared" si="2368"/>
        <v>115276.62105889352</v>
      </c>
      <c r="LO192" s="36">
        <v>0</v>
      </c>
      <c r="LP192" s="12">
        <v>0</v>
      </c>
      <c r="LQ192" s="37">
        <v>0</v>
      </c>
      <c r="LR192" s="36">
        <v>0</v>
      </c>
      <c r="LS192" s="12">
        <v>0</v>
      </c>
      <c r="LT192" s="37">
        <v>0</v>
      </c>
      <c r="LU192" s="36">
        <v>0</v>
      </c>
      <c r="LV192" s="12">
        <v>0</v>
      </c>
      <c r="LW192" s="37">
        <v>0</v>
      </c>
      <c r="LX192" s="36">
        <v>0</v>
      </c>
      <c r="LY192" s="12">
        <v>0</v>
      </c>
      <c r="LZ192" s="37">
        <v>0</v>
      </c>
      <c r="MA192" s="6" t="e">
        <f>L192+O192+R192+AA192+AG192+AP192+AS192+BB192+BH192+BK192+CC192+CF192+CI192+CX192+DJ192+DV192+DY192+EB192+EE192+EH192+EK192+EN192+EQ192+EW192+EZ192+FF192+FU192+GM192+HB192+HQ192+HW192+HZ192+IC192+II192+IL192+IO192+IR192+IU192+IX192+JD192+JG192+JM192+JP192+JV192+JY192+KH192+KN192+KT192+KW192+LF192+LI192+LL192+LR192+LU192+CO192+FC192+AM192+ET192+FO192+FR192+LO192+HT192+HN192+CU192+LC192+KZ192+KB192+JS192+JJ192+IF192+HK192+HH192+HE192+FX192+DG192+DD192+CR192+BZ192+BT192+BN192+BE192+AY192+AJ192+AD192+X192+JA192+GJ192+GG192+CL192+LX192+DA192+GA192+FI192+BW192+GY192+DS192+GD192+FL192+#REF!+GS192</f>
        <v>#REF!</v>
      </c>
      <c r="MB192" s="63" t="e">
        <f>M192+P192+S192+AB192+AH192+AQ192+AT192+BC192+BI192+BL192+CD192+CG192+CJ192+CY192+DK192+DW192+DZ192+EC192+EF192+EI192+EL192+EO192+ER192+EX192+FA192+FG192+FV192+GN192+HC192+HR192+HX192+IA192+ID192+IJ192+IM192+IP192+IS192+IV192+IY192+JE192+JH192+JN192+JQ192+JW192+JZ192+KI192+KO192+KU192+KX192+LG192+LJ192+LM192+LS192+LV192+CP192+FD192+AN192+EU192+FP192+FS192+LP192+HU192+HO192+CV192+LD192+LA192+KC192+JT192+JK192+IG192+HL192+HI192+HF192+FY192+DH192+DE192+CS192+CA192+BU192+BO192+BF192+AZ192+AK192+AE192+Y192+JB192+GK192+GH192+CM192+LY192+DB192+GB192+FJ192+BX192+GZ192+DT192+GE192+FM192+#REF!+GT192</f>
        <v>#REF!</v>
      </c>
    </row>
    <row r="193" spans="1:340" x14ac:dyDescent="0.3">
      <c r="A193" s="52">
        <v>2018</v>
      </c>
      <c r="B193" s="53" t="s">
        <v>10</v>
      </c>
      <c r="C193" s="36"/>
      <c r="D193" s="12"/>
      <c r="E193" s="37"/>
      <c r="F193" s="36">
        <v>0</v>
      </c>
      <c r="G193" s="12">
        <v>0</v>
      </c>
      <c r="H193" s="37">
        <f t="shared" si="2326"/>
        <v>0</v>
      </c>
      <c r="I193" s="36"/>
      <c r="J193" s="12"/>
      <c r="K193" s="37"/>
      <c r="L193" s="36">
        <v>0</v>
      </c>
      <c r="M193" s="12">
        <v>0</v>
      </c>
      <c r="N193" s="37">
        <v>0</v>
      </c>
      <c r="O193" s="36">
        <v>8.4287500000000009</v>
      </c>
      <c r="P193" s="12">
        <v>521.97299999999996</v>
      </c>
      <c r="Q193" s="37">
        <f t="shared" si="2327"/>
        <v>61927.687972712432</v>
      </c>
      <c r="R193" s="36">
        <v>0.33914</v>
      </c>
      <c r="S193" s="12">
        <v>13.821999999999999</v>
      </c>
      <c r="T193" s="37">
        <f t="shared" si="2328"/>
        <v>40756.02995812938</v>
      </c>
      <c r="U193" s="36">
        <v>0</v>
      </c>
      <c r="V193" s="12">
        <v>0</v>
      </c>
      <c r="W193" s="37">
        <f t="shared" si="2329"/>
        <v>0</v>
      </c>
      <c r="X193" s="36">
        <v>8.3807999999999989</v>
      </c>
      <c r="Y193" s="12">
        <v>620.66899999999998</v>
      </c>
      <c r="Z193" s="37">
        <f t="shared" si="2387"/>
        <v>74058.443108056526</v>
      </c>
      <c r="AA193" s="36">
        <v>0</v>
      </c>
      <c r="AB193" s="12">
        <v>0</v>
      </c>
      <c r="AC193" s="37">
        <v>0</v>
      </c>
      <c r="AD193" s="36">
        <v>0</v>
      </c>
      <c r="AE193" s="12">
        <v>0</v>
      </c>
      <c r="AF193" s="37">
        <v>0</v>
      </c>
      <c r="AG193" s="36">
        <v>23.837349999999997</v>
      </c>
      <c r="AH193" s="12">
        <v>1405.4169999999999</v>
      </c>
      <c r="AI193" s="37">
        <f t="shared" si="2330"/>
        <v>58958.609073575717</v>
      </c>
      <c r="AJ193" s="36">
        <v>0</v>
      </c>
      <c r="AK193" s="12">
        <v>0</v>
      </c>
      <c r="AL193" s="37">
        <v>0</v>
      </c>
      <c r="AM193" s="36">
        <v>0</v>
      </c>
      <c r="AN193" s="12">
        <v>0</v>
      </c>
      <c r="AO193" s="37">
        <v>0</v>
      </c>
      <c r="AP193" s="36">
        <v>0</v>
      </c>
      <c r="AQ193" s="12">
        <v>0</v>
      </c>
      <c r="AR193" s="37">
        <v>0</v>
      </c>
      <c r="AS193" s="36">
        <v>1.5009999999999999</v>
      </c>
      <c r="AT193" s="12">
        <v>128.566</v>
      </c>
      <c r="AU193" s="37">
        <f t="shared" si="2380"/>
        <v>85653.564290473034</v>
      </c>
      <c r="AV193" s="36">
        <v>0</v>
      </c>
      <c r="AW193" s="12">
        <v>0</v>
      </c>
      <c r="AX193" s="37">
        <f t="shared" si="2332"/>
        <v>0</v>
      </c>
      <c r="AY193" s="36">
        <v>0</v>
      </c>
      <c r="AZ193" s="12">
        <v>0</v>
      </c>
      <c r="BA193" s="37">
        <v>0</v>
      </c>
      <c r="BB193" s="36">
        <v>45.159599999999998</v>
      </c>
      <c r="BC193" s="12">
        <v>2693.2139999999999</v>
      </c>
      <c r="BD193" s="37">
        <f t="shared" si="2333"/>
        <v>59637.685010496105</v>
      </c>
      <c r="BE193" s="36">
        <v>0</v>
      </c>
      <c r="BF193" s="12">
        <v>0</v>
      </c>
      <c r="BG193" s="37">
        <v>0</v>
      </c>
      <c r="BH193" s="36">
        <v>0</v>
      </c>
      <c r="BI193" s="12">
        <v>0</v>
      </c>
      <c r="BJ193" s="37">
        <v>0</v>
      </c>
      <c r="BK193" s="36">
        <v>54.937220000000003</v>
      </c>
      <c r="BL193" s="12">
        <v>539.27</v>
      </c>
      <c r="BM193" s="37">
        <f t="shared" si="2334"/>
        <v>9816.1137385546626</v>
      </c>
      <c r="BN193" s="36">
        <v>0</v>
      </c>
      <c r="BO193" s="12">
        <v>0</v>
      </c>
      <c r="BP193" s="37">
        <v>0</v>
      </c>
      <c r="BQ193" s="36">
        <v>0</v>
      </c>
      <c r="BR193" s="12">
        <v>0</v>
      </c>
      <c r="BS193" s="37">
        <f t="shared" si="2335"/>
        <v>0</v>
      </c>
      <c r="BT193" s="36">
        <v>0</v>
      </c>
      <c r="BU193" s="12">
        <v>0</v>
      </c>
      <c r="BV193" s="37">
        <v>0</v>
      </c>
      <c r="BW193" s="36">
        <v>0</v>
      </c>
      <c r="BX193" s="12">
        <v>0</v>
      </c>
      <c r="BY193" s="37">
        <v>0</v>
      </c>
      <c r="BZ193" s="36">
        <v>0</v>
      </c>
      <c r="CA193" s="12">
        <v>0</v>
      </c>
      <c r="CB193" s="37">
        <v>0</v>
      </c>
      <c r="CC193" s="36">
        <v>0.2344</v>
      </c>
      <c r="CD193" s="12">
        <v>6.2910000000000004</v>
      </c>
      <c r="CE193" s="37">
        <f t="shared" si="2373"/>
        <v>26838.737201365191</v>
      </c>
      <c r="CF193" s="36">
        <v>54.036000000000001</v>
      </c>
      <c r="CG193" s="12">
        <v>1655.56</v>
      </c>
      <c r="CH193" s="37">
        <f t="shared" si="2336"/>
        <v>30638.093123103114</v>
      </c>
      <c r="CI193" s="36">
        <v>0.2</v>
      </c>
      <c r="CJ193" s="12">
        <v>9.4209999999999994</v>
      </c>
      <c r="CK193" s="37">
        <f t="shared" si="2377"/>
        <v>47105</v>
      </c>
      <c r="CL193" s="36">
        <v>0</v>
      </c>
      <c r="CM193" s="12">
        <v>0</v>
      </c>
      <c r="CN193" s="37">
        <v>0</v>
      </c>
      <c r="CO193" s="36">
        <v>0</v>
      </c>
      <c r="CP193" s="12">
        <v>0</v>
      </c>
      <c r="CQ193" s="37">
        <v>0</v>
      </c>
      <c r="CR193" s="36">
        <v>0</v>
      </c>
      <c r="CS193" s="12">
        <v>0</v>
      </c>
      <c r="CT193" s="37">
        <v>0</v>
      </c>
      <c r="CU193" s="36">
        <v>0</v>
      </c>
      <c r="CV193" s="12">
        <v>0</v>
      </c>
      <c r="CW193" s="37">
        <v>0</v>
      </c>
      <c r="CX193" s="36">
        <v>25.86805</v>
      </c>
      <c r="CY193" s="12">
        <v>880.88099999999997</v>
      </c>
      <c r="CZ193" s="37">
        <f t="shared" si="2337"/>
        <v>34052.856709338354</v>
      </c>
      <c r="DA193" s="36">
        <v>0</v>
      </c>
      <c r="DB193" s="12">
        <v>0</v>
      </c>
      <c r="DC193" s="37">
        <v>0</v>
      </c>
      <c r="DD193" s="36">
        <v>117.94185</v>
      </c>
      <c r="DE193" s="12">
        <v>4292.8109999999997</v>
      </c>
      <c r="DF193" s="37">
        <f t="shared" si="2338"/>
        <v>36397.690895979664</v>
      </c>
      <c r="DG193" s="36">
        <v>0</v>
      </c>
      <c r="DH193" s="12">
        <v>0</v>
      </c>
      <c r="DI193" s="37">
        <v>0</v>
      </c>
      <c r="DJ193" s="36">
        <v>0.12545000000000001</v>
      </c>
      <c r="DK193" s="12">
        <v>16.013999999999999</v>
      </c>
      <c r="DL193" s="37">
        <f t="shared" si="2339"/>
        <v>127652.45117576723</v>
      </c>
      <c r="DM193" s="36"/>
      <c r="DN193" s="12"/>
      <c r="DO193" s="37"/>
      <c r="DP193" s="36"/>
      <c r="DQ193" s="12"/>
      <c r="DR193" s="37"/>
      <c r="DS193" s="36">
        <v>0</v>
      </c>
      <c r="DT193" s="12">
        <v>0</v>
      </c>
      <c r="DU193" s="37">
        <f t="shared" si="2389"/>
        <v>0</v>
      </c>
      <c r="DV193" s="36">
        <v>0</v>
      </c>
      <c r="DW193" s="12">
        <v>0</v>
      </c>
      <c r="DX193" s="37">
        <v>0</v>
      </c>
      <c r="DY193" s="36">
        <v>0</v>
      </c>
      <c r="DZ193" s="12">
        <v>0</v>
      </c>
      <c r="EA193" s="37">
        <v>0</v>
      </c>
      <c r="EB193" s="36">
        <v>32.102710000000002</v>
      </c>
      <c r="EC193" s="12">
        <v>811.745</v>
      </c>
      <c r="ED193" s="37">
        <f t="shared" si="2341"/>
        <v>25285.871504306022</v>
      </c>
      <c r="EE193" s="36">
        <v>0</v>
      </c>
      <c r="EF193" s="12">
        <v>0</v>
      </c>
      <c r="EG193" s="37">
        <v>0</v>
      </c>
      <c r="EH193" s="36">
        <v>0</v>
      </c>
      <c r="EI193" s="12">
        <v>0</v>
      </c>
      <c r="EJ193" s="37">
        <v>0</v>
      </c>
      <c r="EK193" s="36">
        <v>1.4E-2</v>
      </c>
      <c r="EL193" s="12">
        <v>2.4620000000000002</v>
      </c>
      <c r="EM193" s="37">
        <f t="shared" si="2342"/>
        <v>175857.14285714287</v>
      </c>
      <c r="EN193" s="36">
        <v>18.242560000000001</v>
      </c>
      <c r="EO193" s="12">
        <v>596.64200000000005</v>
      </c>
      <c r="EP193" s="37">
        <f t="shared" si="2343"/>
        <v>32706.045642716817</v>
      </c>
      <c r="EQ193" s="36">
        <v>22.888529999999999</v>
      </c>
      <c r="ER193" s="12">
        <v>774.66399999999999</v>
      </c>
      <c r="ES193" s="37">
        <f t="shared" si="2344"/>
        <v>33845.074366942747</v>
      </c>
      <c r="ET193" s="36">
        <v>0</v>
      </c>
      <c r="EU193" s="12">
        <v>0</v>
      </c>
      <c r="EV193" s="37">
        <v>0</v>
      </c>
      <c r="EW193" s="36">
        <v>0</v>
      </c>
      <c r="EX193" s="12">
        <v>0</v>
      </c>
      <c r="EY193" s="37">
        <v>0</v>
      </c>
      <c r="EZ193" s="36">
        <v>0</v>
      </c>
      <c r="FA193" s="12">
        <v>0</v>
      </c>
      <c r="FB193" s="37">
        <v>0</v>
      </c>
      <c r="FC193" s="36">
        <v>0</v>
      </c>
      <c r="FD193" s="12">
        <v>0</v>
      </c>
      <c r="FE193" s="37">
        <v>0</v>
      </c>
      <c r="FF193" s="36">
        <v>0.27650000000000002</v>
      </c>
      <c r="FG193" s="12">
        <v>11.510999999999999</v>
      </c>
      <c r="FH193" s="37">
        <f t="shared" si="2346"/>
        <v>41631.103074141043</v>
      </c>
      <c r="FI193" s="36">
        <v>0</v>
      </c>
      <c r="FJ193" s="12">
        <v>0</v>
      </c>
      <c r="FK193" s="37">
        <v>0</v>
      </c>
      <c r="FL193" s="36">
        <v>0</v>
      </c>
      <c r="FM193" s="12">
        <v>0</v>
      </c>
      <c r="FN193" s="37">
        <f t="shared" si="2391"/>
        <v>0</v>
      </c>
      <c r="FO193" s="36">
        <v>0</v>
      </c>
      <c r="FP193" s="12">
        <v>0</v>
      </c>
      <c r="FQ193" s="37">
        <v>0</v>
      </c>
      <c r="FR193" s="36">
        <v>4.57</v>
      </c>
      <c r="FS193" s="12">
        <v>136.83500000000001</v>
      </c>
      <c r="FT193" s="37">
        <f t="shared" si="2379"/>
        <v>29942.013129102845</v>
      </c>
      <c r="FU193" s="36">
        <v>0</v>
      </c>
      <c r="FV193" s="12">
        <v>0</v>
      </c>
      <c r="FW193" s="37">
        <v>0</v>
      </c>
      <c r="FX193" s="36">
        <v>0</v>
      </c>
      <c r="FY193" s="12">
        <v>0</v>
      </c>
      <c r="FZ193" s="37">
        <v>0</v>
      </c>
      <c r="GA193" s="36">
        <v>0</v>
      </c>
      <c r="GB193" s="12">
        <v>0</v>
      </c>
      <c r="GC193" s="37">
        <v>0</v>
      </c>
      <c r="GD193" s="36">
        <v>0</v>
      </c>
      <c r="GE193" s="12">
        <v>0</v>
      </c>
      <c r="GF193" s="37">
        <v>0</v>
      </c>
      <c r="GG193" s="36">
        <v>0</v>
      </c>
      <c r="GH193" s="12">
        <v>0</v>
      </c>
      <c r="GI193" s="37">
        <v>0</v>
      </c>
      <c r="GJ193" s="36">
        <v>0</v>
      </c>
      <c r="GK193" s="12">
        <v>0</v>
      </c>
      <c r="GL193" s="37">
        <v>0</v>
      </c>
      <c r="GM193" s="36">
        <v>162.14358999999999</v>
      </c>
      <c r="GN193" s="12">
        <v>8726.4050000000007</v>
      </c>
      <c r="GO193" s="37">
        <f t="shared" si="2347"/>
        <v>53818.99463309034</v>
      </c>
      <c r="GP193" s="36">
        <v>0</v>
      </c>
      <c r="GQ193" s="12">
        <v>0</v>
      </c>
      <c r="GR193" s="37">
        <f t="shared" si="2348"/>
        <v>0</v>
      </c>
      <c r="GS193" s="36">
        <v>0</v>
      </c>
      <c r="GT193" s="12">
        <v>0</v>
      </c>
      <c r="GU193" s="37">
        <f t="shared" si="2349"/>
        <v>0</v>
      </c>
      <c r="GV193" s="36">
        <v>0</v>
      </c>
      <c r="GW193" s="12">
        <v>0</v>
      </c>
      <c r="GX193" s="37">
        <f t="shared" si="2350"/>
        <v>0</v>
      </c>
      <c r="GY193" s="36">
        <v>0</v>
      </c>
      <c r="GZ193" s="12">
        <v>0</v>
      </c>
      <c r="HA193" s="37">
        <v>0</v>
      </c>
      <c r="HB193" s="36">
        <v>0</v>
      </c>
      <c r="HC193" s="12">
        <v>0</v>
      </c>
      <c r="HD193" s="37">
        <v>0</v>
      </c>
      <c r="HE193" s="36">
        <v>0</v>
      </c>
      <c r="HF193" s="12">
        <v>0</v>
      </c>
      <c r="HG193" s="37">
        <v>0</v>
      </c>
      <c r="HH193" s="36">
        <v>0</v>
      </c>
      <c r="HI193" s="12">
        <v>0</v>
      </c>
      <c r="HJ193" s="37">
        <v>0</v>
      </c>
      <c r="HK193" s="36">
        <v>0</v>
      </c>
      <c r="HL193" s="12">
        <v>0</v>
      </c>
      <c r="HM193" s="37">
        <v>0</v>
      </c>
      <c r="HN193" s="36">
        <v>0</v>
      </c>
      <c r="HO193" s="12">
        <v>0</v>
      </c>
      <c r="HP193" s="37">
        <v>0</v>
      </c>
      <c r="HQ193" s="36">
        <v>0</v>
      </c>
      <c r="HR193" s="12">
        <v>0</v>
      </c>
      <c r="HS193" s="37">
        <v>0</v>
      </c>
      <c r="HT193" s="36">
        <v>0</v>
      </c>
      <c r="HU193" s="12">
        <v>0</v>
      </c>
      <c r="HV193" s="37">
        <v>0</v>
      </c>
      <c r="HW193" s="36">
        <v>10.285540000000001</v>
      </c>
      <c r="HX193" s="12">
        <v>228.95500000000001</v>
      </c>
      <c r="HY193" s="37">
        <f t="shared" si="2352"/>
        <v>22259.89107037647</v>
      </c>
      <c r="HZ193" s="36">
        <v>0</v>
      </c>
      <c r="IA193" s="12">
        <v>0</v>
      </c>
      <c r="IB193" s="37">
        <v>0</v>
      </c>
      <c r="IC193" s="36">
        <v>0.1</v>
      </c>
      <c r="ID193" s="12">
        <v>0.128</v>
      </c>
      <c r="IE193" s="37">
        <f t="shared" si="2353"/>
        <v>1280</v>
      </c>
      <c r="IF193" s="36">
        <v>2.64</v>
      </c>
      <c r="IG193" s="12">
        <v>96.212999999999994</v>
      </c>
      <c r="IH193" s="37">
        <f t="shared" si="2383"/>
        <v>36444.318181818177</v>
      </c>
      <c r="II193" s="36">
        <v>0</v>
      </c>
      <c r="IJ193" s="12">
        <v>0</v>
      </c>
      <c r="IK193" s="37">
        <v>0</v>
      </c>
      <c r="IL193" s="36">
        <v>0</v>
      </c>
      <c r="IM193" s="12">
        <v>0</v>
      </c>
      <c r="IN193" s="37">
        <v>0</v>
      </c>
      <c r="IO193" s="36">
        <v>5.5820000000000002E-2</v>
      </c>
      <c r="IP193" s="12">
        <v>8.2680000000000007</v>
      </c>
      <c r="IQ193" s="37">
        <f t="shared" ref="IQ193:IQ199" si="2392">IP193/IO193*1000</f>
        <v>148118.95378000717</v>
      </c>
      <c r="IR193" s="36">
        <v>11.861510000000001</v>
      </c>
      <c r="IS193" s="12">
        <v>544.60900000000004</v>
      </c>
      <c r="IT193" s="37">
        <f t="shared" si="2355"/>
        <v>45913.968794866756</v>
      </c>
      <c r="IU193" s="36">
        <v>6.43E-3</v>
      </c>
      <c r="IV193" s="12">
        <v>1.748</v>
      </c>
      <c r="IW193" s="37">
        <f t="shared" si="2356"/>
        <v>271850.69984447898</v>
      </c>
      <c r="IX193" s="36">
        <v>13.651</v>
      </c>
      <c r="IY193" s="12">
        <v>1053.643</v>
      </c>
      <c r="IZ193" s="37">
        <f t="shared" si="2384"/>
        <v>77184.308841843085</v>
      </c>
      <c r="JA193" s="36">
        <v>0</v>
      </c>
      <c r="JB193" s="12">
        <v>0</v>
      </c>
      <c r="JC193" s="37">
        <v>0</v>
      </c>
      <c r="JD193" s="36">
        <v>0</v>
      </c>
      <c r="JE193" s="12">
        <v>0</v>
      </c>
      <c r="JF193" s="37">
        <v>0</v>
      </c>
      <c r="JG193" s="36">
        <v>3.3540000000000001</v>
      </c>
      <c r="JH193" s="12">
        <v>92.106999999999999</v>
      </c>
      <c r="JI193" s="37">
        <f t="shared" si="2358"/>
        <v>27461.836612999403</v>
      </c>
      <c r="JJ193" s="36">
        <v>0</v>
      </c>
      <c r="JK193" s="12">
        <v>0</v>
      </c>
      <c r="JL193" s="37">
        <v>0</v>
      </c>
      <c r="JM193" s="36">
        <v>0</v>
      </c>
      <c r="JN193" s="12">
        <v>0</v>
      </c>
      <c r="JO193" s="37">
        <v>0</v>
      </c>
      <c r="JP193" s="36">
        <v>83.501059999999995</v>
      </c>
      <c r="JQ193" s="12">
        <v>4610.4120000000003</v>
      </c>
      <c r="JR193" s="37">
        <f t="shared" si="2359"/>
        <v>55213.814052180904</v>
      </c>
      <c r="JS193" s="36">
        <v>0</v>
      </c>
      <c r="JT193" s="12">
        <v>0</v>
      </c>
      <c r="JU193" s="37">
        <v>0</v>
      </c>
      <c r="JV193" s="36">
        <v>0</v>
      </c>
      <c r="JW193" s="12">
        <v>0</v>
      </c>
      <c r="JX193" s="37">
        <v>0</v>
      </c>
      <c r="JY193" s="36">
        <v>0</v>
      </c>
      <c r="JZ193" s="12">
        <v>0</v>
      </c>
      <c r="KA193" s="37">
        <v>0</v>
      </c>
      <c r="KB193" s="36">
        <v>0</v>
      </c>
      <c r="KC193" s="12">
        <v>0</v>
      </c>
      <c r="KD193" s="37">
        <v>0</v>
      </c>
      <c r="KE193" s="36"/>
      <c r="KF193" s="12"/>
      <c r="KG193" s="37"/>
      <c r="KH193" s="36">
        <v>0.17080000000000001</v>
      </c>
      <c r="KI193" s="12">
        <v>0.63900000000000001</v>
      </c>
      <c r="KJ193" s="37">
        <f t="shared" si="2362"/>
        <v>3741.2177985948479</v>
      </c>
      <c r="KK193" s="36">
        <v>0</v>
      </c>
      <c r="KL193" s="12">
        <v>0</v>
      </c>
      <c r="KM193" s="37">
        <f t="shared" si="2363"/>
        <v>0</v>
      </c>
      <c r="KN193" s="36">
        <v>11.051350000000001</v>
      </c>
      <c r="KO193" s="12">
        <v>737.60599999999999</v>
      </c>
      <c r="KP193" s="37">
        <f t="shared" si="2364"/>
        <v>66743.520022440687</v>
      </c>
      <c r="KQ193" s="36"/>
      <c r="KR193" s="12"/>
      <c r="KS193" s="37"/>
      <c r="KT193" s="36">
        <v>0</v>
      </c>
      <c r="KU193" s="12">
        <v>0</v>
      </c>
      <c r="KV193" s="37">
        <v>0</v>
      </c>
      <c r="KW193" s="36">
        <v>48.840629999999997</v>
      </c>
      <c r="KX193" s="12">
        <v>270.07100000000003</v>
      </c>
      <c r="KY193" s="37">
        <f t="shared" si="2365"/>
        <v>5529.6379264559046</v>
      </c>
      <c r="KZ193" s="36">
        <v>0</v>
      </c>
      <c r="LA193" s="12">
        <v>0</v>
      </c>
      <c r="LB193" s="37">
        <v>0</v>
      </c>
      <c r="LC193" s="36">
        <v>24.06</v>
      </c>
      <c r="LD193" s="12">
        <v>508.68299999999999</v>
      </c>
      <c r="LE193" s="37">
        <f t="shared" si="2366"/>
        <v>21142.26932668329</v>
      </c>
      <c r="LF193" s="36">
        <v>0.156</v>
      </c>
      <c r="LG193" s="12">
        <v>6.0279999999999996</v>
      </c>
      <c r="LH193" s="37">
        <f t="shared" si="2385"/>
        <v>38641.025641025633</v>
      </c>
      <c r="LI193" s="36">
        <v>125.99203</v>
      </c>
      <c r="LJ193" s="12">
        <v>4390.8490000000002</v>
      </c>
      <c r="LK193" s="37">
        <f t="shared" si="2367"/>
        <v>34850.212350733615</v>
      </c>
      <c r="LL193" s="36">
        <v>7.2509799999999993</v>
      </c>
      <c r="LM193" s="12">
        <v>364.27</v>
      </c>
      <c r="LN193" s="37">
        <f t="shared" si="2368"/>
        <v>50237.347227547172</v>
      </c>
      <c r="LO193" s="36">
        <v>0.31081999999999999</v>
      </c>
      <c r="LP193" s="12">
        <v>0.78800000000000003</v>
      </c>
      <c r="LQ193" s="37">
        <f t="shared" ref="LQ193:LQ199" si="2393">LP193/LO193*1000</f>
        <v>2535.2293932179396</v>
      </c>
      <c r="LR193" s="36">
        <v>13.3056</v>
      </c>
      <c r="LS193" s="12">
        <v>406.89400000000001</v>
      </c>
      <c r="LT193" s="37">
        <f t="shared" si="2370"/>
        <v>30580.657768157766</v>
      </c>
      <c r="LU193" s="36">
        <v>0</v>
      </c>
      <c r="LV193" s="12">
        <v>0</v>
      </c>
      <c r="LW193" s="37">
        <v>0</v>
      </c>
      <c r="LX193" s="36">
        <v>0</v>
      </c>
      <c r="LY193" s="12">
        <v>0</v>
      </c>
      <c r="LZ193" s="37">
        <v>0</v>
      </c>
      <c r="MA193" s="6" t="e">
        <f>L193+O193+R193+AA193+AG193+AP193+AS193+BB193+BH193+BK193+CC193+CF193+CI193+CX193+DJ193+DV193+DY193+EB193+EE193+EH193+EK193+EN193+EQ193+EW193+EZ193+FF193+FU193+GM193+HB193+HQ193+HW193+HZ193+IC193+II193+IL193+IO193+IR193+IU193+IX193+JD193+JG193+JM193+JP193+JV193+JY193+KH193+KN193+KT193+KW193+LF193+LI193+LL193+LR193+LU193+CO193+FC193+AM193+ET193+FO193+FR193+LO193+HT193+HN193+CU193+LC193+KZ193+KB193+JS193+JJ193+IF193+HK193+HH193+HE193+FX193+DG193+DD193+CR193+BZ193+BT193+BN193+BE193+AY193+AJ193+AD193+X193+JA193+GJ193+GG193+CL193+LX193+DA193+GA193+FI193+BW193+GY193+DS193+GD193+FL193+#REF!+GS193</f>
        <v>#REF!</v>
      </c>
      <c r="MB193" s="63" t="e">
        <f>M193+P193+S193+AB193+AH193+AQ193+AT193+BC193+BI193+BL193+CD193+CG193+CJ193+CY193+DK193+DW193+DZ193+EC193+EF193+EI193+EL193+EO193+ER193+EX193+FA193+FG193+FV193+GN193+HC193+HR193+HX193+IA193+ID193+IJ193+IM193+IP193+IS193+IV193+IY193+JE193+JH193+JN193+JQ193+JW193+JZ193+KI193+KO193+KU193+KX193+LG193+LJ193+LM193+LS193+LV193+CP193+FD193+AN193+EU193+FP193+FS193+LP193+HU193+HO193+CV193+LD193+LA193+KC193+JT193+JK193+IG193+HL193+HI193+HF193+FY193+DH193+DE193+CS193+CA193+BU193+BO193+BF193+AZ193+AK193+AE193+Y193+JB193+GK193+GH193+CM193+LY193+DB193+GB193+FJ193+BX193+GZ193+DT193+GE193+FM193+#REF!+GT193</f>
        <v>#REF!</v>
      </c>
    </row>
    <row r="194" spans="1:340" x14ac:dyDescent="0.3">
      <c r="A194" s="52">
        <v>2018</v>
      </c>
      <c r="B194" s="53" t="s">
        <v>11</v>
      </c>
      <c r="C194" s="36"/>
      <c r="D194" s="12"/>
      <c r="E194" s="37"/>
      <c r="F194" s="36">
        <v>0</v>
      </c>
      <c r="G194" s="12">
        <v>0</v>
      </c>
      <c r="H194" s="37">
        <f t="shared" si="2326"/>
        <v>0</v>
      </c>
      <c r="I194" s="36"/>
      <c r="J194" s="12"/>
      <c r="K194" s="37"/>
      <c r="L194" s="36">
        <v>0</v>
      </c>
      <c r="M194" s="12">
        <v>0</v>
      </c>
      <c r="N194" s="37">
        <v>0</v>
      </c>
      <c r="O194" s="36">
        <v>7.7949999999999999</v>
      </c>
      <c r="P194" s="12">
        <v>321.76799999999997</v>
      </c>
      <c r="Q194" s="37">
        <f t="shared" si="2327"/>
        <v>41278.76844130853</v>
      </c>
      <c r="R194" s="36">
        <v>7.1104500000000002</v>
      </c>
      <c r="S194" s="12">
        <v>276.31900000000002</v>
      </c>
      <c r="T194" s="37">
        <f t="shared" si="2328"/>
        <v>38860.972231012107</v>
      </c>
      <c r="U194" s="36">
        <v>0</v>
      </c>
      <c r="V194" s="12">
        <v>0</v>
      </c>
      <c r="W194" s="37">
        <f t="shared" si="2329"/>
        <v>0</v>
      </c>
      <c r="X194" s="36">
        <v>41.18976</v>
      </c>
      <c r="Y194" s="12">
        <v>3292.6729999999998</v>
      </c>
      <c r="Z194" s="37">
        <f t="shared" si="2387"/>
        <v>79939.115935611175</v>
      </c>
      <c r="AA194" s="36">
        <v>4.1100000000000003</v>
      </c>
      <c r="AB194" s="12">
        <v>32.628999999999998</v>
      </c>
      <c r="AC194" s="37">
        <f t="shared" si="2376"/>
        <v>7938.9294403892927</v>
      </c>
      <c r="AD194" s="36">
        <v>0</v>
      </c>
      <c r="AE194" s="12">
        <v>0</v>
      </c>
      <c r="AF194" s="37">
        <v>0</v>
      </c>
      <c r="AG194" s="36">
        <v>46.375790000000002</v>
      </c>
      <c r="AH194" s="12">
        <v>2631.335</v>
      </c>
      <c r="AI194" s="37">
        <f t="shared" si="2330"/>
        <v>56739.410800333535</v>
      </c>
      <c r="AJ194" s="36">
        <v>0</v>
      </c>
      <c r="AK194" s="12">
        <v>0</v>
      </c>
      <c r="AL194" s="37">
        <v>0</v>
      </c>
      <c r="AM194" s="36">
        <v>0</v>
      </c>
      <c r="AN194" s="12">
        <v>0</v>
      </c>
      <c r="AO194" s="37">
        <v>0</v>
      </c>
      <c r="AP194" s="36">
        <v>0</v>
      </c>
      <c r="AQ194" s="12">
        <v>0</v>
      </c>
      <c r="AR194" s="37">
        <v>0</v>
      </c>
      <c r="AS194" s="36">
        <v>0</v>
      </c>
      <c r="AT194" s="12">
        <v>0</v>
      </c>
      <c r="AU194" s="37">
        <v>0</v>
      </c>
      <c r="AV194" s="36">
        <v>0</v>
      </c>
      <c r="AW194" s="12">
        <v>0</v>
      </c>
      <c r="AX194" s="37">
        <f t="shared" si="2332"/>
        <v>0</v>
      </c>
      <c r="AY194" s="36">
        <v>0</v>
      </c>
      <c r="AZ194" s="12">
        <v>0</v>
      </c>
      <c r="BA194" s="37">
        <v>0</v>
      </c>
      <c r="BB194" s="36">
        <v>16.424859999999999</v>
      </c>
      <c r="BC194" s="12">
        <v>949.41</v>
      </c>
      <c r="BD194" s="37">
        <f t="shared" si="2333"/>
        <v>57803.232417201732</v>
      </c>
      <c r="BE194" s="36">
        <v>0</v>
      </c>
      <c r="BF194" s="12">
        <v>0</v>
      </c>
      <c r="BG194" s="37">
        <v>0</v>
      </c>
      <c r="BH194" s="36">
        <v>0</v>
      </c>
      <c r="BI194" s="12">
        <v>0</v>
      </c>
      <c r="BJ194" s="37">
        <v>0</v>
      </c>
      <c r="BK194" s="36">
        <v>53.398519999999998</v>
      </c>
      <c r="BL194" s="12">
        <v>879.125</v>
      </c>
      <c r="BM194" s="37">
        <f t="shared" si="2334"/>
        <v>16463.471272237508</v>
      </c>
      <c r="BN194" s="36">
        <v>0</v>
      </c>
      <c r="BO194" s="12">
        <v>0</v>
      </c>
      <c r="BP194" s="37">
        <v>0</v>
      </c>
      <c r="BQ194" s="36">
        <v>0</v>
      </c>
      <c r="BR194" s="12">
        <v>0</v>
      </c>
      <c r="BS194" s="37">
        <f t="shared" si="2335"/>
        <v>0</v>
      </c>
      <c r="BT194" s="36">
        <v>0</v>
      </c>
      <c r="BU194" s="12">
        <v>0</v>
      </c>
      <c r="BV194" s="37">
        <v>0</v>
      </c>
      <c r="BW194" s="36">
        <v>0</v>
      </c>
      <c r="BX194" s="12">
        <v>0</v>
      </c>
      <c r="BY194" s="37">
        <v>0</v>
      </c>
      <c r="BZ194" s="36">
        <v>0</v>
      </c>
      <c r="CA194" s="12">
        <v>0</v>
      </c>
      <c r="CB194" s="37">
        <v>0</v>
      </c>
      <c r="CC194" s="36">
        <v>0</v>
      </c>
      <c r="CD194" s="12">
        <v>0</v>
      </c>
      <c r="CE194" s="37">
        <v>0</v>
      </c>
      <c r="CF194" s="36">
        <v>31.812000000000001</v>
      </c>
      <c r="CG194" s="12">
        <v>1629.49</v>
      </c>
      <c r="CH194" s="37">
        <f t="shared" si="2336"/>
        <v>51222.494656104616</v>
      </c>
      <c r="CI194" s="36">
        <v>6.0907999999999998</v>
      </c>
      <c r="CJ194" s="12">
        <v>156.13999999999999</v>
      </c>
      <c r="CK194" s="37">
        <f t="shared" si="2377"/>
        <v>25635.384514349509</v>
      </c>
      <c r="CL194" s="36">
        <v>0</v>
      </c>
      <c r="CM194" s="12">
        <v>0</v>
      </c>
      <c r="CN194" s="37">
        <v>0</v>
      </c>
      <c r="CO194" s="36">
        <v>0</v>
      </c>
      <c r="CP194" s="12">
        <v>0</v>
      </c>
      <c r="CQ194" s="37">
        <v>0</v>
      </c>
      <c r="CR194" s="36">
        <v>0</v>
      </c>
      <c r="CS194" s="12">
        <v>0</v>
      </c>
      <c r="CT194" s="37">
        <v>0</v>
      </c>
      <c r="CU194" s="36">
        <v>0</v>
      </c>
      <c r="CV194" s="12">
        <v>0</v>
      </c>
      <c r="CW194" s="37">
        <v>0</v>
      </c>
      <c r="CX194" s="36">
        <v>10.431040000000001</v>
      </c>
      <c r="CY194" s="12">
        <v>447.32499999999999</v>
      </c>
      <c r="CZ194" s="37">
        <f t="shared" si="2337"/>
        <v>42884.026904316343</v>
      </c>
      <c r="DA194" s="36">
        <v>0</v>
      </c>
      <c r="DB194" s="12">
        <v>0</v>
      </c>
      <c r="DC194" s="37">
        <v>0</v>
      </c>
      <c r="DD194" s="36">
        <v>69.299710000000005</v>
      </c>
      <c r="DE194" s="12">
        <v>2176.3789999999999</v>
      </c>
      <c r="DF194" s="37">
        <f t="shared" si="2338"/>
        <v>31405.31179712007</v>
      </c>
      <c r="DG194" s="36">
        <v>0</v>
      </c>
      <c r="DH194" s="12">
        <v>0</v>
      </c>
      <c r="DI194" s="37">
        <v>0</v>
      </c>
      <c r="DJ194" s="36">
        <v>8.61538</v>
      </c>
      <c r="DK194" s="12">
        <v>956.798</v>
      </c>
      <c r="DL194" s="37">
        <f t="shared" si="2339"/>
        <v>111056.97020909117</v>
      </c>
      <c r="DM194" s="36"/>
      <c r="DN194" s="12"/>
      <c r="DO194" s="37"/>
      <c r="DP194" s="36"/>
      <c r="DQ194" s="12"/>
      <c r="DR194" s="37"/>
      <c r="DS194" s="36">
        <v>0</v>
      </c>
      <c r="DT194" s="12">
        <v>0</v>
      </c>
      <c r="DU194" s="37">
        <f t="shared" si="2389"/>
        <v>0</v>
      </c>
      <c r="DV194" s="36">
        <v>0</v>
      </c>
      <c r="DW194" s="12">
        <v>0</v>
      </c>
      <c r="DX194" s="37">
        <v>0</v>
      </c>
      <c r="DY194" s="36">
        <v>0</v>
      </c>
      <c r="DZ194" s="12">
        <v>0</v>
      </c>
      <c r="EA194" s="37">
        <v>0</v>
      </c>
      <c r="EB194" s="36">
        <v>1.8072000000000001</v>
      </c>
      <c r="EC194" s="12">
        <v>58.994</v>
      </c>
      <c r="ED194" s="37">
        <f t="shared" si="2341"/>
        <v>32643.868968570161</v>
      </c>
      <c r="EE194" s="36">
        <v>18.052</v>
      </c>
      <c r="EF194" s="12">
        <v>684.93700000000001</v>
      </c>
      <c r="EG194" s="37">
        <f t="shared" si="2390"/>
        <v>37942.444050520717</v>
      </c>
      <c r="EH194" s="36">
        <v>0</v>
      </c>
      <c r="EI194" s="12">
        <v>0</v>
      </c>
      <c r="EJ194" s="37">
        <v>0</v>
      </c>
      <c r="EK194" s="36">
        <v>34.444339999999997</v>
      </c>
      <c r="EL194" s="12">
        <v>1456.223</v>
      </c>
      <c r="EM194" s="37">
        <f t="shared" si="2342"/>
        <v>42277.570131986853</v>
      </c>
      <c r="EN194" s="36">
        <v>13.02919</v>
      </c>
      <c r="EO194" s="12">
        <v>477.59800000000001</v>
      </c>
      <c r="EP194" s="37">
        <f t="shared" si="2343"/>
        <v>36656.000871888427</v>
      </c>
      <c r="EQ194" s="36">
        <v>29.372520000000002</v>
      </c>
      <c r="ER194" s="12">
        <v>1514.616</v>
      </c>
      <c r="ES194" s="37">
        <f t="shared" si="2344"/>
        <v>51565.749210486531</v>
      </c>
      <c r="ET194" s="36">
        <v>0</v>
      </c>
      <c r="EU194" s="12">
        <v>0</v>
      </c>
      <c r="EV194" s="37">
        <v>0</v>
      </c>
      <c r="EW194" s="36">
        <v>3.6760000000000001E-2</v>
      </c>
      <c r="EX194" s="12">
        <v>7.2649999999999997</v>
      </c>
      <c r="EY194" s="37">
        <f t="shared" si="2345"/>
        <v>197633.29706202392</v>
      </c>
      <c r="EZ194" s="36">
        <v>0</v>
      </c>
      <c r="FA194" s="12">
        <v>0</v>
      </c>
      <c r="FB194" s="37">
        <v>0</v>
      </c>
      <c r="FC194" s="36">
        <v>0</v>
      </c>
      <c r="FD194" s="12">
        <v>0</v>
      </c>
      <c r="FE194" s="37">
        <v>0</v>
      </c>
      <c r="FF194" s="36">
        <v>1.17577</v>
      </c>
      <c r="FG194" s="12">
        <v>28.648</v>
      </c>
      <c r="FH194" s="37">
        <f t="shared" si="2346"/>
        <v>24365.309541832161</v>
      </c>
      <c r="FI194" s="36">
        <v>0</v>
      </c>
      <c r="FJ194" s="12">
        <v>0</v>
      </c>
      <c r="FK194" s="37">
        <v>0</v>
      </c>
      <c r="FL194" s="36">
        <v>0</v>
      </c>
      <c r="FM194" s="12">
        <v>0</v>
      </c>
      <c r="FN194" s="37">
        <f t="shared" si="2391"/>
        <v>0</v>
      </c>
      <c r="FO194" s="36">
        <v>0</v>
      </c>
      <c r="FP194" s="12">
        <v>0</v>
      </c>
      <c r="FQ194" s="37">
        <v>0</v>
      </c>
      <c r="FR194" s="36">
        <v>34.382800000000003</v>
      </c>
      <c r="FS194" s="12">
        <v>1063.74</v>
      </c>
      <c r="FT194" s="37">
        <f t="shared" si="2379"/>
        <v>30938.143490349823</v>
      </c>
      <c r="FU194" s="36">
        <v>0</v>
      </c>
      <c r="FV194" s="12">
        <v>0</v>
      </c>
      <c r="FW194" s="37">
        <v>0</v>
      </c>
      <c r="FX194" s="36">
        <v>0</v>
      </c>
      <c r="FY194" s="12">
        <v>0</v>
      </c>
      <c r="FZ194" s="37">
        <v>0</v>
      </c>
      <c r="GA194" s="36">
        <v>0</v>
      </c>
      <c r="GB194" s="12">
        <v>0</v>
      </c>
      <c r="GC194" s="37">
        <v>0</v>
      </c>
      <c r="GD194" s="36">
        <v>0</v>
      </c>
      <c r="GE194" s="12">
        <v>0</v>
      </c>
      <c r="GF194" s="37">
        <v>0</v>
      </c>
      <c r="GG194" s="36">
        <v>5.9999999999999995E-4</v>
      </c>
      <c r="GH194" s="12">
        <v>1.6E-2</v>
      </c>
      <c r="GI194" s="37">
        <f t="shared" ref="GI194" si="2394">GH194/GG194*1000</f>
        <v>26666.666666666668</v>
      </c>
      <c r="GJ194" s="36">
        <v>0.01</v>
      </c>
      <c r="GK194" s="12">
        <v>7.0000000000000007E-2</v>
      </c>
      <c r="GL194" s="37">
        <f t="shared" ref="GL194" si="2395">GK194/GJ194*1000</f>
        <v>7000.0000000000009</v>
      </c>
      <c r="GM194" s="36">
        <v>369.86480999999998</v>
      </c>
      <c r="GN194" s="12">
        <v>20850.241999999998</v>
      </c>
      <c r="GO194" s="37">
        <f t="shared" si="2347"/>
        <v>56372.602735577901</v>
      </c>
      <c r="GP194" s="36">
        <v>0</v>
      </c>
      <c r="GQ194" s="12">
        <v>0</v>
      </c>
      <c r="GR194" s="37">
        <f t="shared" si="2348"/>
        <v>0</v>
      </c>
      <c r="GS194" s="36">
        <v>0</v>
      </c>
      <c r="GT194" s="12">
        <v>0</v>
      </c>
      <c r="GU194" s="37">
        <f t="shared" si="2349"/>
        <v>0</v>
      </c>
      <c r="GV194" s="36">
        <v>0</v>
      </c>
      <c r="GW194" s="12">
        <v>0</v>
      </c>
      <c r="GX194" s="37">
        <f t="shared" si="2350"/>
        <v>0</v>
      </c>
      <c r="GY194" s="36">
        <v>0</v>
      </c>
      <c r="GZ194" s="12">
        <v>0</v>
      </c>
      <c r="HA194" s="37">
        <v>0</v>
      </c>
      <c r="HB194" s="36">
        <v>0</v>
      </c>
      <c r="HC194" s="12">
        <v>0</v>
      </c>
      <c r="HD194" s="37">
        <v>0</v>
      </c>
      <c r="HE194" s="36">
        <v>0</v>
      </c>
      <c r="HF194" s="12">
        <v>0</v>
      </c>
      <c r="HG194" s="37">
        <v>0</v>
      </c>
      <c r="HH194" s="36">
        <v>0</v>
      </c>
      <c r="HI194" s="12">
        <v>0</v>
      </c>
      <c r="HJ194" s="37">
        <v>0</v>
      </c>
      <c r="HK194" s="36">
        <v>0</v>
      </c>
      <c r="HL194" s="12">
        <v>0</v>
      </c>
      <c r="HM194" s="37">
        <v>0</v>
      </c>
      <c r="HN194" s="36">
        <v>0</v>
      </c>
      <c r="HO194" s="12">
        <v>0</v>
      </c>
      <c r="HP194" s="37">
        <v>0</v>
      </c>
      <c r="HQ194" s="36">
        <v>0</v>
      </c>
      <c r="HR194" s="12">
        <v>0</v>
      </c>
      <c r="HS194" s="37">
        <v>0</v>
      </c>
      <c r="HT194" s="36">
        <v>0</v>
      </c>
      <c r="HU194" s="12">
        <v>0</v>
      </c>
      <c r="HV194" s="37">
        <v>0</v>
      </c>
      <c r="HW194" s="36">
        <v>22.142469999999999</v>
      </c>
      <c r="HX194" s="12">
        <v>1024.0730000000001</v>
      </c>
      <c r="HY194" s="37">
        <f t="shared" si="2352"/>
        <v>46249.266680727131</v>
      </c>
      <c r="HZ194" s="36">
        <v>0</v>
      </c>
      <c r="IA194" s="12">
        <v>0</v>
      </c>
      <c r="IB194" s="37">
        <v>0</v>
      </c>
      <c r="IC194" s="36">
        <v>0</v>
      </c>
      <c r="ID194" s="12">
        <v>0</v>
      </c>
      <c r="IE194" s="37">
        <v>0</v>
      </c>
      <c r="IF194" s="36">
        <v>0</v>
      </c>
      <c r="IG194" s="12">
        <v>0</v>
      </c>
      <c r="IH194" s="37">
        <v>0</v>
      </c>
      <c r="II194" s="36">
        <v>0</v>
      </c>
      <c r="IJ194" s="12">
        <v>0</v>
      </c>
      <c r="IK194" s="37">
        <v>0</v>
      </c>
      <c r="IL194" s="36">
        <v>1.0155800000000001</v>
      </c>
      <c r="IM194" s="12">
        <v>20.154</v>
      </c>
      <c r="IN194" s="37">
        <f t="shared" si="2354"/>
        <v>19844.81773961677</v>
      </c>
      <c r="IO194" s="36">
        <v>0</v>
      </c>
      <c r="IP194" s="12">
        <v>0</v>
      </c>
      <c r="IQ194" s="37">
        <v>0</v>
      </c>
      <c r="IR194" s="36">
        <v>64.003290000000007</v>
      </c>
      <c r="IS194" s="12">
        <v>3517.8150000000001</v>
      </c>
      <c r="IT194" s="37">
        <f t="shared" si="2355"/>
        <v>54963.033931536957</v>
      </c>
      <c r="IU194" s="36">
        <v>1.0183</v>
      </c>
      <c r="IV194" s="12">
        <v>51.521999999999998</v>
      </c>
      <c r="IW194" s="37">
        <f t="shared" si="2356"/>
        <v>50596.091525090837</v>
      </c>
      <c r="IX194" s="36">
        <v>5.5296000000000003</v>
      </c>
      <c r="IY194" s="12">
        <v>483.209</v>
      </c>
      <c r="IZ194" s="37">
        <f t="shared" si="2384"/>
        <v>87385.886863425927</v>
      </c>
      <c r="JA194" s="36">
        <v>0</v>
      </c>
      <c r="JB194" s="12">
        <v>0</v>
      </c>
      <c r="JC194" s="37">
        <v>0</v>
      </c>
      <c r="JD194" s="36">
        <v>0</v>
      </c>
      <c r="JE194" s="12">
        <v>0</v>
      </c>
      <c r="JF194" s="37">
        <v>0</v>
      </c>
      <c r="JG194" s="36">
        <v>2.76</v>
      </c>
      <c r="JH194" s="12">
        <v>86.263999999999996</v>
      </c>
      <c r="JI194" s="37">
        <f t="shared" si="2358"/>
        <v>31255.072463768116</v>
      </c>
      <c r="JJ194" s="36">
        <v>0</v>
      </c>
      <c r="JK194" s="12">
        <v>0</v>
      </c>
      <c r="JL194" s="37">
        <v>0</v>
      </c>
      <c r="JM194" s="36">
        <v>0</v>
      </c>
      <c r="JN194" s="12">
        <v>0</v>
      </c>
      <c r="JO194" s="37">
        <v>0</v>
      </c>
      <c r="JP194" s="36">
        <v>27.380790000000001</v>
      </c>
      <c r="JQ194" s="12">
        <v>1928.8030000000001</v>
      </c>
      <c r="JR194" s="37">
        <f t="shared" si="2359"/>
        <v>70443.657761518203</v>
      </c>
      <c r="JS194" s="36">
        <v>0</v>
      </c>
      <c r="JT194" s="12">
        <v>0</v>
      </c>
      <c r="JU194" s="37">
        <v>0</v>
      </c>
      <c r="JV194" s="36">
        <v>0</v>
      </c>
      <c r="JW194" s="12">
        <v>0</v>
      </c>
      <c r="JX194" s="37">
        <v>0</v>
      </c>
      <c r="JY194" s="36">
        <v>0</v>
      </c>
      <c r="JZ194" s="12">
        <v>0</v>
      </c>
      <c r="KA194" s="37">
        <v>0</v>
      </c>
      <c r="KB194" s="36">
        <v>0</v>
      </c>
      <c r="KC194" s="12">
        <v>0</v>
      </c>
      <c r="KD194" s="37">
        <v>0</v>
      </c>
      <c r="KE194" s="36"/>
      <c r="KF194" s="12"/>
      <c r="KG194" s="37"/>
      <c r="KH194" s="36">
        <v>5.17218</v>
      </c>
      <c r="KI194" s="12">
        <v>23.56</v>
      </c>
      <c r="KJ194" s="37">
        <f t="shared" si="2362"/>
        <v>4555.1392256263316</v>
      </c>
      <c r="KK194" s="36">
        <v>0</v>
      </c>
      <c r="KL194" s="12">
        <v>0</v>
      </c>
      <c r="KM194" s="37">
        <f t="shared" si="2363"/>
        <v>0</v>
      </c>
      <c r="KN194" s="36">
        <v>42.392739999999996</v>
      </c>
      <c r="KO194" s="12">
        <v>3242.9920000000002</v>
      </c>
      <c r="KP194" s="37">
        <f t="shared" si="2364"/>
        <v>76498.758985618784</v>
      </c>
      <c r="KQ194" s="36"/>
      <c r="KR194" s="12"/>
      <c r="KS194" s="37"/>
      <c r="KT194" s="36">
        <v>0</v>
      </c>
      <c r="KU194" s="12">
        <v>0</v>
      </c>
      <c r="KV194" s="37">
        <v>0</v>
      </c>
      <c r="KW194" s="36">
        <v>71.629539999999992</v>
      </c>
      <c r="KX194" s="12">
        <v>412.75900000000001</v>
      </c>
      <c r="KY194" s="37">
        <f t="shared" si="2365"/>
        <v>5762.4131049843409</v>
      </c>
      <c r="KZ194" s="36">
        <v>0</v>
      </c>
      <c r="LA194" s="12">
        <v>0</v>
      </c>
      <c r="LB194" s="37">
        <v>0</v>
      </c>
      <c r="LC194" s="36">
        <v>0</v>
      </c>
      <c r="LD194" s="12">
        <v>0</v>
      </c>
      <c r="LE194" s="37">
        <v>0</v>
      </c>
      <c r="LF194" s="36">
        <v>0</v>
      </c>
      <c r="LG194" s="12">
        <v>0</v>
      </c>
      <c r="LH194" s="37">
        <v>0</v>
      </c>
      <c r="LI194" s="36">
        <v>75.462059999999994</v>
      </c>
      <c r="LJ194" s="12">
        <v>3184.4119999999998</v>
      </c>
      <c r="LK194" s="37">
        <f t="shared" si="2367"/>
        <v>42198.848003884334</v>
      </c>
      <c r="LL194" s="36">
        <v>0.4773</v>
      </c>
      <c r="LM194" s="12">
        <v>61.578000000000003</v>
      </c>
      <c r="LN194" s="37">
        <f t="shared" si="2368"/>
        <v>129013.19924575739</v>
      </c>
      <c r="LO194" s="36">
        <v>0</v>
      </c>
      <c r="LP194" s="12">
        <v>0</v>
      </c>
      <c r="LQ194" s="37">
        <v>0</v>
      </c>
      <c r="LR194" s="36">
        <v>53.2224</v>
      </c>
      <c r="LS194" s="12">
        <v>1737.972</v>
      </c>
      <c r="LT194" s="37">
        <f t="shared" si="2370"/>
        <v>32654.897186147187</v>
      </c>
      <c r="LU194" s="36">
        <v>0</v>
      </c>
      <c r="LV194" s="12">
        <v>0</v>
      </c>
      <c r="LW194" s="37">
        <v>0</v>
      </c>
      <c r="LX194" s="36">
        <v>0</v>
      </c>
      <c r="LY194" s="12">
        <v>0</v>
      </c>
      <c r="LZ194" s="37">
        <v>0</v>
      </c>
      <c r="MA194" s="6" t="e">
        <f>L194+O194+R194+AA194+AG194+AP194+AS194+BB194+BH194+BK194+CC194+CF194+CI194+CX194+DJ194+DV194+DY194+EB194+EE194+EH194+EK194+EN194+EQ194+EW194+EZ194+FF194+FU194+GM194+HB194+HQ194+HW194+HZ194+IC194+II194+IL194+IO194+IR194+IU194+IX194+JD194+JG194+JM194+JP194+JV194+JY194+KH194+KN194+KT194+KW194+LF194+LI194+LL194+LR194+LU194+CO194+FC194+AM194+ET194+FO194+FR194+LO194+HT194+HN194+CU194+LC194+KZ194+KB194+JS194+JJ194+IF194+HK194+HH194+HE194+FX194+DG194+DD194+CR194+BZ194+BT194+BN194+BE194+AY194+AJ194+AD194+X194+JA194+GJ194+GG194+CL194+LX194+DA194+GA194+FI194+BW194+GY194+DS194+GD194+FL194+#REF!+GS194</f>
        <v>#REF!</v>
      </c>
      <c r="MB194" s="63" t="e">
        <f>M194+P194+S194+AB194+AH194+AQ194+AT194+BC194+BI194+BL194+CD194+CG194+CJ194+CY194+DK194+DW194+DZ194+EC194+EF194+EI194+EL194+EO194+ER194+EX194+FA194+FG194+FV194+GN194+HC194+HR194+HX194+IA194+ID194+IJ194+IM194+IP194+IS194+IV194+IY194+JE194+JH194+JN194+JQ194+JW194+JZ194+KI194+KO194+KU194+KX194+LG194+LJ194+LM194+LS194+LV194+CP194+FD194+AN194+EU194+FP194+FS194+LP194+HU194+HO194+CV194+LD194+LA194+KC194+JT194+JK194+IG194+HL194+HI194+HF194+FY194+DH194+DE194+CS194+CA194+BU194+BO194+BF194+AZ194+AK194+AE194+Y194+JB194+GK194+GH194+CM194+LY194+DB194+GB194+FJ194+BX194+GZ194+DT194+GE194+FM194+#REF!+GT194</f>
        <v>#REF!</v>
      </c>
    </row>
    <row r="195" spans="1:340" x14ac:dyDescent="0.3">
      <c r="A195" s="52">
        <v>2018</v>
      </c>
      <c r="B195" s="53" t="s">
        <v>12</v>
      </c>
      <c r="C195" s="36"/>
      <c r="D195" s="12"/>
      <c r="E195" s="37"/>
      <c r="F195" s="36">
        <v>0</v>
      </c>
      <c r="G195" s="12">
        <v>0</v>
      </c>
      <c r="H195" s="37">
        <f t="shared" si="2326"/>
        <v>0</v>
      </c>
      <c r="I195" s="36"/>
      <c r="J195" s="12"/>
      <c r="K195" s="37"/>
      <c r="L195" s="36">
        <v>0</v>
      </c>
      <c r="M195" s="12">
        <v>0</v>
      </c>
      <c r="N195" s="37">
        <v>0</v>
      </c>
      <c r="O195" s="36">
        <v>11.959959999999999</v>
      </c>
      <c r="P195" s="12">
        <v>561.91499999999996</v>
      </c>
      <c r="Q195" s="37">
        <f t="shared" si="2327"/>
        <v>46983.016665607582</v>
      </c>
      <c r="R195" s="36">
        <v>0.21459999999999999</v>
      </c>
      <c r="S195" s="12">
        <v>7.5640000000000001</v>
      </c>
      <c r="T195" s="37">
        <f t="shared" si="2328"/>
        <v>35246.971109040074</v>
      </c>
      <c r="U195" s="36">
        <v>0</v>
      </c>
      <c r="V195" s="12">
        <v>0</v>
      </c>
      <c r="W195" s="37">
        <f t="shared" si="2329"/>
        <v>0</v>
      </c>
      <c r="X195" s="36">
        <v>0</v>
      </c>
      <c r="Y195" s="12">
        <v>0</v>
      </c>
      <c r="Z195" s="37">
        <v>0</v>
      </c>
      <c r="AA195" s="36">
        <v>0</v>
      </c>
      <c r="AB195" s="12">
        <v>0</v>
      </c>
      <c r="AC195" s="37">
        <v>0</v>
      </c>
      <c r="AD195" s="36">
        <v>0</v>
      </c>
      <c r="AE195" s="12">
        <v>0</v>
      </c>
      <c r="AF195" s="37">
        <v>0</v>
      </c>
      <c r="AG195" s="36">
        <v>18.02064</v>
      </c>
      <c r="AH195" s="12">
        <v>1182.5070000000001</v>
      </c>
      <c r="AI195" s="37">
        <f t="shared" si="2330"/>
        <v>65619.589537330525</v>
      </c>
      <c r="AJ195" s="36">
        <v>0</v>
      </c>
      <c r="AK195" s="12">
        <v>0</v>
      </c>
      <c r="AL195" s="37">
        <v>0</v>
      </c>
      <c r="AM195" s="36">
        <v>0</v>
      </c>
      <c r="AN195" s="12">
        <v>0</v>
      </c>
      <c r="AO195" s="37">
        <v>0</v>
      </c>
      <c r="AP195" s="36">
        <v>0</v>
      </c>
      <c r="AQ195" s="12">
        <v>0</v>
      </c>
      <c r="AR195" s="37">
        <v>0</v>
      </c>
      <c r="AS195" s="36">
        <v>0</v>
      </c>
      <c r="AT195" s="12">
        <v>0</v>
      </c>
      <c r="AU195" s="37">
        <v>0</v>
      </c>
      <c r="AV195" s="36">
        <v>0</v>
      </c>
      <c r="AW195" s="12">
        <v>0</v>
      </c>
      <c r="AX195" s="37">
        <f t="shared" si="2332"/>
        <v>0</v>
      </c>
      <c r="AY195" s="36">
        <v>0</v>
      </c>
      <c r="AZ195" s="12">
        <v>0</v>
      </c>
      <c r="BA195" s="37">
        <v>0</v>
      </c>
      <c r="BB195" s="36">
        <v>0</v>
      </c>
      <c r="BC195" s="12">
        <v>0</v>
      </c>
      <c r="BD195" s="37">
        <v>0</v>
      </c>
      <c r="BE195" s="36">
        <v>0</v>
      </c>
      <c r="BF195" s="12">
        <v>0</v>
      </c>
      <c r="BG195" s="37">
        <v>0</v>
      </c>
      <c r="BH195" s="36">
        <v>0</v>
      </c>
      <c r="BI195" s="12">
        <v>0</v>
      </c>
      <c r="BJ195" s="37">
        <v>0</v>
      </c>
      <c r="BK195" s="36">
        <v>61.897730000000003</v>
      </c>
      <c r="BL195" s="12">
        <v>1161.086</v>
      </c>
      <c r="BM195" s="37">
        <f t="shared" si="2334"/>
        <v>18758.135395272169</v>
      </c>
      <c r="BN195" s="36">
        <v>0</v>
      </c>
      <c r="BO195" s="12">
        <v>0</v>
      </c>
      <c r="BP195" s="37">
        <v>0</v>
      </c>
      <c r="BQ195" s="36">
        <v>0</v>
      </c>
      <c r="BR195" s="12">
        <v>0</v>
      </c>
      <c r="BS195" s="37">
        <f t="shared" si="2335"/>
        <v>0</v>
      </c>
      <c r="BT195" s="36">
        <v>0</v>
      </c>
      <c r="BU195" s="12">
        <v>0</v>
      </c>
      <c r="BV195" s="37">
        <v>0</v>
      </c>
      <c r="BW195" s="36">
        <v>0</v>
      </c>
      <c r="BX195" s="12">
        <v>0</v>
      </c>
      <c r="BY195" s="37">
        <v>0</v>
      </c>
      <c r="BZ195" s="36">
        <v>0</v>
      </c>
      <c r="CA195" s="12">
        <v>0</v>
      </c>
      <c r="CB195" s="37">
        <v>0</v>
      </c>
      <c r="CC195" s="36">
        <v>0.29749999999999999</v>
      </c>
      <c r="CD195" s="12">
        <v>7.4619999999999997</v>
      </c>
      <c r="CE195" s="37">
        <f t="shared" si="2373"/>
        <v>25082.352941176472</v>
      </c>
      <c r="CF195" s="36">
        <v>0</v>
      </c>
      <c r="CG195" s="12">
        <v>0</v>
      </c>
      <c r="CH195" s="37">
        <v>0</v>
      </c>
      <c r="CI195" s="36">
        <v>0</v>
      </c>
      <c r="CJ195" s="12">
        <v>0</v>
      </c>
      <c r="CK195" s="37">
        <v>0</v>
      </c>
      <c r="CL195" s="36">
        <v>0</v>
      </c>
      <c r="CM195" s="12">
        <v>0</v>
      </c>
      <c r="CN195" s="37">
        <v>0</v>
      </c>
      <c r="CO195" s="36">
        <v>0</v>
      </c>
      <c r="CP195" s="12">
        <v>0</v>
      </c>
      <c r="CQ195" s="37">
        <v>0</v>
      </c>
      <c r="CR195" s="36">
        <v>0</v>
      </c>
      <c r="CS195" s="12">
        <v>0</v>
      </c>
      <c r="CT195" s="37">
        <v>0</v>
      </c>
      <c r="CU195" s="36">
        <v>0</v>
      </c>
      <c r="CV195" s="12">
        <v>0</v>
      </c>
      <c r="CW195" s="37">
        <v>0</v>
      </c>
      <c r="CX195" s="36">
        <v>23.068560000000002</v>
      </c>
      <c r="CY195" s="12">
        <v>1053.069</v>
      </c>
      <c r="CZ195" s="37">
        <f t="shared" si="2337"/>
        <v>45649.533390900855</v>
      </c>
      <c r="DA195" s="36">
        <v>0</v>
      </c>
      <c r="DB195" s="12">
        <v>0</v>
      </c>
      <c r="DC195" s="37">
        <v>0</v>
      </c>
      <c r="DD195" s="36">
        <v>120.983</v>
      </c>
      <c r="DE195" s="12">
        <v>4341.04</v>
      </c>
      <c r="DF195" s="37">
        <f>DE195/DD195*1000</f>
        <v>35881.404825471342</v>
      </c>
      <c r="DG195" s="36">
        <v>0</v>
      </c>
      <c r="DH195" s="12">
        <v>0</v>
      </c>
      <c r="DI195" s="37">
        <v>0</v>
      </c>
      <c r="DJ195" s="36">
        <v>0</v>
      </c>
      <c r="DK195" s="12">
        <v>0</v>
      </c>
      <c r="DL195" s="37">
        <v>0</v>
      </c>
      <c r="DM195" s="36"/>
      <c r="DN195" s="12"/>
      <c r="DO195" s="37"/>
      <c r="DP195" s="36"/>
      <c r="DQ195" s="12"/>
      <c r="DR195" s="37"/>
      <c r="DS195" s="36">
        <v>0</v>
      </c>
      <c r="DT195" s="12">
        <v>0</v>
      </c>
      <c r="DU195" s="37">
        <f t="shared" si="2389"/>
        <v>0</v>
      </c>
      <c r="DV195" s="36">
        <v>0</v>
      </c>
      <c r="DW195" s="12">
        <v>0</v>
      </c>
      <c r="DX195" s="37">
        <v>0</v>
      </c>
      <c r="DY195" s="36">
        <v>6.8386000000000005</v>
      </c>
      <c r="DZ195" s="12">
        <v>244.69300000000001</v>
      </c>
      <c r="EA195" s="37">
        <f t="shared" si="2381"/>
        <v>35781.154037376073</v>
      </c>
      <c r="EB195" s="36">
        <v>6.7827799999999998</v>
      </c>
      <c r="EC195" s="12">
        <v>170.33099999999999</v>
      </c>
      <c r="ED195" s="37">
        <f t="shared" si="2341"/>
        <v>25112.26960037035</v>
      </c>
      <c r="EE195" s="36">
        <v>1E-3</v>
      </c>
      <c r="EF195" s="12">
        <v>0.28000000000000003</v>
      </c>
      <c r="EG195" s="37">
        <f t="shared" si="2390"/>
        <v>280000</v>
      </c>
      <c r="EH195" s="36">
        <v>0</v>
      </c>
      <c r="EI195" s="12">
        <v>0</v>
      </c>
      <c r="EJ195" s="37">
        <v>0</v>
      </c>
      <c r="EK195" s="36">
        <v>7.0490000000000004</v>
      </c>
      <c r="EL195" s="12">
        <v>269.30099999999999</v>
      </c>
      <c r="EM195" s="37">
        <f t="shared" si="2342"/>
        <v>38204.142431550572</v>
      </c>
      <c r="EN195" s="36">
        <v>0.92350999999999994</v>
      </c>
      <c r="EO195" s="12">
        <v>58.012</v>
      </c>
      <c r="EP195" s="37">
        <f t="shared" si="2343"/>
        <v>62816.86175569296</v>
      </c>
      <c r="EQ195" s="36">
        <v>18.69548</v>
      </c>
      <c r="ER195" s="12">
        <v>1199.501</v>
      </c>
      <c r="ES195" s="37">
        <f t="shared" si="2344"/>
        <v>64159.946682299676</v>
      </c>
      <c r="ET195" s="36">
        <v>0</v>
      </c>
      <c r="EU195" s="12">
        <v>0</v>
      </c>
      <c r="EV195" s="37">
        <v>0</v>
      </c>
      <c r="EW195" s="36">
        <v>1.6930000000000001E-2</v>
      </c>
      <c r="EX195" s="12">
        <v>17.09</v>
      </c>
      <c r="EY195" s="37">
        <f t="shared" si="2345"/>
        <v>1009450.6792675724</v>
      </c>
      <c r="EZ195" s="36">
        <v>0</v>
      </c>
      <c r="FA195" s="12">
        <v>0</v>
      </c>
      <c r="FB195" s="37">
        <v>0</v>
      </c>
      <c r="FC195" s="36">
        <v>0</v>
      </c>
      <c r="FD195" s="12">
        <v>0</v>
      </c>
      <c r="FE195" s="37">
        <v>0</v>
      </c>
      <c r="FF195" s="36">
        <v>8.2599999999999993E-2</v>
      </c>
      <c r="FG195" s="12">
        <v>2.08</v>
      </c>
      <c r="FH195" s="37">
        <f t="shared" si="2346"/>
        <v>25181.598062953999</v>
      </c>
      <c r="FI195" s="36">
        <v>0</v>
      </c>
      <c r="FJ195" s="12">
        <v>0</v>
      </c>
      <c r="FK195" s="37">
        <v>0</v>
      </c>
      <c r="FL195" s="36">
        <v>0</v>
      </c>
      <c r="FM195" s="12">
        <v>0</v>
      </c>
      <c r="FN195" s="37">
        <f t="shared" si="2391"/>
        <v>0</v>
      </c>
      <c r="FO195" s="36">
        <v>0</v>
      </c>
      <c r="FP195" s="12">
        <v>0</v>
      </c>
      <c r="FQ195" s="37">
        <v>0</v>
      </c>
      <c r="FR195" s="36">
        <v>125.83235999999999</v>
      </c>
      <c r="FS195" s="12">
        <v>663.76400000000001</v>
      </c>
      <c r="FT195" s="37">
        <f t="shared" si="2379"/>
        <v>5274.9864979088052</v>
      </c>
      <c r="FU195" s="36">
        <v>0</v>
      </c>
      <c r="FV195" s="12">
        <v>0</v>
      </c>
      <c r="FW195" s="37">
        <v>0</v>
      </c>
      <c r="FX195" s="36">
        <v>0</v>
      </c>
      <c r="FY195" s="12">
        <v>0</v>
      </c>
      <c r="FZ195" s="37">
        <v>0</v>
      </c>
      <c r="GA195" s="36">
        <v>0</v>
      </c>
      <c r="GB195" s="12">
        <v>0</v>
      </c>
      <c r="GC195" s="37">
        <v>0</v>
      </c>
      <c r="GD195" s="36">
        <v>0</v>
      </c>
      <c r="GE195" s="12">
        <v>0</v>
      </c>
      <c r="GF195" s="37">
        <v>0</v>
      </c>
      <c r="GG195" s="36">
        <v>0</v>
      </c>
      <c r="GH195" s="12">
        <v>0</v>
      </c>
      <c r="GI195" s="37">
        <v>0</v>
      </c>
      <c r="GJ195" s="36">
        <v>0</v>
      </c>
      <c r="GK195" s="12">
        <v>0</v>
      </c>
      <c r="GL195" s="37">
        <v>0</v>
      </c>
      <c r="GM195" s="36">
        <v>295.29752000000002</v>
      </c>
      <c r="GN195" s="12">
        <v>17875.519</v>
      </c>
      <c r="GO195" s="37">
        <f t="shared" si="2347"/>
        <v>60533.92862899763</v>
      </c>
      <c r="GP195" s="36">
        <v>0</v>
      </c>
      <c r="GQ195" s="12">
        <v>0</v>
      </c>
      <c r="GR195" s="37">
        <f t="shared" si="2348"/>
        <v>0</v>
      </c>
      <c r="GS195" s="36">
        <v>0</v>
      </c>
      <c r="GT195" s="12">
        <v>0</v>
      </c>
      <c r="GU195" s="37">
        <f t="shared" si="2349"/>
        <v>0</v>
      </c>
      <c r="GV195" s="36">
        <v>0</v>
      </c>
      <c r="GW195" s="12">
        <v>0</v>
      </c>
      <c r="GX195" s="37">
        <f t="shared" si="2350"/>
        <v>0</v>
      </c>
      <c r="GY195" s="36">
        <v>0</v>
      </c>
      <c r="GZ195" s="12">
        <v>0</v>
      </c>
      <c r="HA195" s="37">
        <v>0</v>
      </c>
      <c r="HB195" s="36">
        <v>0</v>
      </c>
      <c r="HC195" s="12">
        <v>0</v>
      </c>
      <c r="HD195" s="37">
        <v>0</v>
      </c>
      <c r="HE195" s="36">
        <v>0</v>
      </c>
      <c r="HF195" s="12">
        <v>0</v>
      </c>
      <c r="HG195" s="37">
        <v>0</v>
      </c>
      <c r="HH195" s="36">
        <v>0</v>
      </c>
      <c r="HI195" s="12">
        <v>0</v>
      </c>
      <c r="HJ195" s="37">
        <v>0</v>
      </c>
      <c r="HK195" s="36">
        <v>0</v>
      </c>
      <c r="HL195" s="12">
        <v>0</v>
      </c>
      <c r="HM195" s="37">
        <v>0</v>
      </c>
      <c r="HN195" s="36">
        <v>0</v>
      </c>
      <c r="HO195" s="12">
        <v>0</v>
      </c>
      <c r="HP195" s="37">
        <v>0</v>
      </c>
      <c r="HQ195" s="36">
        <v>0</v>
      </c>
      <c r="HR195" s="12">
        <v>0</v>
      </c>
      <c r="HS195" s="37">
        <v>0</v>
      </c>
      <c r="HT195" s="36">
        <v>0</v>
      </c>
      <c r="HU195" s="12">
        <v>0</v>
      </c>
      <c r="HV195" s="37">
        <v>0</v>
      </c>
      <c r="HW195" s="36">
        <v>18.67154</v>
      </c>
      <c r="HX195" s="12">
        <v>994.39700000000005</v>
      </c>
      <c r="HY195" s="37">
        <f t="shared" si="2352"/>
        <v>53257.363881072481</v>
      </c>
      <c r="HZ195" s="36">
        <v>0</v>
      </c>
      <c r="IA195" s="12">
        <v>0</v>
      </c>
      <c r="IB195" s="37">
        <v>0</v>
      </c>
      <c r="IC195" s="36">
        <v>0.60899999999999999</v>
      </c>
      <c r="ID195" s="12">
        <v>1.1970000000000001</v>
      </c>
      <c r="IE195" s="37">
        <f t="shared" si="2353"/>
        <v>1965.5172413793105</v>
      </c>
      <c r="IF195" s="36">
        <v>0</v>
      </c>
      <c r="IG195" s="12">
        <v>0</v>
      </c>
      <c r="IH195" s="37">
        <v>0</v>
      </c>
      <c r="II195" s="36">
        <v>0</v>
      </c>
      <c r="IJ195" s="12">
        <v>0</v>
      </c>
      <c r="IK195" s="37">
        <v>0</v>
      </c>
      <c r="IL195" s="36">
        <v>4.0677399999999997</v>
      </c>
      <c r="IM195" s="12">
        <v>88.052999999999997</v>
      </c>
      <c r="IN195" s="37">
        <f t="shared" si="2354"/>
        <v>21646.663749403844</v>
      </c>
      <c r="IO195" s="36">
        <v>1.3270599999999999</v>
      </c>
      <c r="IP195" s="12">
        <v>39.213999999999999</v>
      </c>
      <c r="IQ195" s="37">
        <f t="shared" si="2392"/>
        <v>29549.530541196331</v>
      </c>
      <c r="IR195" s="36">
        <v>69.33475</v>
      </c>
      <c r="IS195" s="12">
        <v>3671.2829999999999</v>
      </c>
      <c r="IT195" s="37">
        <f t="shared" si="2355"/>
        <v>52950.115201973036</v>
      </c>
      <c r="IU195" s="36">
        <v>0</v>
      </c>
      <c r="IV195" s="12">
        <v>0</v>
      </c>
      <c r="IW195" s="37">
        <v>0</v>
      </c>
      <c r="IX195" s="36">
        <v>5.5296000000000003</v>
      </c>
      <c r="IY195" s="12">
        <v>481.226</v>
      </c>
      <c r="IZ195" s="37">
        <f t="shared" si="2384"/>
        <v>87027.271412037036</v>
      </c>
      <c r="JA195" s="36">
        <v>0</v>
      </c>
      <c r="JB195" s="12">
        <v>0</v>
      </c>
      <c r="JC195" s="37">
        <v>0</v>
      </c>
      <c r="JD195" s="36">
        <v>0</v>
      </c>
      <c r="JE195" s="12">
        <v>0</v>
      </c>
      <c r="JF195" s="37">
        <v>0</v>
      </c>
      <c r="JG195" s="36">
        <v>2.5040200000000001</v>
      </c>
      <c r="JH195" s="12">
        <v>89.150999999999996</v>
      </c>
      <c r="JI195" s="37">
        <f t="shared" si="2358"/>
        <v>35603.150134583586</v>
      </c>
      <c r="JJ195" s="36">
        <v>0</v>
      </c>
      <c r="JK195" s="12">
        <v>0</v>
      </c>
      <c r="JL195" s="37">
        <v>0</v>
      </c>
      <c r="JM195" s="36">
        <v>0</v>
      </c>
      <c r="JN195" s="12">
        <v>0</v>
      </c>
      <c r="JO195" s="37">
        <v>0</v>
      </c>
      <c r="JP195" s="36">
        <v>40.34469</v>
      </c>
      <c r="JQ195" s="12">
        <v>1955.415</v>
      </c>
      <c r="JR195" s="37">
        <f t="shared" si="2359"/>
        <v>48467.716569392403</v>
      </c>
      <c r="JS195" s="36">
        <v>0</v>
      </c>
      <c r="JT195" s="12">
        <v>0</v>
      </c>
      <c r="JU195" s="37">
        <v>0</v>
      </c>
      <c r="JV195" s="36">
        <v>0</v>
      </c>
      <c r="JW195" s="12">
        <v>0</v>
      </c>
      <c r="JX195" s="37">
        <v>0</v>
      </c>
      <c r="JY195" s="36">
        <v>0</v>
      </c>
      <c r="JZ195" s="12">
        <v>0</v>
      </c>
      <c r="KA195" s="37">
        <v>0</v>
      </c>
      <c r="KB195" s="36">
        <v>0</v>
      </c>
      <c r="KC195" s="12">
        <v>0</v>
      </c>
      <c r="KD195" s="37">
        <v>0</v>
      </c>
      <c r="KE195" s="36"/>
      <c r="KF195" s="12"/>
      <c r="KG195" s="37"/>
      <c r="KH195" s="36">
        <v>5.60785</v>
      </c>
      <c r="KI195" s="12">
        <v>78.471000000000004</v>
      </c>
      <c r="KJ195" s="37">
        <f t="shared" si="2362"/>
        <v>13993.063295202262</v>
      </c>
      <c r="KK195" s="36">
        <v>0</v>
      </c>
      <c r="KL195" s="12">
        <v>0</v>
      </c>
      <c r="KM195" s="37">
        <f t="shared" si="2363"/>
        <v>0</v>
      </c>
      <c r="KN195" s="36">
        <v>21.998159999999999</v>
      </c>
      <c r="KO195" s="12">
        <v>1634.1110000000001</v>
      </c>
      <c r="KP195" s="37">
        <f t="shared" si="2364"/>
        <v>74283.985569702199</v>
      </c>
      <c r="KQ195" s="36"/>
      <c r="KR195" s="12"/>
      <c r="KS195" s="37"/>
      <c r="KT195" s="36">
        <v>0</v>
      </c>
      <c r="KU195" s="12">
        <v>0</v>
      </c>
      <c r="KV195" s="37">
        <v>0</v>
      </c>
      <c r="KW195" s="36">
        <v>125.47035000000001</v>
      </c>
      <c r="KX195" s="12">
        <v>1280.694</v>
      </c>
      <c r="KY195" s="37">
        <f t="shared" si="2365"/>
        <v>10207.144556462939</v>
      </c>
      <c r="KZ195" s="36">
        <v>0</v>
      </c>
      <c r="LA195" s="12">
        <v>0</v>
      </c>
      <c r="LB195" s="37">
        <v>0</v>
      </c>
      <c r="LC195" s="36">
        <v>46.734000000000002</v>
      </c>
      <c r="LD195" s="12">
        <v>956.95299999999997</v>
      </c>
      <c r="LE195" s="37">
        <f t="shared" si="2366"/>
        <v>20476.590918817135</v>
      </c>
      <c r="LF195" s="36">
        <v>10.3264</v>
      </c>
      <c r="LG195" s="12">
        <v>449.26799999999997</v>
      </c>
      <c r="LH195" s="37">
        <f t="shared" si="2385"/>
        <v>43506.740006197702</v>
      </c>
      <c r="LI195" s="36">
        <v>86.812660000000008</v>
      </c>
      <c r="LJ195" s="12">
        <v>3961.7649999999999</v>
      </c>
      <c r="LK195" s="37">
        <f t="shared" si="2367"/>
        <v>45635.79782027183</v>
      </c>
      <c r="LL195" s="36">
        <v>6.9008599999999998</v>
      </c>
      <c r="LM195" s="12">
        <v>761.928</v>
      </c>
      <c r="LN195" s="37">
        <f t="shared" si="2368"/>
        <v>110410.58650660932</v>
      </c>
      <c r="LO195" s="36">
        <v>0.98899999999999999</v>
      </c>
      <c r="LP195" s="12">
        <v>31.021999999999998</v>
      </c>
      <c r="LQ195" s="37">
        <f t="shared" si="2393"/>
        <v>31367.037411526795</v>
      </c>
      <c r="LR195" s="36">
        <v>86.486399999999989</v>
      </c>
      <c r="LS195" s="12">
        <v>2796.8589999999999</v>
      </c>
      <c r="LT195" s="37">
        <f t="shared" si="2370"/>
        <v>32338.714526214531</v>
      </c>
      <c r="LU195" s="36">
        <v>0</v>
      </c>
      <c r="LV195" s="12">
        <v>0</v>
      </c>
      <c r="LW195" s="37">
        <v>0</v>
      </c>
      <c r="LX195" s="36">
        <v>0</v>
      </c>
      <c r="LY195" s="12">
        <v>0</v>
      </c>
      <c r="LZ195" s="37">
        <v>0</v>
      </c>
      <c r="MA195" s="6" t="e">
        <f>L195+O195+R195+AA195+AG195+AP195+AS195+BB195+BH195+BK195+CC195+CF195+CI195+CX195+DJ195+DV195+DY195+EB195+EE195+EH195+EK195+EN195+EQ195+EW195+EZ195+FF195+FU195+GM195+HB195+HQ195+HW195+HZ195+IC195+II195+IL195+IO195+IR195+IU195+IX195+JD195+JG195+JM195+JP195+JV195+JY195+KH195+KN195+KT195+KW195+LF195+LI195+LL195+LR195+LU195+CO195+FC195+AM195+ET195+FO195+FR195+LO195+HT195+HN195+CU195+LC195+KZ195+KB195+JS195+JJ195+IF195+HK195+HH195+HE195+FX195+DG195+DD195+CR195+BZ195+BT195+BN195+BE195+AY195+AJ195+AD195+X195+JA195+GJ195+GG195+CL195+LX195+DA195+GA195+FI195+BW195+GY195+DS195+GD195+FL195+#REF!+GS195</f>
        <v>#REF!</v>
      </c>
      <c r="MB195" s="63" t="e">
        <f>M195+P195+S195+AB195+AH195+AQ195+AT195+BC195+BI195+BL195+CD195+CG195+CJ195+CY195+DK195+DW195+DZ195+EC195+EF195+EI195+EL195+EO195+ER195+EX195+FA195+FG195+FV195+GN195+HC195+HR195+HX195+IA195+ID195+IJ195+IM195+IP195+IS195+IV195+IY195+JE195+JH195+JN195+JQ195+JW195+JZ195+KI195+KO195+KU195+KX195+LG195+LJ195+LM195+LS195+LV195+CP195+FD195+AN195+EU195+FP195+FS195+LP195+HU195+HO195+CV195+LD195+LA195+KC195+JT195+JK195+IG195+HL195+HI195+HF195+FY195+DH195+DE195+CS195+CA195+BU195+BO195+BF195+AZ195+AK195+AE195+Y195+JB195+GK195+GH195+CM195+LY195+DB195+GB195+FJ195+BX195+GZ195+DT195+GE195+FM195+#REF!+GT195</f>
        <v>#REF!</v>
      </c>
    </row>
    <row r="196" spans="1:340" x14ac:dyDescent="0.3">
      <c r="A196" s="52">
        <v>2018</v>
      </c>
      <c r="B196" s="53" t="s">
        <v>13</v>
      </c>
      <c r="C196" s="36"/>
      <c r="D196" s="12"/>
      <c r="E196" s="37"/>
      <c r="F196" s="36">
        <v>0</v>
      </c>
      <c r="G196" s="12">
        <v>0</v>
      </c>
      <c r="H196" s="37">
        <f t="shared" si="2326"/>
        <v>0</v>
      </c>
      <c r="I196" s="36"/>
      <c r="J196" s="12"/>
      <c r="K196" s="37"/>
      <c r="L196" s="36">
        <v>0</v>
      </c>
      <c r="M196" s="12">
        <v>0</v>
      </c>
      <c r="N196" s="37">
        <v>0</v>
      </c>
      <c r="O196" s="36">
        <v>6.4989999999999997</v>
      </c>
      <c r="P196" s="12">
        <v>399.28</v>
      </c>
      <c r="Q196" s="37">
        <f t="shared" si="2327"/>
        <v>61437.144176027083</v>
      </c>
      <c r="R196" s="36">
        <v>0.1056</v>
      </c>
      <c r="S196" s="12">
        <v>4.0369999999999999</v>
      </c>
      <c r="T196" s="37">
        <f t="shared" si="2328"/>
        <v>38229.166666666664</v>
      </c>
      <c r="U196" s="36">
        <v>0</v>
      </c>
      <c r="V196" s="12">
        <v>0</v>
      </c>
      <c r="W196" s="37">
        <f t="shared" si="2329"/>
        <v>0</v>
      </c>
      <c r="X196" s="36">
        <v>15.706799999999999</v>
      </c>
      <c r="Y196" s="12">
        <v>1189.961</v>
      </c>
      <c r="Z196" s="37">
        <f t="shared" si="2387"/>
        <v>75760.880637685594</v>
      </c>
      <c r="AA196" s="36">
        <v>4.3619999999999999E-2</v>
      </c>
      <c r="AB196" s="12">
        <v>0.94299999999999995</v>
      </c>
      <c r="AC196" s="37">
        <f t="shared" si="2376"/>
        <v>21618.523613021549</v>
      </c>
      <c r="AD196" s="36">
        <v>0</v>
      </c>
      <c r="AE196" s="12">
        <v>0</v>
      </c>
      <c r="AF196" s="37">
        <v>0</v>
      </c>
      <c r="AG196" s="36">
        <v>42.590050000000005</v>
      </c>
      <c r="AH196" s="12">
        <v>2420.4270000000001</v>
      </c>
      <c r="AI196" s="37">
        <f t="shared" si="2330"/>
        <v>56830.809073950368</v>
      </c>
      <c r="AJ196" s="36">
        <v>0</v>
      </c>
      <c r="AK196" s="12">
        <v>0</v>
      </c>
      <c r="AL196" s="37">
        <v>0</v>
      </c>
      <c r="AM196" s="36">
        <v>0</v>
      </c>
      <c r="AN196" s="12">
        <v>0</v>
      </c>
      <c r="AO196" s="37">
        <v>0</v>
      </c>
      <c r="AP196" s="36">
        <v>0</v>
      </c>
      <c r="AQ196" s="12">
        <v>0</v>
      </c>
      <c r="AR196" s="37">
        <v>0</v>
      </c>
      <c r="AS196" s="36">
        <v>0</v>
      </c>
      <c r="AT196" s="12">
        <v>0</v>
      </c>
      <c r="AU196" s="37">
        <v>0</v>
      </c>
      <c r="AV196" s="36">
        <v>0</v>
      </c>
      <c r="AW196" s="12">
        <v>0</v>
      </c>
      <c r="AX196" s="37">
        <f t="shared" si="2332"/>
        <v>0</v>
      </c>
      <c r="AY196" s="36">
        <v>0</v>
      </c>
      <c r="AZ196" s="12">
        <v>0</v>
      </c>
      <c r="BA196" s="37">
        <v>0</v>
      </c>
      <c r="BB196" s="36">
        <v>40.674500000000002</v>
      </c>
      <c r="BC196" s="12">
        <v>2489.48</v>
      </c>
      <c r="BD196" s="37">
        <f t="shared" si="2333"/>
        <v>61204.931836900265</v>
      </c>
      <c r="BE196" s="36">
        <v>0</v>
      </c>
      <c r="BF196" s="12">
        <v>0</v>
      </c>
      <c r="BG196" s="37">
        <v>0</v>
      </c>
      <c r="BH196" s="36">
        <v>0</v>
      </c>
      <c r="BI196" s="12">
        <v>0</v>
      </c>
      <c r="BJ196" s="37">
        <v>0</v>
      </c>
      <c r="BK196" s="36">
        <v>42.914589999999997</v>
      </c>
      <c r="BL196" s="12">
        <v>333.70400000000001</v>
      </c>
      <c r="BM196" s="37">
        <f t="shared" si="2334"/>
        <v>7776.0034524389039</v>
      </c>
      <c r="BN196" s="36">
        <v>0</v>
      </c>
      <c r="BO196" s="12">
        <v>0</v>
      </c>
      <c r="BP196" s="37">
        <v>0</v>
      </c>
      <c r="BQ196" s="36">
        <v>0</v>
      </c>
      <c r="BR196" s="12">
        <v>0</v>
      </c>
      <c r="BS196" s="37">
        <f t="shared" si="2335"/>
        <v>0</v>
      </c>
      <c r="BT196" s="36">
        <v>0</v>
      </c>
      <c r="BU196" s="12">
        <v>0</v>
      </c>
      <c r="BV196" s="37">
        <v>0</v>
      </c>
      <c r="BW196" s="36">
        <v>0</v>
      </c>
      <c r="BX196" s="12">
        <v>0</v>
      </c>
      <c r="BY196" s="37">
        <v>0</v>
      </c>
      <c r="BZ196" s="36">
        <v>0</v>
      </c>
      <c r="CA196" s="12">
        <v>0</v>
      </c>
      <c r="CB196" s="37">
        <v>0</v>
      </c>
      <c r="CC196" s="36">
        <v>0.41</v>
      </c>
      <c r="CD196" s="12">
        <v>10.215</v>
      </c>
      <c r="CE196" s="37">
        <f t="shared" si="2373"/>
        <v>24914.634146341465</v>
      </c>
      <c r="CF196" s="36">
        <v>16.506</v>
      </c>
      <c r="CG196" s="12">
        <v>542.18200000000002</v>
      </c>
      <c r="CH196" s="37">
        <f t="shared" si="2336"/>
        <v>32847.570580395011</v>
      </c>
      <c r="CI196" s="36">
        <v>0</v>
      </c>
      <c r="CJ196" s="12">
        <v>0</v>
      </c>
      <c r="CK196" s="37">
        <v>0</v>
      </c>
      <c r="CL196" s="36">
        <v>0</v>
      </c>
      <c r="CM196" s="12">
        <v>0</v>
      </c>
      <c r="CN196" s="37">
        <v>0</v>
      </c>
      <c r="CO196" s="36">
        <v>0</v>
      </c>
      <c r="CP196" s="12">
        <v>0</v>
      </c>
      <c r="CQ196" s="37">
        <v>0</v>
      </c>
      <c r="CR196" s="36">
        <v>0</v>
      </c>
      <c r="CS196" s="12">
        <v>0</v>
      </c>
      <c r="CT196" s="37">
        <v>0</v>
      </c>
      <c r="CU196" s="36">
        <v>0</v>
      </c>
      <c r="CV196" s="12">
        <v>0</v>
      </c>
      <c r="CW196" s="37">
        <v>0</v>
      </c>
      <c r="CX196" s="36">
        <v>22.341339999999999</v>
      </c>
      <c r="CY196" s="12">
        <v>1132.0050000000001</v>
      </c>
      <c r="CZ196" s="37">
        <f t="shared" si="2337"/>
        <v>50668.625964243874</v>
      </c>
      <c r="DA196" s="36">
        <v>0</v>
      </c>
      <c r="DB196" s="12">
        <v>0</v>
      </c>
      <c r="DC196" s="37">
        <v>0</v>
      </c>
      <c r="DD196" s="36">
        <v>156.70860000000002</v>
      </c>
      <c r="DE196" s="12">
        <v>6105.32</v>
      </c>
      <c r="DF196" s="37">
        <f t="shared" si="2338"/>
        <v>38959.699722925223</v>
      </c>
      <c r="DG196" s="36">
        <v>0</v>
      </c>
      <c r="DH196" s="12">
        <v>0</v>
      </c>
      <c r="DI196" s="37">
        <v>0</v>
      </c>
      <c r="DJ196" s="36">
        <v>0</v>
      </c>
      <c r="DK196" s="12">
        <v>0</v>
      </c>
      <c r="DL196" s="37">
        <v>0</v>
      </c>
      <c r="DM196" s="36"/>
      <c r="DN196" s="12"/>
      <c r="DO196" s="37"/>
      <c r="DP196" s="36"/>
      <c r="DQ196" s="12"/>
      <c r="DR196" s="37"/>
      <c r="DS196" s="36">
        <v>0</v>
      </c>
      <c r="DT196" s="12">
        <v>0</v>
      </c>
      <c r="DU196" s="37">
        <f t="shared" si="2389"/>
        <v>0</v>
      </c>
      <c r="DV196" s="36">
        <v>0</v>
      </c>
      <c r="DW196" s="12">
        <v>0</v>
      </c>
      <c r="DX196" s="37">
        <v>0</v>
      </c>
      <c r="DY196" s="36">
        <v>4.8679399999999999</v>
      </c>
      <c r="DZ196" s="12">
        <v>177.66300000000001</v>
      </c>
      <c r="EA196" s="37">
        <f t="shared" si="2381"/>
        <v>36496.54679392105</v>
      </c>
      <c r="EB196" s="36">
        <v>7.69217</v>
      </c>
      <c r="EC196" s="12">
        <v>145.95400000000001</v>
      </c>
      <c r="ED196" s="37">
        <f t="shared" si="2341"/>
        <v>18974.359641037576</v>
      </c>
      <c r="EE196" s="36">
        <v>7.0000000000000001E-3</v>
      </c>
      <c r="EF196" s="12">
        <v>4.2999999999999997E-2</v>
      </c>
      <c r="EG196" s="37">
        <f t="shared" si="2390"/>
        <v>6142.8571428571422</v>
      </c>
      <c r="EH196" s="36">
        <v>0</v>
      </c>
      <c r="EI196" s="12">
        <v>0</v>
      </c>
      <c r="EJ196" s="37">
        <v>0</v>
      </c>
      <c r="EK196" s="36">
        <v>20.317150000000002</v>
      </c>
      <c r="EL196" s="12">
        <v>1029.4090000000001</v>
      </c>
      <c r="EM196" s="37">
        <f t="shared" si="2342"/>
        <v>50666.998077978453</v>
      </c>
      <c r="EN196" s="36">
        <v>17.710650000000001</v>
      </c>
      <c r="EO196" s="12">
        <v>618.16999999999996</v>
      </c>
      <c r="EP196" s="37">
        <f t="shared" si="2343"/>
        <v>34903.857283611833</v>
      </c>
      <c r="EQ196" s="36">
        <v>43.917949999999998</v>
      </c>
      <c r="ER196" s="12">
        <v>2895.348</v>
      </c>
      <c r="ES196" s="37">
        <f t="shared" si="2344"/>
        <v>65926.301204860443</v>
      </c>
      <c r="ET196" s="36">
        <v>0</v>
      </c>
      <c r="EU196" s="12">
        <v>0</v>
      </c>
      <c r="EV196" s="37">
        <v>0</v>
      </c>
      <c r="EW196" s="36">
        <v>3.5400000000000002E-3</v>
      </c>
      <c r="EX196" s="12">
        <v>0.192</v>
      </c>
      <c r="EY196" s="37">
        <f t="shared" si="2345"/>
        <v>54237.288135593219</v>
      </c>
      <c r="EZ196" s="36">
        <v>0</v>
      </c>
      <c r="FA196" s="12">
        <v>0</v>
      </c>
      <c r="FB196" s="37">
        <v>0</v>
      </c>
      <c r="FC196" s="36">
        <v>0</v>
      </c>
      <c r="FD196" s="12">
        <v>0</v>
      </c>
      <c r="FE196" s="37">
        <v>0</v>
      </c>
      <c r="FF196" s="36">
        <v>0.77754999999999996</v>
      </c>
      <c r="FG196" s="12">
        <v>21.314</v>
      </c>
      <c r="FH196" s="37">
        <f t="shared" si="2346"/>
        <v>27411.74201016012</v>
      </c>
      <c r="FI196" s="36">
        <v>0</v>
      </c>
      <c r="FJ196" s="12">
        <v>0</v>
      </c>
      <c r="FK196" s="37">
        <v>0</v>
      </c>
      <c r="FL196" s="36">
        <v>0</v>
      </c>
      <c r="FM196" s="12">
        <v>0</v>
      </c>
      <c r="FN196" s="37">
        <f t="shared" si="2391"/>
        <v>0</v>
      </c>
      <c r="FO196" s="36">
        <v>0</v>
      </c>
      <c r="FP196" s="12">
        <v>0</v>
      </c>
      <c r="FQ196" s="37">
        <v>0</v>
      </c>
      <c r="FR196" s="36">
        <v>14.355</v>
      </c>
      <c r="FS196" s="12">
        <v>459.81900000000002</v>
      </c>
      <c r="FT196" s="37">
        <f t="shared" si="2379"/>
        <v>32031.974921630095</v>
      </c>
      <c r="FU196" s="36">
        <v>0</v>
      </c>
      <c r="FV196" s="12">
        <v>0</v>
      </c>
      <c r="FW196" s="37">
        <v>0</v>
      </c>
      <c r="FX196" s="36">
        <v>0</v>
      </c>
      <c r="FY196" s="12">
        <v>0</v>
      </c>
      <c r="FZ196" s="37">
        <v>0</v>
      </c>
      <c r="GA196" s="36">
        <v>0</v>
      </c>
      <c r="GB196" s="12">
        <v>0</v>
      </c>
      <c r="GC196" s="37">
        <v>0</v>
      </c>
      <c r="GD196" s="36">
        <v>0</v>
      </c>
      <c r="GE196" s="12">
        <v>0</v>
      </c>
      <c r="GF196" s="37">
        <v>0</v>
      </c>
      <c r="GG196" s="36">
        <v>0</v>
      </c>
      <c r="GH196" s="12">
        <v>0</v>
      </c>
      <c r="GI196" s="37">
        <v>0</v>
      </c>
      <c r="GJ196" s="36">
        <v>0</v>
      </c>
      <c r="GK196" s="12">
        <v>0</v>
      </c>
      <c r="GL196" s="37">
        <v>0</v>
      </c>
      <c r="GM196" s="36">
        <v>79.848190000000002</v>
      </c>
      <c r="GN196" s="12">
        <v>4312.8220000000001</v>
      </c>
      <c r="GO196" s="37">
        <f t="shared" si="2347"/>
        <v>54012.770984539537</v>
      </c>
      <c r="GP196" s="36">
        <v>0</v>
      </c>
      <c r="GQ196" s="12">
        <v>0</v>
      </c>
      <c r="GR196" s="37">
        <f t="shared" si="2348"/>
        <v>0</v>
      </c>
      <c r="GS196" s="36">
        <v>0</v>
      </c>
      <c r="GT196" s="12">
        <v>0</v>
      </c>
      <c r="GU196" s="37">
        <f t="shared" si="2349"/>
        <v>0</v>
      </c>
      <c r="GV196" s="36">
        <v>0</v>
      </c>
      <c r="GW196" s="12">
        <v>0</v>
      </c>
      <c r="GX196" s="37">
        <f t="shared" si="2350"/>
        <v>0</v>
      </c>
      <c r="GY196" s="36">
        <v>0</v>
      </c>
      <c r="GZ196" s="12">
        <v>0</v>
      </c>
      <c r="HA196" s="37">
        <v>0</v>
      </c>
      <c r="HB196" s="36">
        <v>0</v>
      </c>
      <c r="HC196" s="12">
        <v>0</v>
      </c>
      <c r="HD196" s="37">
        <v>0</v>
      </c>
      <c r="HE196" s="36">
        <v>0.27439999999999998</v>
      </c>
      <c r="HF196" s="12">
        <v>9.7149999999999999</v>
      </c>
      <c r="HG196" s="37">
        <f t="shared" ref="HG196:HG199" si="2396">HF196/HE196*1000</f>
        <v>35404.518950437319</v>
      </c>
      <c r="HH196" s="36">
        <v>0</v>
      </c>
      <c r="HI196" s="12">
        <v>0</v>
      </c>
      <c r="HJ196" s="37">
        <v>0</v>
      </c>
      <c r="HK196" s="36">
        <v>0</v>
      </c>
      <c r="HL196" s="12">
        <v>0</v>
      </c>
      <c r="HM196" s="37">
        <v>0</v>
      </c>
      <c r="HN196" s="36">
        <v>0</v>
      </c>
      <c r="HO196" s="12">
        <v>0</v>
      </c>
      <c r="HP196" s="37">
        <v>0</v>
      </c>
      <c r="HQ196" s="36">
        <v>0</v>
      </c>
      <c r="HR196" s="12">
        <v>0</v>
      </c>
      <c r="HS196" s="37">
        <v>0</v>
      </c>
      <c r="HT196" s="36">
        <v>0</v>
      </c>
      <c r="HU196" s="12">
        <v>0</v>
      </c>
      <c r="HV196" s="37">
        <v>0</v>
      </c>
      <c r="HW196" s="36">
        <v>8.3101900000000004</v>
      </c>
      <c r="HX196" s="12">
        <v>522.36699999999996</v>
      </c>
      <c r="HY196" s="37">
        <f t="shared" si="2352"/>
        <v>62858.610934286691</v>
      </c>
      <c r="HZ196" s="36">
        <v>0</v>
      </c>
      <c r="IA196" s="12">
        <v>0</v>
      </c>
      <c r="IB196" s="37">
        <v>0</v>
      </c>
      <c r="IC196" s="36">
        <v>0.01</v>
      </c>
      <c r="ID196" s="12">
        <v>0.11700000000000001</v>
      </c>
      <c r="IE196" s="37">
        <f t="shared" si="2353"/>
        <v>11700.000000000002</v>
      </c>
      <c r="IF196" s="36">
        <v>5.28</v>
      </c>
      <c r="IG196" s="12">
        <v>194.554</v>
      </c>
      <c r="IH196" s="37">
        <f t="shared" si="2383"/>
        <v>36847.34848484848</v>
      </c>
      <c r="II196" s="36">
        <v>0</v>
      </c>
      <c r="IJ196" s="12">
        <v>0</v>
      </c>
      <c r="IK196" s="37">
        <v>0</v>
      </c>
      <c r="IL196" s="36">
        <v>0</v>
      </c>
      <c r="IM196" s="12">
        <v>0</v>
      </c>
      <c r="IN196" s="37">
        <v>0</v>
      </c>
      <c r="IO196" s="36">
        <v>5.0000000000000001E-4</v>
      </c>
      <c r="IP196" s="12">
        <v>1.4E-2</v>
      </c>
      <c r="IQ196" s="37">
        <f t="shared" si="2392"/>
        <v>28000</v>
      </c>
      <c r="IR196" s="36">
        <v>38.165039999999998</v>
      </c>
      <c r="IS196" s="12">
        <v>1519.797</v>
      </c>
      <c r="IT196" s="37">
        <f t="shared" si="2355"/>
        <v>39821.705938209416</v>
      </c>
      <c r="IU196" s="36">
        <v>0.3579</v>
      </c>
      <c r="IV196" s="12">
        <v>8.5549999999999997</v>
      </c>
      <c r="IW196" s="37">
        <f t="shared" si="2356"/>
        <v>23903.324951103659</v>
      </c>
      <c r="IX196" s="36">
        <v>12.032</v>
      </c>
      <c r="IY196" s="12">
        <v>1004.497</v>
      </c>
      <c r="IZ196" s="37">
        <f t="shared" si="2384"/>
        <v>83485.455452127659</v>
      </c>
      <c r="JA196" s="36">
        <v>0</v>
      </c>
      <c r="JB196" s="12">
        <v>0</v>
      </c>
      <c r="JC196" s="37">
        <v>0</v>
      </c>
      <c r="JD196" s="36">
        <v>0</v>
      </c>
      <c r="JE196" s="12">
        <v>0</v>
      </c>
      <c r="JF196" s="37">
        <v>0</v>
      </c>
      <c r="JG196" s="36">
        <v>3.5889000000000002</v>
      </c>
      <c r="JH196" s="12">
        <v>111.563</v>
      </c>
      <c r="JI196" s="37">
        <f t="shared" si="2358"/>
        <v>31085.569394521997</v>
      </c>
      <c r="JJ196" s="36">
        <v>0</v>
      </c>
      <c r="JK196" s="12">
        <v>0</v>
      </c>
      <c r="JL196" s="37">
        <v>0</v>
      </c>
      <c r="JM196" s="36">
        <v>0</v>
      </c>
      <c r="JN196" s="12">
        <v>0</v>
      </c>
      <c r="JO196" s="37">
        <v>0</v>
      </c>
      <c r="JP196" s="36">
        <v>56.452649999999998</v>
      </c>
      <c r="JQ196" s="12">
        <v>2923.5830000000001</v>
      </c>
      <c r="JR196" s="37">
        <f t="shared" si="2359"/>
        <v>51788.233147602463</v>
      </c>
      <c r="JS196" s="36">
        <v>0</v>
      </c>
      <c r="JT196" s="12">
        <v>0</v>
      </c>
      <c r="JU196" s="37">
        <v>0</v>
      </c>
      <c r="JV196" s="36">
        <v>0</v>
      </c>
      <c r="JW196" s="12">
        <v>0</v>
      </c>
      <c r="JX196" s="37">
        <v>0</v>
      </c>
      <c r="JY196" s="36">
        <v>0</v>
      </c>
      <c r="JZ196" s="12">
        <v>0</v>
      </c>
      <c r="KA196" s="37">
        <v>0</v>
      </c>
      <c r="KB196" s="36">
        <v>0</v>
      </c>
      <c r="KC196" s="12">
        <v>0</v>
      </c>
      <c r="KD196" s="37">
        <v>0</v>
      </c>
      <c r="KE196" s="36"/>
      <c r="KF196" s="12"/>
      <c r="KG196" s="37"/>
      <c r="KH196" s="36">
        <v>7.8059099999999999</v>
      </c>
      <c r="KI196" s="12">
        <v>41.63</v>
      </c>
      <c r="KJ196" s="37">
        <f t="shared" si="2362"/>
        <v>5333.1386090795304</v>
      </c>
      <c r="KK196" s="36">
        <v>0</v>
      </c>
      <c r="KL196" s="12">
        <v>0</v>
      </c>
      <c r="KM196" s="37">
        <f t="shared" si="2363"/>
        <v>0</v>
      </c>
      <c r="KN196" s="36">
        <v>34.07056</v>
      </c>
      <c r="KO196" s="12">
        <v>2407.4589999999998</v>
      </c>
      <c r="KP196" s="37">
        <f t="shared" si="2364"/>
        <v>70660.975340587305</v>
      </c>
      <c r="KQ196" s="36"/>
      <c r="KR196" s="12"/>
      <c r="KS196" s="37"/>
      <c r="KT196" s="36">
        <v>0</v>
      </c>
      <c r="KU196" s="12">
        <v>0</v>
      </c>
      <c r="KV196" s="37">
        <v>0</v>
      </c>
      <c r="KW196" s="36">
        <v>66.919449999999998</v>
      </c>
      <c r="KX196" s="12">
        <v>427.44</v>
      </c>
      <c r="KY196" s="37">
        <f t="shared" si="2365"/>
        <v>6387.3806494225528</v>
      </c>
      <c r="KZ196" s="36">
        <v>0</v>
      </c>
      <c r="LA196" s="12">
        <v>0</v>
      </c>
      <c r="LB196" s="37">
        <v>0</v>
      </c>
      <c r="LC196" s="36">
        <v>24.273</v>
      </c>
      <c r="LD196" s="12">
        <v>501.58100000000002</v>
      </c>
      <c r="LE196" s="37">
        <f t="shared" si="2366"/>
        <v>20664.153586289296</v>
      </c>
      <c r="LF196" s="36">
        <v>0</v>
      </c>
      <c r="LG196" s="12">
        <v>0</v>
      </c>
      <c r="LH196" s="37">
        <v>0</v>
      </c>
      <c r="LI196" s="36">
        <v>96.264420000000001</v>
      </c>
      <c r="LJ196" s="12">
        <v>4241.7640000000001</v>
      </c>
      <c r="LK196" s="37">
        <f t="shared" si="2367"/>
        <v>44063.673785184597</v>
      </c>
      <c r="LL196" s="36">
        <v>7.4144799999999993</v>
      </c>
      <c r="LM196" s="12">
        <v>712.44299999999998</v>
      </c>
      <c r="LN196" s="37">
        <f t="shared" si="2368"/>
        <v>96088.060120197246</v>
      </c>
      <c r="LO196" s="36">
        <v>0</v>
      </c>
      <c r="LP196" s="12">
        <v>0</v>
      </c>
      <c r="LQ196" s="37">
        <v>0</v>
      </c>
      <c r="LR196" s="36">
        <v>38.908799999999999</v>
      </c>
      <c r="LS196" s="12">
        <v>1414.8409999999999</v>
      </c>
      <c r="LT196" s="37">
        <f t="shared" si="2370"/>
        <v>36363.007854264331</v>
      </c>
      <c r="LU196" s="36">
        <v>0</v>
      </c>
      <c r="LV196" s="12">
        <v>0</v>
      </c>
      <c r="LW196" s="37">
        <v>0</v>
      </c>
      <c r="LX196" s="36">
        <v>0</v>
      </c>
      <c r="LY196" s="12">
        <v>0</v>
      </c>
      <c r="LZ196" s="37">
        <v>0</v>
      </c>
      <c r="MA196" s="6" t="e">
        <f>L196+O196+R196+AA196+AG196+AP196+AS196+BB196+BH196+BK196+CC196+CF196+CI196+CX196+DJ196+DV196+DY196+EB196+EE196+EH196+EK196+EN196+EQ196+EW196+EZ196+FF196+FU196+GM196+HB196+HQ196+HW196+HZ196+IC196+II196+IL196+IO196+IR196+IU196+IX196+JD196+JG196+JM196+JP196+JV196+JY196+KH196+KN196+KT196+KW196+LF196+LI196+LL196+LR196+LU196+CO196+FC196+AM196+ET196+FO196+FR196+LO196+HT196+HN196+CU196+LC196+KZ196+KB196+JS196+JJ196+IF196+HK196+HH196+HE196+FX196+DG196+DD196+CR196+BZ196+BT196+BN196+BE196+AY196+AJ196+AD196+X196+JA196+GJ196+GG196+CL196+LX196+DA196+GA196+FI196+BW196+GY196+DS196+GD196+FL196+#REF!+GS196</f>
        <v>#REF!</v>
      </c>
      <c r="MB196" s="63" t="e">
        <f>M196+P196+S196+AB196+AH196+AQ196+AT196+BC196+BI196+BL196+CD196+CG196+CJ196+CY196+DK196+DW196+DZ196+EC196+EF196+EI196+EL196+EO196+ER196+EX196+FA196+FG196+FV196+GN196+HC196+HR196+HX196+IA196+ID196+IJ196+IM196+IP196+IS196+IV196+IY196+JE196+JH196+JN196+JQ196+JW196+JZ196+KI196+KO196+KU196+KX196+LG196+LJ196+LM196+LS196+LV196+CP196+FD196+AN196+EU196+FP196+FS196+LP196+HU196+HO196+CV196+LD196+LA196+KC196+JT196+JK196+IG196+HL196+HI196+HF196+FY196+DH196+DE196+CS196+CA196+BU196+BO196+BF196+AZ196+AK196+AE196+Y196+JB196+GK196+GH196+CM196+LY196+DB196+GB196+FJ196+BX196+GZ196+DT196+GE196+FM196+#REF!+GT196</f>
        <v>#REF!</v>
      </c>
    </row>
    <row r="197" spans="1:340" x14ac:dyDescent="0.3">
      <c r="A197" s="52">
        <v>2018</v>
      </c>
      <c r="B197" s="53" t="s">
        <v>14</v>
      </c>
      <c r="C197" s="36"/>
      <c r="D197" s="12"/>
      <c r="E197" s="37"/>
      <c r="F197" s="36">
        <v>0</v>
      </c>
      <c r="G197" s="12">
        <v>0</v>
      </c>
      <c r="H197" s="37">
        <f t="shared" si="2326"/>
        <v>0</v>
      </c>
      <c r="I197" s="36"/>
      <c r="J197" s="12"/>
      <c r="K197" s="37"/>
      <c r="L197" s="36">
        <v>0</v>
      </c>
      <c r="M197" s="12">
        <v>0</v>
      </c>
      <c r="N197" s="37">
        <v>0</v>
      </c>
      <c r="O197" s="36">
        <v>0.39874999999999999</v>
      </c>
      <c r="P197" s="12">
        <v>35.014000000000003</v>
      </c>
      <c r="Q197" s="37">
        <f t="shared" si="2327"/>
        <v>87809.404388714742</v>
      </c>
      <c r="R197" s="36">
        <v>29.54815</v>
      </c>
      <c r="S197" s="12">
        <v>1231.874</v>
      </c>
      <c r="T197" s="37">
        <f t="shared" si="2328"/>
        <v>41690.393476410536</v>
      </c>
      <c r="U197" s="36">
        <v>0</v>
      </c>
      <c r="V197" s="12">
        <v>0</v>
      </c>
      <c r="W197" s="37">
        <f t="shared" si="2329"/>
        <v>0</v>
      </c>
      <c r="X197" s="36">
        <v>14.986799999999999</v>
      </c>
      <c r="Y197" s="12">
        <v>1219.1569999999999</v>
      </c>
      <c r="Z197" s="37">
        <f t="shared" si="2387"/>
        <v>81348.720207115592</v>
      </c>
      <c r="AA197" s="36">
        <v>0.15</v>
      </c>
      <c r="AB197" s="12">
        <v>1.5880000000000001</v>
      </c>
      <c r="AC197" s="37">
        <f t="shared" si="2376"/>
        <v>10586.666666666668</v>
      </c>
      <c r="AD197" s="36">
        <v>0</v>
      </c>
      <c r="AE197" s="12">
        <v>0</v>
      </c>
      <c r="AF197" s="37">
        <v>0</v>
      </c>
      <c r="AG197" s="36">
        <v>3.4401999999999999</v>
      </c>
      <c r="AH197" s="12">
        <v>185.184</v>
      </c>
      <c r="AI197" s="37">
        <f t="shared" si="2330"/>
        <v>53829.428521597583</v>
      </c>
      <c r="AJ197" s="36">
        <v>0</v>
      </c>
      <c r="AK197" s="12">
        <v>0</v>
      </c>
      <c r="AL197" s="37">
        <v>0</v>
      </c>
      <c r="AM197" s="36">
        <v>0</v>
      </c>
      <c r="AN197" s="12">
        <v>0</v>
      </c>
      <c r="AO197" s="37">
        <v>0</v>
      </c>
      <c r="AP197" s="36">
        <v>0</v>
      </c>
      <c r="AQ197" s="12">
        <v>0</v>
      </c>
      <c r="AR197" s="37">
        <v>0</v>
      </c>
      <c r="AS197" s="36">
        <v>0.42704999999999999</v>
      </c>
      <c r="AT197" s="12">
        <v>1.984</v>
      </c>
      <c r="AU197" s="37">
        <f t="shared" si="2380"/>
        <v>4645.8260156890292</v>
      </c>
      <c r="AV197" s="36">
        <v>0</v>
      </c>
      <c r="AW197" s="12">
        <v>0</v>
      </c>
      <c r="AX197" s="37">
        <f t="shared" si="2332"/>
        <v>0</v>
      </c>
      <c r="AY197" s="36">
        <v>0</v>
      </c>
      <c r="AZ197" s="12">
        <v>0</v>
      </c>
      <c r="BA197" s="37">
        <v>0</v>
      </c>
      <c r="BB197" s="36">
        <v>35.429190000000006</v>
      </c>
      <c r="BC197" s="12">
        <v>2318.933</v>
      </c>
      <c r="BD197" s="37">
        <f t="shared" si="2333"/>
        <v>65452.611250779359</v>
      </c>
      <c r="BE197" s="36">
        <v>0</v>
      </c>
      <c r="BF197" s="12">
        <v>0</v>
      </c>
      <c r="BG197" s="37">
        <v>0</v>
      </c>
      <c r="BH197" s="36">
        <v>0</v>
      </c>
      <c r="BI197" s="12">
        <v>0</v>
      </c>
      <c r="BJ197" s="37">
        <v>0</v>
      </c>
      <c r="BK197" s="36">
        <v>37.456040000000002</v>
      </c>
      <c r="BL197" s="12">
        <v>1571.7260000000001</v>
      </c>
      <c r="BM197" s="37">
        <f t="shared" si="2334"/>
        <v>41961.883851042454</v>
      </c>
      <c r="BN197" s="36">
        <v>0</v>
      </c>
      <c r="BO197" s="12">
        <v>0</v>
      </c>
      <c r="BP197" s="37">
        <v>0</v>
      </c>
      <c r="BQ197" s="36">
        <v>0</v>
      </c>
      <c r="BR197" s="12">
        <v>0</v>
      </c>
      <c r="BS197" s="37">
        <f t="shared" si="2335"/>
        <v>0</v>
      </c>
      <c r="BT197" s="36">
        <v>0</v>
      </c>
      <c r="BU197" s="12">
        <v>0</v>
      </c>
      <c r="BV197" s="37">
        <v>0</v>
      </c>
      <c r="BW197" s="36">
        <v>0</v>
      </c>
      <c r="BX197" s="12">
        <v>0</v>
      </c>
      <c r="BY197" s="37">
        <v>0</v>
      </c>
      <c r="BZ197" s="36">
        <v>0</v>
      </c>
      <c r="CA197" s="12">
        <v>0</v>
      </c>
      <c r="CB197" s="37">
        <v>0</v>
      </c>
      <c r="CC197" s="36">
        <v>5.3999999999999999E-2</v>
      </c>
      <c r="CD197" s="12">
        <v>1.5580000000000001</v>
      </c>
      <c r="CE197" s="37">
        <f t="shared" si="2373"/>
        <v>28851.851851851854</v>
      </c>
      <c r="CF197" s="36">
        <v>4.5389999999999997</v>
      </c>
      <c r="CG197" s="12">
        <v>168.05099999999999</v>
      </c>
      <c r="CH197" s="37">
        <f t="shared" si="2336"/>
        <v>37023.793787177798</v>
      </c>
      <c r="CI197" s="36">
        <v>0</v>
      </c>
      <c r="CJ197" s="12">
        <v>0</v>
      </c>
      <c r="CK197" s="37">
        <v>0</v>
      </c>
      <c r="CL197" s="36">
        <v>0</v>
      </c>
      <c r="CM197" s="12">
        <v>0</v>
      </c>
      <c r="CN197" s="37">
        <v>0</v>
      </c>
      <c r="CO197" s="36">
        <v>1.2999999999999999E-2</v>
      </c>
      <c r="CP197" s="12">
        <v>2.617</v>
      </c>
      <c r="CQ197" s="37">
        <f t="shared" ref="CQ197:CQ199" si="2397">CP197/CO197*1000</f>
        <v>201307.69230769231</v>
      </c>
      <c r="CR197" s="36">
        <v>0</v>
      </c>
      <c r="CS197" s="12">
        <v>0</v>
      </c>
      <c r="CT197" s="37">
        <v>0</v>
      </c>
      <c r="CU197" s="36">
        <v>0</v>
      </c>
      <c r="CV197" s="12">
        <v>0</v>
      </c>
      <c r="CW197" s="37">
        <v>0</v>
      </c>
      <c r="CX197" s="36">
        <v>46.479510000000005</v>
      </c>
      <c r="CY197" s="12">
        <v>2547.837</v>
      </c>
      <c r="CZ197" s="37">
        <f t="shared" si="2337"/>
        <v>54816.348106940022</v>
      </c>
      <c r="DA197" s="36">
        <v>0</v>
      </c>
      <c r="DB197" s="12">
        <v>0</v>
      </c>
      <c r="DC197" s="37">
        <v>0</v>
      </c>
      <c r="DD197" s="36">
        <v>248.28483</v>
      </c>
      <c r="DE197" s="12">
        <v>11147.251</v>
      </c>
      <c r="DF197" s="37">
        <f t="shared" si="2338"/>
        <v>44897.028143040392</v>
      </c>
      <c r="DG197" s="36">
        <v>0</v>
      </c>
      <c r="DH197" s="12">
        <v>0</v>
      </c>
      <c r="DI197" s="37">
        <v>0</v>
      </c>
      <c r="DJ197" s="36">
        <v>5.0000000000000001E-4</v>
      </c>
      <c r="DK197" s="12">
        <v>10.003</v>
      </c>
      <c r="DL197" s="37">
        <f t="shared" si="2339"/>
        <v>20006000</v>
      </c>
      <c r="DM197" s="36"/>
      <c r="DN197" s="12"/>
      <c r="DO197" s="37"/>
      <c r="DP197" s="36"/>
      <c r="DQ197" s="12"/>
      <c r="DR197" s="37"/>
      <c r="DS197" s="36">
        <v>0</v>
      </c>
      <c r="DT197" s="12">
        <v>0</v>
      </c>
      <c r="DU197" s="37">
        <f t="shared" si="2389"/>
        <v>0</v>
      </c>
      <c r="DV197" s="36">
        <v>0</v>
      </c>
      <c r="DW197" s="12">
        <v>0</v>
      </c>
      <c r="DX197" s="37">
        <v>0</v>
      </c>
      <c r="DY197" s="36">
        <v>0</v>
      </c>
      <c r="DZ197" s="12">
        <v>0</v>
      </c>
      <c r="EA197" s="37">
        <v>0</v>
      </c>
      <c r="EB197" s="36">
        <v>75.083770000000001</v>
      </c>
      <c r="EC197" s="12">
        <v>1926.8879999999999</v>
      </c>
      <c r="ED197" s="37">
        <f t="shared" si="2341"/>
        <v>25663.175943349674</v>
      </c>
      <c r="EE197" s="36">
        <v>0.02</v>
      </c>
      <c r="EF197" s="12">
        <v>0.749</v>
      </c>
      <c r="EG197" s="37">
        <f t="shared" si="2390"/>
        <v>37449.999999999993</v>
      </c>
      <c r="EH197" s="36">
        <v>0</v>
      </c>
      <c r="EI197" s="12">
        <v>0</v>
      </c>
      <c r="EJ197" s="37">
        <v>0</v>
      </c>
      <c r="EK197" s="36">
        <v>30.398880000000002</v>
      </c>
      <c r="EL197" s="12">
        <v>1601.9090000000001</v>
      </c>
      <c r="EM197" s="37">
        <f t="shared" si="2342"/>
        <v>52696.316443237389</v>
      </c>
      <c r="EN197" s="36">
        <v>35.912579999999998</v>
      </c>
      <c r="EO197" s="12">
        <v>1375.1669999999999</v>
      </c>
      <c r="EP197" s="37">
        <f t="shared" si="2343"/>
        <v>38292.069241474717</v>
      </c>
      <c r="EQ197" s="36">
        <v>124.71681</v>
      </c>
      <c r="ER197" s="12">
        <v>8010.125</v>
      </c>
      <c r="ES197" s="37">
        <f t="shared" si="2344"/>
        <v>64226.506434858311</v>
      </c>
      <c r="ET197" s="36">
        <v>0</v>
      </c>
      <c r="EU197" s="12">
        <v>0</v>
      </c>
      <c r="EV197" s="37">
        <v>0</v>
      </c>
      <c r="EW197" s="36">
        <v>1.2999999999999999E-3</v>
      </c>
      <c r="EX197" s="12">
        <v>6.6000000000000003E-2</v>
      </c>
      <c r="EY197" s="37">
        <f t="shared" si="2345"/>
        <v>50769.230769230773</v>
      </c>
      <c r="EZ197" s="36">
        <v>0</v>
      </c>
      <c r="FA197" s="12">
        <v>0</v>
      </c>
      <c r="FB197" s="37">
        <v>0</v>
      </c>
      <c r="FC197" s="36">
        <v>1E-3</v>
      </c>
      <c r="FD197" s="12">
        <v>7.8710000000000004</v>
      </c>
      <c r="FE197" s="37">
        <f t="shared" ref="FE197" si="2398">FD197/FC197*1000</f>
        <v>7871000</v>
      </c>
      <c r="FF197" s="36">
        <v>0.34355999999999998</v>
      </c>
      <c r="FG197" s="12">
        <v>13.445</v>
      </c>
      <c r="FH197" s="37">
        <f t="shared" si="2346"/>
        <v>39134.357899639079</v>
      </c>
      <c r="FI197" s="36">
        <v>0</v>
      </c>
      <c r="FJ197" s="12">
        <v>0</v>
      </c>
      <c r="FK197" s="37">
        <v>0</v>
      </c>
      <c r="FL197" s="36">
        <v>0</v>
      </c>
      <c r="FM197" s="12">
        <v>0</v>
      </c>
      <c r="FN197" s="37">
        <f t="shared" si="2391"/>
        <v>0</v>
      </c>
      <c r="FO197" s="36">
        <v>0</v>
      </c>
      <c r="FP197" s="12">
        <v>0</v>
      </c>
      <c r="FQ197" s="37">
        <v>0</v>
      </c>
      <c r="FR197" s="36">
        <v>507.06200000000001</v>
      </c>
      <c r="FS197" s="12">
        <v>1063.01</v>
      </c>
      <c r="FT197" s="37">
        <f t="shared" si="2379"/>
        <v>2096.4103009099476</v>
      </c>
      <c r="FU197" s="36">
        <v>0</v>
      </c>
      <c r="FV197" s="12">
        <v>0</v>
      </c>
      <c r="FW197" s="37">
        <v>0</v>
      </c>
      <c r="FX197" s="36">
        <v>0</v>
      </c>
      <c r="FY197" s="12">
        <v>0</v>
      </c>
      <c r="FZ197" s="37">
        <v>0</v>
      </c>
      <c r="GA197" s="36">
        <v>0</v>
      </c>
      <c r="GB197" s="12">
        <v>0</v>
      </c>
      <c r="GC197" s="37">
        <v>0</v>
      </c>
      <c r="GD197" s="36">
        <v>0</v>
      </c>
      <c r="GE197" s="12">
        <v>0</v>
      </c>
      <c r="GF197" s="37">
        <v>0</v>
      </c>
      <c r="GG197" s="36">
        <v>0</v>
      </c>
      <c r="GH197" s="12">
        <v>0</v>
      </c>
      <c r="GI197" s="37">
        <v>0</v>
      </c>
      <c r="GJ197" s="36">
        <v>0</v>
      </c>
      <c r="GK197" s="12">
        <v>0</v>
      </c>
      <c r="GL197" s="37">
        <v>0</v>
      </c>
      <c r="GM197" s="36">
        <v>357.08641999999998</v>
      </c>
      <c r="GN197" s="12">
        <v>20248.986000000001</v>
      </c>
      <c r="GO197" s="37">
        <f t="shared" si="2347"/>
        <v>56706.121728179976</v>
      </c>
      <c r="GP197" s="36">
        <v>0</v>
      </c>
      <c r="GQ197" s="12">
        <v>0</v>
      </c>
      <c r="GR197" s="37">
        <f t="shared" si="2348"/>
        <v>0</v>
      </c>
      <c r="GS197" s="36">
        <v>0</v>
      </c>
      <c r="GT197" s="12">
        <v>0</v>
      </c>
      <c r="GU197" s="37">
        <f t="shared" si="2349"/>
        <v>0</v>
      </c>
      <c r="GV197" s="36">
        <v>0</v>
      </c>
      <c r="GW197" s="12">
        <v>0</v>
      </c>
      <c r="GX197" s="37">
        <f t="shared" si="2350"/>
        <v>0</v>
      </c>
      <c r="GY197" s="36">
        <v>0</v>
      </c>
      <c r="GZ197" s="12">
        <v>0</v>
      </c>
      <c r="HA197" s="37">
        <v>0</v>
      </c>
      <c r="HB197" s="36">
        <v>0</v>
      </c>
      <c r="HC197" s="12">
        <v>0</v>
      </c>
      <c r="HD197" s="37">
        <v>0</v>
      </c>
      <c r="HE197" s="36">
        <v>0</v>
      </c>
      <c r="HF197" s="12">
        <v>0</v>
      </c>
      <c r="HG197" s="37">
        <v>0</v>
      </c>
      <c r="HH197" s="36">
        <v>0</v>
      </c>
      <c r="HI197" s="12">
        <v>0</v>
      </c>
      <c r="HJ197" s="37">
        <v>0</v>
      </c>
      <c r="HK197" s="36">
        <v>0</v>
      </c>
      <c r="HL197" s="12">
        <v>0</v>
      </c>
      <c r="HM197" s="37">
        <v>0</v>
      </c>
      <c r="HN197" s="36">
        <v>0</v>
      </c>
      <c r="HO197" s="12">
        <v>0</v>
      </c>
      <c r="HP197" s="37">
        <v>0</v>
      </c>
      <c r="HQ197" s="36">
        <v>0</v>
      </c>
      <c r="HR197" s="12">
        <v>0</v>
      </c>
      <c r="HS197" s="37">
        <v>0</v>
      </c>
      <c r="HT197" s="36">
        <v>0</v>
      </c>
      <c r="HU197" s="12">
        <v>0</v>
      </c>
      <c r="HV197" s="37">
        <v>0</v>
      </c>
      <c r="HW197" s="36">
        <v>24.385560000000002</v>
      </c>
      <c r="HX197" s="12">
        <v>880.62699999999995</v>
      </c>
      <c r="HY197" s="37">
        <f t="shared" si="2352"/>
        <v>36112.642071783463</v>
      </c>
      <c r="HZ197" s="36">
        <v>0</v>
      </c>
      <c r="IA197" s="12">
        <v>0</v>
      </c>
      <c r="IB197" s="37">
        <v>0</v>
      </c>
      <c r="IC197" s="36">
        <v>5.0099999999999999E-2</v>
      </c>
      <c r="ID197" s="12">
        <v>0.96299999999999997</v>
      </c>
      <c r="IE197" s="37">
        <f t="shared" si="2353"/>
        <v>19221.556886227547</v>
      </c>
      <c r="IF197" s="36">
        <v>0.48157</v>
      </c>
      <c r="IG197" s="12">
        <v>96.236000000000004</v>
      </c>
      <c r="IH197" s="37">
        <f t="shared" si="2383"/>
        <v>199838.02977760244</v>
      </c>
      <c r="II197" s="36">
        <v>0</v>
      </c>
      <c r="IJ197" s="12">
        <v>0</v>
      </c>
      <c r="IK197" s="37">
        <v>0</v>
      </c>
      <c r="IL197" s="36">
        <v>0.65508</v>
      </c>
      <c r="IM197" s="12">
        <v>15.811999999999999</v>
      </c>
      <c r="IN197" s="37">
        <f t="shared" si="2354"/>
        <v>24137.509922452216</v>
      </c>
      <c r="IO197" s="36">
        <v>0</v>
      </c>
      <c r="IP197" s="12">
        <v>0</v>
      </c>
      <c r="IQ197" s="37">
        <v>0</v>
      </c>
      <c r="IR197" s="36">
        <v>93.157219999999995</v>
      </c>
      <c r="IS197" s="12">
        <v>4565.6220000000003</v>
      </c>
      <c r="IT197" s="37">
        <f t="shared" si="2355"/>
        <v>49009.856670261317</v>
      </c>
      <c r="IU197" s="36">
        <v>2.0299999999999997E-3</v>
      </c>
      <c r="IV197" s="12">
        <v>4.1000000000000002E-2</v>
      </c>
      <c r="IW197" s="37">
        <f t="shared" si="2356"/>
        <v>20197.044334975373</v>
      </c>
      <c r="IX197" s="36">
        <v>13.004799999999999</v>
      </c>
      <c r="IY197" s="12">
        <v>1081.8620000000001</v>
      </c>
      <c r="IZ197" s="37">
        <f t="shared" si="2384"/>
        <v>83189.437746063006</v>
      </c>
      <c r="JA197" s="36">
        <v>0</v>
      </c>
      <c r="JB197" s="12">
        <v>0</v>
      </c>
      <c r="JC197" s="37">
        <v>0</v>
      </c>
      <c r="JD197" s="36">
        <v>0.01</v>
      </c>
      <c r="JE197" s="12">
        <v>0.871</v>
      </c>
      <c r="JF197" s="37">
        <f t="shared" si="2357"/>
        <v>87100</v>
      </c>
      <c r="JG197" s="36">
        <v>25.621500000000001</v>
      </c>
      <c r="JH197" s="12">
        <v>789.45399999999995</v>
      </c>
      <c r="JI197" s="37">
        <f t="shared" si="2358"/>
        <v>30812.169467049156</v>
      </c>
      <c r="JJ197" s="36">
        <v>0</v>
      </c>
      <c r="JK197" s="12">
        <v>0</v>
      </c>
      <c r="JL197" s="37">
        <v>0</v>
      </c>
      <c r="JM197" s="36">
        <v>0</v>
      </c>
      <c r="JN197" s="12">
        <v>0</v>
      </c>
      <c r="JO197" s="37">
        <v>0</v>
      </c>
      <c r="JP197" s="36">
        <v>70.111350000000002</v>
      </c>
      <c r="JQ197" s="12">
        <v>3953.252</v>
      </c>
      <c r="JR197" s="37">
        <f t="shared" si="2359"/>
        <v>56385.335612564864</v>
      </c>
      <c r="JS197" s="36">
        <v>0</v>
      </c>
      <c r="JT197" s="12">
        <v>0</v>
      </c>
      <c r="JU197" s="37">
        <v>0</v>
      </c>
      <c r="JV197" s="36">
        <v>0</v>
      </c>
      <c r="JW197" s="12">
        <v>0</v>
      </c>
      <c r="JX197" s="37">
        <v>0</v>
      </c>
      <c r="JY197" s="36">
        <v>2.1224000000000003</v>
      </c>
      <c r="JZ197" s="12">
        <v>638.05899999999997</v>
      </c>
      <c r="KA197" s="37">
        <f t="shared" si="2360"/>
        <v>300630.88955898979</v>
      </c>
      <c r="KB197" s="36">
        <v>0</v>
      </c>
      <c r="KC197" s="12">
        <v>0</v>
      </c>
      <c r="KD197" s="37">
        <v>0</v>
      </c>
      <c r="KE197" s="36"/>
      <c r="KF197" s="12"/>
      <c r="KG197" s="37"/>
      <c r="KH197" s="36">
        <v>5.3999999999999999E-2</v>
      </c>
      <c r="KI197" s="12">
        <v>1.8009999999999999</v>
      </c>
      <c r="KJ197" s="37">
        <f t="shared" ref="KJ197" si="2399">KI197/KH197*1000</f>
        <v>33351.851851851847</v>
      </c>
      <c r="KK197" s="36">
        <v>0</v>
      </c>
      <c r="KL197" s="12">
        <v>0</v>
      </c>
      <c r="KM197" s="37">
        <f t="shared" si="2363"/>
        <v>0</v>
      </c>
      <c r="KN197" s="36">
        <v>17.466000000000001</v>
      </c>
      <c r="KO197" s="12">
        <v>1696.079</v>
      </c>
      <c r="KP197" s="37">
        <f t="shared" si="2364"/>
        <v>97107.465933814252</v>
      </c>
      <c r="KQ197" s="36"/>
      <c r="KR197" s="12"/>
      <c r="KS197" s="37"/>
      <c r="KT197" s="36">
        <v>0</v>
      </c>
      <c r="KU197" s="12">
        <v>0</v>
      </c>
      <c r="KV197" s="37">
        <v>0</v>
      </c>
      <c r="KW197" s="36">
        <v>55.241199999999999</v>
      </c>
      <c r="KX197" s="12">
        <v>417.58199999999999</v>
      </c>
      <c r="KY197" s="37">
        <f t="shared" si="2365"/>
        <v>7559.2492559900948</v>
      </c>
      <c r="KZ197" s="36">
        <v>0</v>
      </c>
      <c r="LA197" s="12">
        <v>0</v>
      </c>
      <c r="LB197" s="37">
        <v>0</v>
      </c>
      <c r="LC197" s="36">
        <v>24.21</v>
      </c>
      <c r="LD197" s="12">
        <v>544.95600000000002</v>
      </c>
      <c r="LE197" s="37">
        <f t="shared" si="2366"/>
        <v>22509.541511771997</v>
      </c>
      <c r="LF197" s="36">
        <v>10.7578</v>
      </c>
      <c r="LG197" s="12">
        <v>525.52800000000002</v>
      </c>
      <c r="LH197" s="37">
        <f t="shared" si="2385"/>
        <v>48850.88029150942</v>
      </c>
      <c r="LI197" s="36">
        <v>77.069980000000001</v>
      </c>
      <c r="LJ197" s="12">
        <v>2747.152</v>
      </c>
      <c r="LK197" s="37">
        <f t="shared" si="2367"/>
        <v>35644.903501986111</v>
      </c>
      <c r="LL197" s="36">
        <v>14.68167</v>
      </c>
      <c r="LM197" s="12">
        <v>1472.759</v>
      </c>
      <c r="LN197" s="37">
        <f t="shared" si="2368"/>
        <v>100312.77095861711</v>
      </c>
      <c r="LO197" s="36">
        <v>5.0000000000000001E-3</v>
      </c>
      <c r="LP197" s="12">
        <v>2.3620000000000001</v>
      </c>
      <c r="LQ197" s="37">
        <f t="shared" si="2393"/>
        <v>472400.00000000006</v>
      </c>
      <c r="LR197" s="36">
        <v>152.00639999999999</v>
      </c>
      <c r="LS197" s="12">
        <v>5491.7550000000001</v>
      </c>
      <c r="LT197" s="37">
        <f t="shared" si="2370"/>
        <v>36128.445907540736</v>
      </c>
      <c r="LU197" s="36">
        <v>0</v>
      </c>
      <c r="LV197" s="12">
        <v>0</v>
      </c>
      <c r="LW197" s="37">
        <v>0</v>
      </c>
      <c r="LX197" s="36">
        <v>0</v>
      </c>
      <c r="LY197" s="12">
        <v>0</v>
      </c>
      <c r="LZ197" s="37">
        <v>0</v>
      </c>
      <c r="MA197" s="6" t="e">
        <f>L197+O197+R197+AA197+AG197+AP197+AS197+BB197+BH197+BK197+CC197+CF197+CI197+CX197+DJ197+DV197+DY197+EB197+EE197+EH197+EK197+EN197+EQ197+EW197+EZ197+FF197+FU197+GM197+HB197+HQ197+HW197+HZ197+IC197+II197+IL197+IO197+IR197+IU197+IX197+JD197+JG197+JM197+JP197+JV197+JY197+KH197+KN197+KT197+KW197+LF197+LI197+LL197+LR197+LU197+CO197+FC197+AM197+ET197+FO197+FR197+LO197+HT197+HN197+CU197+LC197+KZ197+KB197+JS197+JJ197+IF197+HK197+HH197+HE197+FX197+DG197+DD197+CR197+BZ197+BT197+BN197+BE197+AY197+AJ197+AD197+X197+JA197+GJ197+GG197+CL197+LX197+DA197+GA197+FI197+BW197+GY197+DS197+GD197+FL197+#REF!+GS197</f>
        <v>#REF!</v>
      </c>
      <c r="MB197" s="63" t="e">
        <f>M197+P197+S197+AB197+AH197+AQ197+AT197+BC197+BI197+BL197+CD197+CG197+CJ197+CY197+DK197+DW197+DZ197+EC197+EF197+EI197+EL197+EO197+ER197+EX197+FA197+FG197+FV197+GN197+HC197+HR197+HX197+IA197+ID197+IJ197+IM197+IP197+IS197+IV197+IY197+JE197+JH197+JN197+JQ197+JW197+JZ197+KI197+KO197+KU197+KX197+LG197+LJ197+LM197+LS197+LV197+CP197+FD197+AN197+EU197+FP197+FS197+LP197+HU197+HO197+CV197+LD197+LA197+KC197+JT197+JK197+IG197+HL197+HI197+HF197+FY197+DH197+DE197+CS197+CA197+BU197+BO197+BF197+AZ197+AK197+AE197+Y197+JB197+GK197+GH197+CM197+LY197+DB197+GB197+FJ197+BX197+GZ197+DT197+GE197+FM197+#REF!+GT197</f>
        <v>#REF!</v>
      </c>
    </row>
    <row r="198" spans="1:340" x14ac:dyDescent="0.3">
      <c r="A198" s="52">
        <v>2018</v>
      </c>
      <c r="B198" s="53" t="s">
        <v>15</v>
      </c>
      <c r="C198" s="36"/>
      <c r="D198" s="12"/>
      <c r="E198" s="37"/>
      <c r="F198" s="36">
        <v>0</v>
      </c>
      <c r="G198" s="12">
        <v>0</v>
      </c>
      <c r="H198" s="37">
        <f t="shared" si="2326"/>
        <v>0</v>
      </c>
      <c r="I198" s="36"/>
      <c r="J198" s="12"/>
      <c r="K198" s="37"/>
      <c r="L198" s="36">
        <v>0</v>
      </c>
      <c r="M198" s="12">
        <v>0</v>
      </c>
      <c r="N198" s="37">
        <v>0</v>
      </c>
      <c r="O198" s="36">
        <v>12.466200000000001</v>
      </c>
      <c r="P198" s="12">
        <v>766.71400000000006</v>
      </c>
      <c r="Q198" s="37">
        <f t="shared" si="2327"/>
        <v>61503.425261908196</v>
      </c>
      <c r="R198" s="36">
        <v>0</v>
      </c>
      <c r="S198" s="12">
        <v>0</v>
      </c>
      <c r="T198" s="37">
        <v>0</v>
      </c>
      <c r="U198" s="36">
        <v>0</v>
      </c>
      <c r="V198" s="12">
        <v>0</v>
      </c>
      <c r="W198" s="37">
        <f t="shared" si="2329"/>
        <v>0</v>
      </c>
      <c r="X198" s="36">
        <v>8.5103999999999989</v>
      </c>
      <c r="Y198" s="12">
        <v>780.42600000000004</v>
      </c>
      <c r="Z198" s="37">
        <f t="shared" si="2387"/>
        <v>91702.622673434875</v>
      </c>
      <c r="AA198" s="36">
        <v>0</v>
      </c>
      <c r="AB198" s="12">
        <v>0</v>
      </c>
      <c r="AC198" s="37">
        <v>0</v>
      </c>
      <c r="AD198" s="36">
        <v>0</v>
      </c>
      <c r="AE198" s="12">
        <v>0</v>
      </c>
      <c r="AF198" s="37">
        <v>0</v>
      </c>
      <c r="AG198" s="36">
        <v>64.654889999999995</v>
      </c>
      <c r="AH198" s="12">
        <v>3344.9780000000001</v>
      </c>
      <c r="AI198" s="37">
        <f t="shared" si="2330"/>
        <v>51735.885715682147</v>
      </c>
      <c r="AJ198" s="36">
        <v>0</v>
      </c>
      <c r="AK198" s="12">
        <v>0</v>
      </c>
      <c r="AL198" s="37">
        <v>0</v>
      </c>
      <c r="AM198" s="36">
        <v>0</v>
      </c>
      <c r="AN198" s="12">
        <v>0</v>
      </c>
      <c r="AO198" s="37">
        <v>0</v>
      </c>
      <c r="AP198" s="36">
        <v>0</v>
      </c>
      <c r="AQ198" s="12">
        <v>0</v>
      </c>
      <c r="AR198" s="37">
        <v>0</v>
      </c>
      <c r="AS198" s="36">
        <v>0</v>
      </c>
      <c r="AT198" s="12">
        <v>0</v>
      </c>
      <c r="AU198" s="37">
        <v>0</v>
      </c>
      <c r="AV198" s="36">
        <v>0</v>
      </c>
      <c r="AW198" s="12">
        <v>0</v>
      </c>
      <c r="AX198" s="37">
        <f t="shared" si="2332"/>
        <v>0</v>
      </c>
      <c r="AY198" s="36">
        <v>0</v>
      </c>
      <c r="AZ198" s="12">
        <v>0</v>
      </c>
      <c r="BA198" s="37">
        <v>0</v>
      </c>
      <c r="BB198" s="36">
        <v>40.998760000000004</v>
      </c>
      <c r="BC198" s="12">
        <v>2742.7979999999998</v>
      </c>
      <c r="BD198" s="37">
        <f t="shared" si="2333"/>
        <v>66899.535498146768</v>
      </c>
      <c r="BE198" s="36">
        <v>0</v>
      </c>
      <c r="BF198" s="12">
        <v>0</v>
      </c>
      <c r="BG198" s="37">
        <v>0</v>
      </c>
      <c r="BH198" s="36">
        <v>0</v>
      </c>
      <c r="BI198" s="12">
        <v>0</v>
      </c>
      <c r="BJ198" s="37">
        <v>0</v>
      </c>
      <c r="BK198" s="36">
        <v>64.533739999999995</v>
      </c>
      <c r="BL198" s="12">
        <v>578.93799999999999</v>
      </c>
      <c r="BM198" s="37">
        <f t="shared" si="2334"/>
        <v>8971.0901615186103</v>
      </c>
      <c r="BN198" s="36">
        <v>0</v>
      </c>
      <c r="BO198" s="12">
        <v>0</v>
      </c>
      <c r="BP198" s="37">
        <v>0</v>
      </c>
      <c r="BQ198" s="36">
        <v>0</v>
      </c>
      <c r="BR198" s="12">
        <v>0</v>
      </c>
      <c r="BS198" s="37">
        <f t="shared" si="2335"/>
        <v>0</v>
      </c>
      <c r="BT198" s="36">
        <v>0</v>
      </c>
      <c r="BU198" s="12">
        <v>0</v>
      </c>
      <c r="BV198" s="37">
        <v>0</v>
      </c>
      <c r="BW198" s="36">
        <v>0</v>
      </c>
      <c r="BX198" s="12">
        <v>0</v>
      </c>
      <c r="BY198" s="37">
        <v>0</v>
      </c>
      <c r="BZ198" s="36">
        <v>0</v>
      </c>
      <c r="CA198" s="12">
        <v>0</v>
      </c>
      <c r="CB198" s="37">
        <v>0</v>
      </c>
      <c r="CC198" s="36">
        <v>0</v>
      </c>
      <c r="CD198" s="12">
        <v>0</v>
      </c>
      <c r="CE198" s="37">
        <v>0</v>
      </c>
      <c r="CF198" s="36">
        <v>15.84</v>
      </c>
      <c r="CG198" s="12">
        <v>802.90200000000004</v>
      </c>
      <c r="CH198" s="37">
        <f t="shared" si="2336"/>
        <v>50688.257575757583</v>
      </c>
      <c r="CI198" s="36">
        <v>2.0649999999999999</v>
      </c>
      <c r="CJ198" s="12">
        <v>60.753</v>
      </c>
      <c r="CK198" s="37">
        <f t="shared" si="2377"/>
        <v>29420.338983050846</v>
      </c>
      <c r="CL198" s="36">
        <v>0</v>
      </c>
      <c r="CM198" s="12">
        <v>0</v>
      </c>
      <c r="CN198" s="37">
        <v>0</v>
      </c>
      <c r="CO198" s="36">
        <v>0</v>
      </c>
      <c r="CP198" s="12">
        <v>0</v>
      </c>
      <c r="CQ198" s="37">
        <v>0</v>
      </c>
      <c r="CR198" s="36">
        <v>0</v>
      </c>
      <c r="CS198" s="12">
        <v>0</v>
      </c>
      <c r="CT198" s="37">
        <v>0</v>
      </c>
      <c r="CU198" s="36">
        <v>0</v>
      </c>
      <c r="CV198" s="12">
        <v>0</v>
      </c>
      <c r="CW198" s="37">
        <v>0</v>
      </c>
      <c r="CX198" s="36">
        <v>3.5435500000000002</v>
      </c>
      <c r="CY198" s="12">
        <v>197.351</v>
      </c>
      <c r="CZ198" s="37">
        <f t="shared" si="2337"/>
        <v>55693.01971187086</v>
      </c>
      <c r="DA198" s="36">
        <v>0</v>
      </c>
      <c r="DB198" s="12">
        <v>0</v>
      </c>
      <c r="DC198" s="37">
        <v>0</v>
      </c>
      <c r="DD198" s="36">
        <v>101.31672</v>
      </c>
      <c r="DE198" s="12">
        <v>3967.415</v>
      </c>
      <c r="DF198" s="37">
        <f t="shared" si="2338"/>
        <v>39158.541650381107</v>
      </c>
      <c r="DG198" s="36">
        <v>0</v>
      </c>
      <c r="DH198" s="12">
        <v>0</v>
      </c>
      <c r="DI198" s="37">
        <v>0</v>
      </c>
      <c r="DJ198" s="36">
        <v>7.4526899999999996</v>
      </c>
      <c r="DK198" s="12">
        <v>896.00900000000001</v>
      </c>
      <c r="DL198" s="37">
        <f t="shared" si="2339"/>
        <v>120226.25387611723</v>
      </c>
      <c r="DM198" s="36"/>
      <c r="DN198" s="12"/>
      <c r="DO198" s="37"/>
      <c r="DP198" s="36"/>
      <c r="DQ198" s="12"/>
      <c r="DR198" s="37"/>
      <c r="DS198" s="36">
        <v>0</v>
      </c>
      <c r="DT198" s="12">
        <v>0</v>
      </c>
      <c r="DU198" s="37">
        <f t="shared" si="2389"/>
        <v>0</v>
      </c>
      <c r="DV198" s="36">
        <v>0</v>
      </c>
      <c r="DW198" s="12">
        <v>0</v>
      </c>
      <c r="DX198" s="37">
        <v>0</v>
      </c>
      <c r="DY198" s="36">
        <v>2.6640000000000001</v>
      </c>
      <c r="DZ198" s="12">
        <v>94.302999999999997</v>
      </c>
      <c r="EA198" s="37">
        <f t="shared" si="2381"/>
        <v>35399.024024024024</v>
      </c>
      <c r="EB198" s="36">
        <v>27.96668</v>
      </c>
      <c r="EC198" s="12">
        <v>1258.1990000000001</v>
      </c>
      <c r="ED198" s="37">
        <f t="shared" si="2341"/>
        <v>44989.215738156978</v>
      </c>
      <c r="EE198" s="36">
        <v>0</v>
      </c>
      <c r="EF198" s="12">
        <v>0</v>
      </c>
      <c r="EG198" s="37">
        <v>0</v>
      </c>
      <c r="EH198" s="36">
        <v>0</v>
      </c>
      <c r="EI198" s="12">
        <v>0</v>
      </c>
      <c r="EJ198" s="37">
        <v>0</v>
      </c>
      <c r="EK198" s="36">
        <v>7.3811599999999995</v>
      </c>
      <c r="EL198" s="12">
        <v>302.565</v>
      </c>
      <c r="EM198" s="37">
        <f t="shared" si="2342"/>
        <v>40991.524367443606</v>
      </c>
      <c r="EN198" s="36">
        <v>9.6272900000000003</v>
      </c>
      <c r="EO198" s="12">
        <v>385.72300000000001</v>
      </c>
      <c r="EP198" s="37">
        <f t="shared" si="2343"/>
        <v>40065.58439602422</v>
      </c>
      <c r="EQ198" s="36">
        <v>84.588710000000006</v>
      </c>
      <c r="ER198" s="12">
        <v>5655.8980000000001</v>
      </c>
      <c r="ES198" s="37">
        <f t="shared" si="2344"/>
        <v>66863.509326481042</v>
      </c>
      <c r="ET198" s="36">
        <v>0</v>
      </c>
      <c r="EU198" s="12">
        <v>0</v>
      </c>
      <c r="EV198" s="37">
        <v>0</v>
      </c>
      <c r="EW198" s="36">
        <v>0.12045</v>
      </c>
      <c r="EX198" s="12">
        <v>6.1269999999999998</v>
      </c>
      <c r="EY198" s="37">
        <f t="shared" si="2345"/>
        <v>50867.579908675791</v>
      </c>
      <c r="EZ198" s="36">
        <v>0</v>
      </c>
      <c r="FA198" s="12">
        <v>0</v>
      </c>
      <c r="FB198" s="37">
        <v>0</v>
      </c>
      <c r="FC198" s="36">
        <v>0</v>
      </c>
      <c r="FD198" s="12">
        <v>0</v>
      </c>
      <c r="FE198" s="37">
        <v>0</v>
      </c>
      <c r="FF198" s="36">
        <v>0.32</v>
      </c>
      <c r="FG198" s="12">
        <v>14.73</v>
      </c>
      <c r="FH198" s="37">
        <f t="shared" si="2346"/>
        <v>46031.25</v>
      </c>
      <c r="FI198" s="36">
        <v>0</v>
      </c>
      <c r="FJ198" s="12">
        <v>0</v>
      </c>
      <c r="FK198" s="37">
        <v>0</v>
      </c>
      <c r="FL198" s="36">
        <v>0</v>
      </c>
      <c r="FM198" s="12">
        <v>0</v>
      </c>
      <c r="FN198" s="37">
        <f t="shared" si="2391"/>
        <v>0</v>
      </c>
      <c r="FO198" s="36">
        <v>0</v>
      </c>
      <c r="FP198" s="12">
        <v>0</v>
      </c>
      <c r="FQ198" s="37">
        <v>0</v>
      </c>
      <c r="FR198" s="36">
        <v>17.864000000000001</v>
      </c>
      <c r="FS198" s="12">
        <v>509.36399999999998</v>
      </c>
      <c r="FT198" s="37">
        <f t="shared" si="2379"/>
        <v>28513.434841021044</v>
      </c>
      <c r="FU198" s="36">
        <v>0</v>
      </c>
      <c r="FV198" s="12">
        <v>0</v>
      </c>
      <c r="FW198" s="37">
        <v>0</v>
      </c>
      <c r="FX198" s="36">
        <v>0</v>
      </c>
      <c r="FY198" s="12">
        <v>0</v>
      </c>
      <c r="FZ198" s="37">
        <v>0</v>
      </c>
      <c r="GA198" s="36">
        <v>0</v>
      </c>
      <c r="GB198" s="12">
        <v>0</v>
      </c>
      <c r="GC198" s="37">
        <v>0</v>
      </c>
      <c r="GD198" s="36">
        <v>0</v>
      </c>
      <c r="GE198" s="12">
        <v>0</v>
      </c>
      <c r="GF198" s="37">
        <v>0</v>
      </c>
      <c r="GG198" s="36">
        <v>0</v>
      </c>
      <c r="GH198" s="12">
        <v>0</v>
      </c>
      <c r="GI198" s="37">
        <v>0</v>
      </c>
      <c r="GJ198" s="36">
        <v>0</v>
      </c>
      <c r="GK198" s="12">
        <v>0</v>
      </c>
      <c r="GL198" s="37">
        <v>0</v>
      </c>
      <c r="GM198" s="36">
        <v>293.91440999999998</v>
      </c>
      <c r="GN198" s="12">
        <v>16389.096000000001</v>
      </c>
      <c r="GO198" s="37">
        <f t="shared" si="2347"/>
        <v>55761.457901979018</v>
      </c>
      <c r="GP198" s="36">
        <v>0</v>
      </c>
      <c r="GQ198" s="12">
        <v>0</v>
      </c>
      <c r="GR198" s="37">
        <f t="shared" si="2348"/>
        <v>0</v>
      </c>
      <c r="GS198" s="36">
        <v>0</v>
      </c>
      <c r="GT198" s="12">
        <v>0</v>
      </c>
      <c r="GU198" s="37">
        <f t="shared" si="2349"/>
        <v>0</v>
      </c>
      <c r="GV198" s="36">
        <v>0</v>
      </c>
      <c r="GW198" s="12">
        <v>0</v>
      </c>
      <c r="GX198" s="37">
        <f t="shared" si="2350"/>
        <v>0</v>
      </c>
      <c r="GY198" s="36">
        <v>0</v>
      </c>
      <c r="GZ198" s="12">
        <v>0</v>
      </c>
      <c r="HA198" s="37">
        <v>0</v>
      </c>
      <c r="HB198" s="36">
        <v>0.249</v>
      </c>
      <c r="HC198" s="12">
        <v>148.047</v>
      </c>
      <c r="HD198" s="37">
        <f t="shared" ref="HD198" si="2400">HC198/HB198*1000</f>
        <v>594566.26506024098</v>
      </c>
      <c r="HE198" s="36">
        <v>0</v>
      </c>
      <c r="HF198" s="12">
        <v>0</v>
      </c>
      <c r="HG198" s="37">
        <v>0</v>
      </c>
      <c r="HH198" s="36">
        <v>0</v>
      </c>
      <c r="HI198" s="12">
        <v>0</v>
      </c>
      <c r="HJ198" s="37">
        <v>0</v>
      </c>
      <c r="HK198" s="36">
        <v>0</v>
      </c>
      <c r="HL198" s="12">
        <v>0</v>
      </c>
      <c r="HM198" s="37">
        <v>0</v>
      </c>
      <c r="HN198" s="36">
        <v>0</v>
      </c>
      <c r="HO198" s="12">
        <v>0</v>
      </c>
      <c r="HP198" s="37">
        <v>0</v>
      </c>
      <c r="HQ198" s="36">
        <v>0</v>
      </c>
      <c r="HR198" s="12">
        <v>0</v>
      </c>
      <c r="HS198" s="37">
        <v>0</v>
      </c>
      <c r="HT198" s="36">
        <v>6.9980000000000001E-2</v>
      </c>
      <c r="HU198" s="12">
        <v>2.16</v>
      </c>
      <c r="HV198" s="37">
        <f t="shared" si="2382"/>
        <v>30865.961703343815</v>
      </c>
      <c r="HW198" s="36">
        <v>19.720569999999999</v>
      </c>
      <c r="HX198" s="12">
        <v>1589.442</v>
      </c>
      <c r="HY198" s="37">
        <f t="shared" si="2352"/>
        <v>80598.177436047743</v>
      </c>
      <c r="HZ198" s="36">
        <v>0</v>
      </c>
      <c r="IA198" s="12">
        <v>0</v>
      </c>
      <c r="IB198" s="37">
        <v>0</v>
      </c>
      <c r="IC198" s="36">
        <v>1.4999999999999999E-2</v>
      </c>
      <c r="ID198" s="12">
        <v>0.20499999999999999</v>
      </c>
      <c r="IE198" s="37">
        <f t="shared" si="2353"/>
        <v>13666.666666666666</v>
      </c>
      <c r="IF198" s="36">
        <v>0</v>
      </c>
      <c r="IG198" s="12">
        <v>0</v>
      </c>
      <c r="IH198" s="37">
        <v>0</v>
      </c>
      <c r="II198" s="36">
        <v>0</v>
      </c>
      <c r="IJ198" s="12">
        <v>0</v>
      </c>
      <c r="IK198" s="37">
        <v>0</v>
      </c>
      <c r="IL198" s="36">
        <v>6.2622799999999996</v>
      </c>
      <c r="IM198" s="12">
        <v>74.105000000000004</v>
      </c>
      <c r="IN198" s="37">
        <f t="shared" si="2354"/>
        <v>11833.549442056248</v>
      </c>
      <c r="IO198" s="36">
        <v>0</v>
      </c>
      <c r="IP198" s="12">
        <v>0</v>
      </c>
      <c r="IQ198" s="37">
        <v>0</v>
      </c>
      <c r="IR198" s="36">
        <v>23.186349999999997</v>
      </c>
      <c r="IS198" s="12">
        <v>1251.9880000000001</v>
      </c>
      <c r="IT198" s="37">
        <f t="shared" si="2355"/>
        <v>53996.769651109389</v>
      </c>
      <c r="IU198" s="36">
        <v>12.2898</v>
      </c>
      <c r="IV198" s="12">
        <v>1126.646</v>
      </c>
      <c r="IW198" s="37">
        <f t="shared" si="2356"/>
        <v>91673.257498087856</v>
      </c>
      <c r="IX198" s="36">
        <v>0</v>
      </c>
      <c r="IY198" s="12">
        <v>0</v>
      </c>
      <c r="IZ198" s="37">
        <v>0</v>
      </c>
      <c r="JA198" s="36">
        <v>0</v>
      </c>
      <c r="JB198" s="12">
        <v>0</v>
      </c>
      <c r="JC198" s="37">
        <v>0</v>
      </c>
      <c r="JD198" s="36">
        <v>0</v>
      </c>
      <c r="JE198" s="12">
        <v>0</v>
      </c>
      <c r="JF198" s="37">
        <v>0</v>
      </c>
      <c r="JG198" s="36">
        <v>2.044</v>
      </c>
      <c r="JH198" s="12">
        <v>65.709999999999994</v>
      </c>
      <c r="JI198" s="37">
        <f t="shared" si="2358"/>
        <v>32147.749510763206</v>
      </c>
      <c r="JJ198" s="36">
        <v>0</v>
      </c>
      <c r="JK198" s="12">
        <v>0</v>
      </c>
      <c r="JL198" s="37">
        <v>0</v>
      </c>
      <c r="JM198" s="36">
        <v>0</v>
      </c>
      <c r="JN198" s="12">
        <v>0</v>
      </c>
      <c r="JO198" s="37">
        <v>0</v>
      </c>
      <c r="JP198" s="36">
        <v>64.711110000000005</v>
      </c>
      <c r="JQ198" s="12">
        <v>3753.1289999999999</v>
      </c>
      <c r="JR198" s="37">
        <f t="shared" si="2359"/>
        <v>57998.216998595752</v>
      </c>
      <c r="JS198" s="36">
        <v>0</v>
      </c>
      <c r="JT198" s="12">
        <v>0</v>
      </c>
      <c r="JU198" s="37">
        <v>0</v>
      </c>
      <c r="JV198" s="36">
        <v>0</v>
      </c>
      <c r="JW198" s="12">
        <v>0</v>
      </c>
      <c r="JX198" s="37">
        <v>0</v>
      </c>
      <c r="JY198" s="36">
        <v>0</v>
      </c>
      <c r="JZ198" s="12">
        <v>0</v>
      </c>
      <c r="KA198" s="37">
        <v>0</v>
      </c>
      <c r="KB198" s="36">
        <v>0</v>
      </c>
      <c r="KC198" s="12">
        <v>0</v>
      </c>
      <c r="KD198" s="37">
        <v>0</v>
      </c>
      <c r="KE198" s="36"/>
      <c r="KF198" s="12"/>
      <c r="KG198" s="37"/>
      <c r="KH198" s="36">
        <v>5.0221999999999998</v>
      </c>
      <c r="KI198" s="12">
        <v>19.097000000000001</v>
      </c>
      <c r="KJ198" s="37">
        <f t="shared" si="2362"/>
        <v>3802.5168252956878</v>
      </c>
      <c r="KK198" s="36">
        <v>0</v>
      </c>
      <c r="KL198" s="12">
        <v>0</v>
      </c>
      <c r="KM198" s="37">
        <f t="shared" si="2363"/>
        <v>0</v>
      </c>
      <c r="KN198" s="36">
        <v>30.747199999999999</v>
      </c>
      <c r="KO198" s="12">
        <v>2713.5419999999999</v>
      </c>
      <c r="KP198" s="37">
        <f t="shared" si="2364"/>
        <v>88253.304365926</v>
      </c>
      <c r="KQ198" s="36"/>
      <c r="KR198" s="12"/>
      <c r="KS198" s="37"/>
      <c r="KT198" s="36">
        <v>0</v>
      </c>
      <c r="KU198" s="12">
        <v>0</v>
      </c>
      <c r="KV198" s="37">
        <v>0</v>
      </c>
      <c r="KW198" s="36">
        <v>31.210319999999999</v>
      </c>
      <c r="KX198" s="12">
        <v>169.12899999999999</v>
      </c>
      <c r="KY198" s="37">
        <f t="shared" si="2365"/>
        <v>5419.0088406655241</v>
      </c>
      <c r="KZ198" s="36">
        <v>0</v>
      </c>
      <c r="LA198" s="12">
        <v>0</v>
      </c>
      <c r="LB198" s="37">
        <v>0</v>
      </c>
      <c r="LC198" s="36">
        <v>27.885000000000002</v>
      </c>
      <c r="LD198" s="12">
        <v>739.07399999999996</v>
      </c>
      <c r="LE198" s="37">
        <f t="shared" si="2366"/>
        <v>26504.357181280255</v>
      </c>
      <c r="LF198" s="36">
        <v>0</v>
      </c>
      <c r="LG198" s="12">
        <v>0</v>
      </c>
      <c r="LH198" s="37">
        <v>0</v>
      </c>
      <c r="LI198" s="36">
        <v>186.24688</v>
      </c>
      <c r="LJ198" s="12">
        <v>8148.049</v>
      </c>
      <c r="LK198" s="37">
        <f t="shared" si="2367"/>
        <v>43748.646957200028</v>
      </c>
      <c r="LL198" s="36">
        <v>10.5617</v>
      </c>
      <c r="LM198" s="12">
        <v>1123.21</v>
      </c>
      <c r="LN198" s="37">
        <f t="shared" si="2368"/>
        <v>106347.46300311504</v>
      </c>
      <c r="LO198" s="36">
        <v>0</v>
      </c>
      <c r="LP198" s="12">
        <v>0</v>
      </c>
      <c r="LQ198" s="37">
        <v>0</v>
      </c>
      <c r="LR198" s="36">
        <v>45.561599999999999</v>
      </c>
      <c r="LS198" s="12">
        <v>1585.9780000000001</v>
      </c>
      <c r="LT198" s="37">
        <f t="shared" si="2370"/>
        <v>34809.532588846749</v>
      </c>
      <c r="LU198" s="36">
        <v>0</v>
      </c>
      <c r="LV198" s="12">
        <v>0</v>
      </c>
      <c r="LW198" s="37">
        <v>0</v>
      </c>
      <c r="LX198" s="36">
        <v>0</v>
      </c>
      <c r="LY198" s="12">
        <v>0</v>
      </c>
      <c r="LZ198" s="37">
        <v>0</v>
      </c>
      <c r="MA198" s="6" t="e">
        <f>L198+O198+R198+AA198+AG198+AP198+AS198+BB198+BH198+BK198+CC198+CF198+CI198+CX198+DJ198+DV198+DY198+EB198+EE198+EH198+EK198+EN198+EQ198+EW198+EZ198+FF198+FU198+GM198+HB198+HQ198+HW198+HZ198+IC198+II198+IL198+IO198+IR198+IU198+IX198+JD198+JG198+JM198+JP198+JV198+JY198+KH198+KN198+KT198+KW198+LF198+LI198+LL198+LR198+LU198+CO198+FC198+AM198+ET198+FO198+FR198+LO198+HT198+HN198+CU198+LC198+KZ198+KB198+JS198+JJ198+IF198+HK198+HH198+HE198+FX198+DG198+DD198+CR198+BZ198+BT198+BN198+BE198+AY198+AJ198+AD198+X198+JA198+GJ198+GG198+CL198+LX198+DA198+GA198+FI198+BW198+GY198+DS198+GD198+FL198+#REF!+GS198</f>
        <v>#REF!</v>
      </c>
      <c r="MB198" s="63" t="e">
        <f>M198+P198+S198+AB198+AH198+AQ198+AT198+BC198+BI198+BL198+CD198+CG198+CJ198+CY198+DK198+DW198+DZ198+EC198+EF198+EI198+EL198+EO198+ER198+EX198+FA198+FG198+FV198+GN198+HC198+HR198+HX198+IA198+ID198+IJ198+IM198+IP198+IS198+IV198+IY198+JE198+JH198+JN198+JQ198+JW198+JZ198+KI198+KO198+KU198+KX198+LG198+LJ198+LM198+LS198+LV198+CP198+FD198+AN198+EU198+FP198+FS198+LP198+HU198+HO198+CV198+LD198+LA198+KC198+JT198+JK198+IG198+HL198+HI198+HF198+FY198+DH198+DE198+CS198+CA198+BU198+BO198+BF198+AZ198+AK198+AE198+Y198+JB198+GK198+GH198+CM198+LY198+DB198+GB198+FJ198+BX198+GZ198+DT198+GE198+FM198+#REF!+GT198</f>
        <v>#REF!</v>
      </c>
    </row>
    <row r="199" spans="1:340" x14ac:dyDescent="0.3">
      <c r="A199" s="52">
        <v>2018</v>
      </c>
      <c r="B199" s="53" t="s">
        <v>16</v>
      </c>
      <c r="C199" s="36"/>
      <c r="D199" s="12"/>
      <c r="E199" s="37"/>
      <c r="F199" s="36">
        <v>0</v>
      </c>
      <c r="G199" s="12">
        <v>0</v>
      </c>
      <c r="H199" s="37">
        <f t="shared" si="2326"/>
        <v>0</v>
      </c>
      <c r="I199" s="36"/>
      <c r="J199" s="12"/>
      <c r="K199" s="37"/>
      <c r="L199" s="36">
        <v>0</v>
      </c>
      <c r="M199" s="12">
        <v>0</v>
      </c>
      <c r="N199" s="37">
        <v>0</v>
      </c>
      <c r="O199" s="36">
        <v>1.7581</v>
      </c>
      <c r="P199" s="12">
        <v>119.072</v>
      </c>
      <c r="Q199" s="37">
        <f t="shared" si="2327"/>
        <v>67727.66054263126</v>
      </c>
      <c r="R199" s="36">
        <v>7.3821599999999998</v>
      </c>
      <c r="S199" s="12">
        <v>280.22899999999998</v>
      </c>
      <c r="T199" s="37">
        <f t="shared" si="2328"/>
        <v>37960.298882711832</v>
      </c>
      <c r="U199" s="36">
        <v>0</v>
      </c>
      <c r="V199" s="12">
        <v>0</v>
      </c>
      <c r="W199" s="37">
        <f t="shared" si="2329"/>
        <v>0</v>
      </c>
      <c r="X199" s="36">
        <v>12.22344</v>
      </c>
      <c r="Y199" s="12">
        <v>1102.009</v>
      </c>
      <c r="Z199" s="37">
        <f t="shared" si="2387"/>
        <v>90155.389972053701</v>
      </c>
      <c r="AA199" s="36">
        <v>0</v>
      </c>
      <c r="AB199" s="12">
        <v>0</v>
      </c>
      <c r="AC199" s="37">
        <v>0</v>
      </c>
      <c r="AD199" s="36">
        <v>0</v>
      </c>
      <c r="AE199" s="12">
        <v>0</v>
      </c>
      <c r="AF199" s="37">
        <v>0</v>
      </c>
      <c r="AG199" s="36">
        <v>42.577179999999998</v>
      </c>
      <c r="AH199" s="12">
        <v>2292.277</v>
      </c>
      <c r="AI199" s="37">
        <f t="shared" si="2330"/>
        <v>53838.159314449666</v>
      </c>
      <c r="AJ199" s="36">
        <v>0</v>
      </c>
      <c r="AK199" s="12">
        <v>0</v>
      </c>
      <c r="AL199" s="37">
        <v>0</v>
      </c>
      <c r="AM199" s="36">
        <v>0</v>
      </c>
      <c r="AN199" s="12">
        <v>0</v>
      </c>
      <c r="AO199" s="37">
        <v>0</v>
      </c>
      <c r="AP199" s="36">
        <v>0</v>
      </c>
      <c r="AQ199" s="12">
        <v>0</v>
      </c>
      <c r="AR199" s="37">
        <v>0</v>
      </c>
      <c r="AS199" s="36">
        <v>0.73187999999999998</v>
      </c>
      <c r="AT199" s="12">
        <v>103.627</v>
      </c>
      <c r="AU199" s="37">
        <f t="shared" si="2380"/>
        <v>141590.15139093841</v>
      </c>
      <c r="AV199" s="36">
        <v>0</v>
      </c>
      <c r="AW199" s="12">
        <v>0</v>
      </c>
      <c r="AX199" s="37">
        <f t="shared" si="2332"/>
        <v>0</v>
      </c>
      <c r="AY199" s="36">
        <v>0</v>
      </c>
      <c r="AZ199" s="12">
        <v>0</v>
      </c>
      <c r="BA199" s="37">
        <v>0</v>
      </c>
      <c r="BB199" s="36">
        <v>6.1718999999999999</v>
      </c>
      <c r="BC199" s="12">
        <v>413.74799999999999</v>
      </c>
      <c r="BD199" s="37">
        <f t="shared" si="2333"/>
        <v>67037.379089097361</v>
      </c>
      <c r="BE199" s="36">
        <v>0</v>
      </c>
      <c r="BF199" s="12">
        <v>0</v>
      </c>
      <c r="BG199" s="37">
        <v>0</v>
      </c>
      <c r="BH199" s="36">
        <v>0</v>
      </c>
      <c r="BI199" s="12">
        <v>0</v>
      </c>
      <c r="BJ199" s="37">
        <v>0</v>
      </c>
      <c r="BK199" s="36">
        <v>34.301519999999996</v>
      </c>
      <c r="BL199" s="12">
        <v>562.29399999999998</v>
      </c>
      <c r="BM199" s="37">
        <f t="shared" si="2334"/>
        <v>16392.684639048068</v>
      </c>
      <c r="BN199" s="36">
        <v>0</v>
      </c>
      <c r="BO199" s="12">
        <v>0</v>
      </c>
      <c r="BP199" s="37">
        <v>0</v>
      </c>
      <c r="BQ199" s="36">
        <v>0</v>
      </c>
      <c r="BR199" s="12">
        <v>0</v>
      </c>
      <c r="BS199" s="37">
        <f t="shared" si="2335"/>
        <v>0</v>
      </c>
      <c r="BT199" s="36">
        <v>0</v>
      </c>
      <c r="BU199" s="12">
        <v>0</v>
      </c>
      <c r="BV199" s="37">
        <v>0</v>
      </c>
      <c r="BW199" s="36">
        <v>0</v>
      </c>
      <c r="BX199" s="12">
        <v>0</v>
      </c>
      <c r="BY199" s="37">
        <v>0</v>
      </c>
      <c r="BZ199" s="36">
        <v>0</v>
      </c>
      <c r="CA199" s="12">
        <v>0</v>
      </c>
      <c r="CB199" s="37">
        <v>0</v>
      </c>
      <c r="CC199" s="36">
        <v>2.4583900000000001</v>
      </c>
      <c r="CD199" s="12">
        <v>155.797</v>
      </c>
      <c r="CE199" s="37">
        <f t="shared" si="2373"/>
        <v>63373.590032500942</v>
      </c>
      <c r="CF199" s="36">
        <v>20.376000000000001</v>
      </c>
      <c r="CG199" s="12">
        <v>965.72</v>
      </c>
      <c r="CH199" s="37">
        <f t="shared" si="2336"/>
        <v>47394.974479780132</v>
      </c>
      <c r="CI199" s="36">
        <v>0</v>
      </c>
      <c r="CJ199" s="12">
        <v>0</v>
      </c>
      <c r="CK199" s="37">
        <v>0</v>
      </c>
      <c r="CL199" s="36">
        <v>0</v>
      </c>
      <c r="CM199" s="12">
        <v>0</v>
      </c>
      <c r="CN199" s="37">
        <v>0</v>
      </c>
      <c r="CO199" s="36">
        <v>1.2E-2</v>
      </c>
      <c r="CP199" s="12">
        <v>0.13400000000000001</v>
      </c>
      <c r="CQ199" s="37">
        <f t="shared" si="2397"/>
        <v>11166.666666666668</v>
      </c>
      <c r="CR199" s="36">
        <v>0</v>
      </c>
      <c r="CS199" s="12">
        <v>0</v>
      </c>
      <c r="CT199" s="37">
        <v>0</v>
      </c>
      <c r="CU199" s="36">
        <v>5.6000000000000006E-4</v>
      </c>
      <c r="CV199" s="12">
        <v>0.13</v>
      </c>
      <c r="CW199" s="37">
        <f t="shared" ref="CW199" si="2401">CV199/CU199*1000</f>
        <v>232142.85714285713</v>
      </c>
      <c r="CX199" s="36">
        <v>76.666629999999998</v>
      </c>
      <c r="CY199" s="12">
        <v>3921.0059999999999</v>
      </c>
      <c r="CZ199" s="37">
        <f t="shared" si="2337"/>
        <v>51143.580981712643</v>
      </c>
      <c r="DA199" s="36">
        <v>0</v>
      </c>
      <c r="DB199" s="12">
        <v>0</v>
      </c>
      <c r="DC199" s="37">
        <v>0</v>
      </c>
      <c r="DD199" s="36">
        <v>131.95463000000001</v>
      </c>
      <c r="DE199" s="12">
        <v>5450.1679999999997</v>
      </c>
      <c r="DF199" s="37">
        <f t="shared" si="2338"/>
        <v>41303.347976497673</v>
      </c>
      <c r="DG199" s="36">
        <v>5.0000000000000001E-4</v>
      </c>
      <c r="DH199" s="12">
        <v>0.56399999999999995</v>
      </c>
      <c r="DI199" s="37">
        <f t="shared" ref="DI199" si="2402">DH199/DG199*1000</f>
        <v>1127999.9999999998</v>
      </c>
      <c r="DJ199" s="36">
        <v>3.7945799999999998</v>
      </c>
      <c r="DK199" s="12">
        <v>402.65600000000001</v>
      </c>
      <c r="DL199" s="37">
        <f t="shared" si="2339"/>
        <v>106113.45656172752</v>
      </c>
      <c r="DM199" s="36"/>
      <c r="DN199" s="12"/>
      <c r="DO199" s="37"/>
      <c r="DP199" s="36"/>
      <c r="DQ199" s="12"/>
      <c r="DR199" s="37"/>
      <c r="DS199" s="36">
        <v>0</v>
      </c>
      <c r="DT199" s="12">
        <v>0</v>
      </c>
      <c r="DU199" s="37">
        <f t="shared" si="2389"/>
        <v>0</v>
      </c>
      <c r="DV199" s="36">
        <v>0</v>
      </c>
      <c r="DW199" s="12">
        <v>0</v>
      </c>
      <c r="DX199" s="37">
        <v>0</v>
      </c>
      <c r="DY199" s="36">
        <v>0</v>
      </c>
      <c r="DZ199" s="12">
        <v>0</v>
      </c>
      <c r="EA199" s="37">
        <v>0</v>
      </c>
      <c r="EB199" s="36">
        <v>63.207089999999994</v>
      </c>
      <c r="EC199" s="12">
        <v>1506.943</v>
      </c>
      <c r="ED199" s="37">
        <f t="shared" si="2341"/>
        <v>23841.360201838117</v>
      </c>
      <c r="EE199" s="36">
        <v>0</v>
      </c>
      <c r="EF199" s="12">
        <v>0</v>
      </c>
      <c r="EG199" s="37">
        <v>0</v>
      </c>
      <c r="EH199" s="36">
        <v>0</v>
      </c>
      <c r="EI199" s="12">
        <v>0</v>
      </c>
      <c r="EJ199" s="37">
        <v>0</v>
      </c>
      <c r="EK199" s="36">
        <v>0</v>
      </c>
      <c r="EL199" s="12">
        <v>0</v>
      </c>
      <c r="EM199" s="37">
        <v>0</v>
      </c>
      <c r="EN199" s="36">
        <v>17.395799999999998</v>
      </c>
      <c r="EO199" s="12">
        <v>629.524</v>
      </c>
      <c r="EP199" s="37">
        <f t="shared" si="2343"/>
        <v>36188.275330826982</v>
      </c>
      <c r="EQ199" s="36">
        <v>3.7822100000000001</v>
      </c>
      <c r="ER199" s="12">
        <v>248.91399999999999</v>
      </c>
      <c r="ES199" s="37">
        <f t="shared" si="2344"/>
        <v>65811.787288384294</v>
      </c>
      <c r="ET199" s="36">
        <v>0</v>
      </c>
      <c r="EU199" s="12">
        <v>0</v>
      </c>
      <c r="EV199" s="37">
        <v>0</v>
      </c>
      <c r="EW199" s="36">
        <v>8.77E-3</v>
      </c>
      <c r="EX199" s="12">
        <v>0.67600000000000005</v>
      </c>
      <c r="EY199" s="37">
        <f t="shared" si="2345"/>
        <v>77080.957810718362</v>
      </c>
      <c r="EZ199" s="36">
        <v>0</v>
      </c>
      <c r="FA199" s="12">
        <v>0</v>
      </c>
      <c r="FB199" s="37">
        <v>0</v>
      </c>
      <c r="FC199" s="36">
        <v>0</v>
      </c>
      <c r="FD199" s="12">
        <v>0</v>
      </c>
      <c r="FE199" s="37">
        <v>0</v>
      </c>
      <c r="FF199" s="36">
        <v>1.1490400000000001</v>
      </c>
      <c r="FG199" s="12">
        <v>59.82</v>
      </c>
      <c r="FH199" s="37">
        <f t="shared" si="2346"/>
        <v>52060.850797187217</v>
      </c>
      <c r="FI199" s="36">
        <v>0</v>
      </c>
      <c r="FJ199" s="12">
        <v>0</v>
      </c>
      <c r="FK199" s="37">
        <v>0</v>
      </c>
      <c r="FL199" s="36">
        <v>0</v>
      </c>
      <c r="FM199" s="12">
        <v>0</v>
      </c>
      <c r="FN199" s="37">
        <f t="shared" si="2391"/>
        <v>0</v>
      </c>
      <c r="FO199" s="36">
        <v>0</v>
      </c>
      <c r="FP199" s="12">
        <v>0</v>
      </c>
      <c r="FQ199" s="37">
        <v>0</v>
      </c>
      <c r="FR199" s="36">
        <v>22.623999999999999</v>
      </c>
      <c r="FS199" s="12">
        <v>317</v>
      </c>
      <c r="FT199" s="37">
        <f t="shared" si="2379"/>
        <v>14011.669024045263</v>
      </c>
      <c r="FU199" s="36">
        <v>0</v>
      </c>
      <c r="FV199" s="12">
        <v>0</v>
      </c>
      <c r="FW199" s="37">
        <v>0</v>
      </c>
      <c r="FX199" s="36">
        <v>0</v>
      </c>
      <c r="FY199" s="12">
        <v>0</v>
      </c>
      <c r="FZ199" s="37">
        <v>0</v>
      </c>
      <c r="GA199" s="36">
        <v>0</v>
      </c>
      <c r="GB199" s="12">
        <v>0</v>
      </c>
      <c r="GC199" s="37">
        <v>0</v>
      </c>
      <c r="GD199" s="36">
        <v>0</v>
      </c>
      <c r="GE199" s="12">
        <v>0</v>
      </c>
      <c r="GF199" s="37">
        <v>0</v>
      </c>
      <c r="GG199" s="36">
        <v>0</v>
      </c>
      <c r="GH199" s="12">
        <v>0</v>
      </c>
      <c r="GI199" s="37">
        <v>0</v>
      </c>
      <c r="GJ199" s="36">
        <v>0</v>
      </c>
      <c r="GK199" s="12">
        <v>0</v>
      </c>
      <c r="GL199" s="37">
        <v>0</v>
      </c>
      <c r="GM199" s="36">
        <v>139.58341000000001</v>
      </c>
      <c r="GN199" s="12">
        <v>7373.768</v>
      </c>
      <c r="GO199" s="37">
        <f t="shared" si="2347"/>
        <v>52826.965611457686</v>
      </c>
      <c r="GP199" s="36">
        <v>0</v>
      </c>
      <c r="GQ199" s="12">
        <v>0</v>
      </c>
      <c r="GR199" s="37">
        <f t="shared" si="2348"/>
        <v>0</v>
      </c>
      <c r="GS199" s="36">
        <v>0</v>
      </c>
      <c r="GT199" s="12">
        <v>0</v>
      </c>
      <c r="GU199" s="37">
        <f t="shared" si="2349"/>
        <v>0</v>
      </c>
      <c r="GV199" s="36">
        <v>0</v>
      </c>
      <c r="GW199" s="12">
        <v>0</v>
      </c>
      <c r="GX199" s="37">
        <f t="shared" si="2350"/>
        <v>0</v>
      </c>
      <c r="GY199" s="36">
        <v>0</v>
      </c>
      <c r="GZ199" s="12">
        <v>0</v>
      </c>
      <c r="HA199" s="37">
        <v>0</v>
      </c>
      <c r="HB199" s="36">
        <v>0</v>
      </c>
      <c r="HC199" s="12">
        <v>0</v>
      </c>
      <c r="HD199" s="37">
        <v>0</v>
      </c>
      <c r="HE199" s="36">
        <v>0.95699999999999996</v>
      </c>
      <c r="HF199" s="12">
        <v>27.591999999999999</v>
      </c>
      <c r="HG199" s="37">
        <f t="shared" si="2396"/>
        <v>28831.765935214211</v>
      </c>
      <c r="HH199" s="36">
        <v>0</v>
      </c>
      <c r="HI199" s="12">
        <v>0</v>
      </c>
      <c r="HJ199" s="37">
        <v>0</v>
      </c>
      <c r="HK199" s="36">
        <v>0</v>
      </c>
      <c r="HL199" s="12">
        <v>0</v>
      </c>
      <c r="HM199" s="37">
        <v>0</v>
      </c>
      <c r="HN199" s="36">
        <v>0</v>
      </c>
      <c r="HO199" s="12">
        <v>0</v>
      </c>
      <c r="HP199" s="37">
        <v>0</v>
      </c>
      <c r="HQ199" s="36">
        <v>0</v>
      </c>
      <c r="HR199" s="12">
        <v>0</v>
      </c>
      <c r="HS199" s="37">
        <v>0</v>
      </c>
      <c r="HT199" s="36">
        <v>0.03</v>
      </c>
      <c r="HU199" s="12">
        <v>0.93100000000000005</v>
      </c>
      <c r="HV199" s="37">
        <f t="shared" si="2382"/>
        <v>31033.333333333336</v>
      </c>
      <c r="HW199" s="36">
        <v>0.97945000000000004</v>
      </c>
      <c r="HX199" s="12">
        <v>107.087</v>
      </c>
      <c r="HY199" s="37">
        <f t="shared" si="2352"/>
        <v>109333.80979120935</v>
      </c>
      <c r="HZ199" s="36">
        <v>0</v>
      </c>
      <c r="IA199" s="12">
        <v>0</v>
      </c>
      <c r="IB199" s="37">
        <v>0</v>
      </c>
      <c r="IC199" s="36">
        <v>0.26</v>
      </c>
      <c r="ID199" s="12">
        <v>2.7850000000000001</v>
      </c>
      <c r="IE199" s="37">
        <f t="shared" si="2353"/>
        <v>10711.538461538461</v>
      </c>
      <c r="IF199" s="36">
        <v>0</v>
      </c>
      <c r="IG199" s="12">
        <v>0</v>
      </c>
      <c r="IH199" s="37">
        <v>0</v>
      </c>
      <c r="II199" s="36">
        <v>0</v>
      </c>
      <c r="IJ199" s="12">
        <v>0</v>
      </c>
      <c r="IK199" s="37">
        <v>0</v>
      </c>
      <c r="IL199" s="36">
        <v>5.9827299999999992</v>
      </c>
      <c r="IM199" s="12">
        <v>143.73099999999999</v>
      </c>
      <c r="IN199" s="37">
        <f t="shared" si="2354"/>
        <v>24024.316658114272</v>
      </c>
      <c r="IO199" s="36">
        <v>0.24280000000000002</v>
      </c>
      <c r="IP199" s="12">
        <v>15.231</v>
      </c>
      <c r="IQ199" s="37">
        <f t="shared" si="2392"/>
        <v>62730.642504118616</v>
      </c>
      <c r="IR199" s="36">
        <v>108.27292999999999</v>
      </c>
      <c r="IS199" s="12">
        <v>5452.2969999999996</v>
      </c>
      <c r="IT199" s="37">
        <f t="shared" si="2355"/>
        <v>50356.972883249764</v>
      </c>
      <c r="IU199" s="36">
        <v>0.66103000000000001</v>
      </c>
      <c r="IV199" s="12">
        <v>26.861000000000001</v>
      </c>
      <c r="IW199" s="37">
        <f t="shared" si="2356"/>
        <v>40635.069512730137</v>
      </c>
      <c r="IX199" s="36">
        <v>16.896000000000001</v>
      </c>
      <c r="IY199" s="12">
        <v>1712.394</v>
      </c>
      <c r="IZ199" s="37">
        <f t="shared" si="2384"/>
        <v>101349.07670454546</v>
      </c>
      <c r="JA199" s="36">
        <v>0</v>
      </c>
      <c r="JB199" s="12">
        <v>0</v>
      </c>
      <c r="JC199" s="37">
        <v>0</v>
      </c>
      <c r="JD199" s="36">
        <v>0</v>
      </c>
      <c r="JE199" s="12">
        <v>0</v>
      </c>
      <c r="JF199" s="37">
        <v>0</v>
      </c>
      <c r="JG199" s="36">
        <v>0</v>
      </c>
      <c r="JH199" s="12">
        <v>0</v>
      </c>
      <c r="JI199" s="37">
        <v>0</v>
      </c>
      <c r="JJ199" s="36">
        <v>0</v>
      </c>
      <c r="JK199" s="12">
        <v>0</v>
      </c>
      <c r="JL199" s="37">
        <v>0</v>
      </c>
      <c r="JM199" s="36">
        <v>0</v>
      </c>
      <c r="JN199" s="12">
        <v>0</v>
      </c>
      <c r="JO199" s="37">
        <v>0</v>
      </c>
      <c r="JP199" s="36">
        <v>51.909510000000004</v>
      </c>
      <c r="JQ199" s="12">
        <v>3034.4920000000002</v>
      </c>
      <c r="JR199" s="37">
        <f t="shared" si="2359"/>
        <v>58457.342402191811</v>
      </c>
      <c r="JS199" s="36">
        <v>0</v>
      </c>
      <c r="JT199" s="12">
        <v>0</v>
      </c>
      <c r="JU199" s="37">
        <v>0</v>
      </c>
      <c r="JV199" s="36">
        <v>0</v>
      </c>
      <c r="JW199" s="12">
        <v>0</v>
      </c>
      <c r="JX199" s="37">
        <v>0</v>
      </c>
      <c r="JY199" s="36">
        <v>3.0000000000000001E-3</v>
      </c>
      <c r="JZ199" s="12">
        <v>0.78300000000000003</v>
      </c>
      <c r="KA199" s="37">
        <f t="shared" si="2360"/>
        <v>261000</v>
      </c>
      <c r="KB199" s="36">
        <v>0</v>
      </c>
      <c r="KC199" s="12">
        <v>0</v>
      </c>
      <c r="KD199" s="37">
        <v>0</v>
      </c>
      <c r="KE199" s="36"/>
      <c r="KF199" s="12"/>
      <c r="KG199" s="37"/>
      <c r="KH199" s="36">
        <v>11.280479999999999</v>
      </c>
      <c r="KI199" s="12">
        <v>25.065000000000001</v>
      </c>
      <c r="KJ199" s="37">
        <f t="shared" si="2362"/>
        <v>2221.9799157482662</v>
      </c>
      <c r="KK199" s="36">
        <v>0</v>
      </c>
      <c r="KL199" s="12">
        <v>0</v>
      </c>
      <c r="KM199" s="37">
        <f t="shared" si="2363"/>
        <v>0</v>
      </c>
      <c r="KN199" s="36">
        <v>29.1081</v>
      </c>
      <c r="KO199" s="12">
        <v>2130.12</v>
      </c>
      <c r="KP199" s="37">
        <f t="shared" si="2364"/>
        <v>73179.630412153318</v>
      </c>
      <c r="KQ199" s="36"/>
      <c r="KR199" s="12"/>
      <c r="KS199" s="37"/>
      <c r="KT199" s="36">
        <v>7.84</v>
      </c>
      <c r="KU199" s="12">
        <v>50.716999999999999</v>
      </c>
      <c r="KV199" s="37">
        <f t="shared" ref="KV199" si="2403">KU199/KT199*1000</f>
        <v>6469.0051020408155</v>
      </c>
      <c r="KW199" s="36">
        <v>28.1449</v>
      </c>
      <c r="KX199" s="12">
        <v>153.60599999999999</v>
      </c>
      <c r="KY199" s="37">
        <f t="shared" si="2365"/>
        <v>5457.6850512881547</v>
      </c>
      <c r="KZ199" s="36">
        <v>0</v>
      </c>
      <c r="LA199" s="12">
        <v>0</v>
      </c>
      <c r="LB199" s="37">
        <v>0</v>
      </c>
      <c r="LC199" s="36">
        <v>16.872</v>
      </c>
      <c r="LD199" s="12">
        <v>394.24200000000002</v>
      </c>
      <c r="LE199" s="37">
        <f t="shared" si="2366"/>
        <v>23366.642958748223</v>
      </c>
      <c r="LF199" s="36">
        <v>0</v>
      </c>
      <c r="LG199" s="12">
        <v>0</v>
      </c>
      <c r="LH199" s="37">
        <v>0</v>
      </c>
      <c r="LI199" s="36">
        <v>142.24177</v>
      </c>
      <c r="LJ199" s="12">
        <v>6341.0190000000002</v>
      </c>
      <c r="LK199" s="37">
        <f t="shared" si="2367"/>
        <v>44579.162646809025</v>
      </c>
      <c r="LL199" s="36">
        <v>6.4670200000000007</v>
      </c>
      <c r="LM199" s="12">
        <v>850.18799999999999</v>
      </c>
      <c r="LN199" s="37">
        <f t="shared" si="2368"/>
        <v>131465.187984574</v>
      </c>
      <c r="LO199" s="36">
        <v>8.06</v>
      </c>
      <c r="LP199" s="12">
        <v>191.886</v>
      </c>
      <c r="LQ199" s="37">
        <f t="shared" si="2393"/>
        <v>23807.196029776675</v>
      </c>
      <c r="LR199" s="36">
        <v>33.264000000000003</v>
      </c>
      <c r="LS199" s="12">
        <v>1101.2190000000001</v>
      </c>
      <c r="LT199" s="37">
        <f t="shared" si="2370"/>
        <v>33105.429292929293</v>
      </c>
      <c r="LU199" s="36">
        <v>0</v>
      </c>
      <c r="LV199" s="12">
        <v>0</v>
      </c>
      <c r="LW199" s="37">
        <v>0</v>
      </c>
      <c r="LX199" s="36">
        <v>0</v>
      </c>
      <c r="LY199" s="12">
        <v>0</v>
      </c>
      <c r="LZ199" s="37">
        <v>0</v>
      </c>
      <c r="MA199" s="6" t="e">
        <f>L199+O199+R199+AA199+AG199+AP199+AS199+BB199+BH199+BK199+CC199+CF199+CI199+CX199+DJ199+DV199+DY199+EB199+EE199+EH199+EK199+EN199+EQ199+EW199+EZ199+FF199+FU199+GM199+HB199+HQ199+HW199+HZ199+IC199+II199+IL199+IO199+IR199+IU199+IX199+JD199+JG199+JM199+JP199+JV199+JY199+KH199+KN199+KT199+KW199+LF199+LI199+LL199+LR199+LU199+CO199+FC199+AM199+ET199+FO199+FR199+LO199+HT199+HN199+CU199+LC199+KZ199+KB199+JS199+JJ199+IF199+HK199+HH199+HE199+FX199+DG199+DD199+CR199+BZ199+BT199+BN199+BE199+AY199+AJ199+AD199+X199+JA199+GJ199+GG199+CL199+LX199+DA199+GA199+FI199+BW199+GY199+DS199+GD199+FL199+#REF!+GS199</f>
        <v>#REF!</v>
      </c>
      <c r="MB199" s="63" t="e">
        <f>M199+P199+S199+AB199+AH199+AQ199+AT199+BC199+BI199+BL199+CD199+CG199+CJ199+CY199+DK199+DW199+DZ199+EC199+EF199+EI199+EL199+EO199+ER199+EX199+FA199+FG199+FV199+GN199+HC199+HR199+HX199+IA199+ID199+IJ199+IM199+IP199+IS199+IV199+IY199+JE199+JH199+JN199+JQ199+JW199+JZ199+KI199+KO199+KU199+KX199+LG199+LJ199+LM199+LS199+LV199+CP199+FD199+AN199+EU199+FP199+FS199+LP199+HU199+HO199+CV199+LD199+LA199+KC199+JT199+JK199+IG199+HL199+HI199+HF199+FY199+DH199+DE199+CS199+CA199+BU199+BO199+BF199+AZ199+AK199+AE199+Y199+JB199+GK199+GH199+CM199+LY199+DB199+GB199+FJ199+BX199+GZ199+DT199+GE199+FM199+#REF!+GT199</f>
        <v>#REF!</v>
      </c>
    </row>
    <row r="200" spans="1:340" ht="15" thickBot="1" x14ac:dyDescent="0.35">
      <c r="A200" s="54"/>
      <c r="B200" s="55" t="s">
        <v>17</v>
      </c>
      <c r="C200" s="38"/>
      <c r="D200" s="24"/>
      <c r="E200" s="39"/>
      <c r="F200" s="38">
        <f t="shared" ref="F200:G200" si="2404">SUM(F188:F199)</f>
        <v>0</v>
      </c>
      <c r="G200" s="24">
        <f t="shared" si="2404"/>
        <v>0</v>
      </c>
      <c r="H200" s="39"/>
      <c r="I200" s="38"/>
      <c r="J200" s="24"/>
      <c r="K200" s="39"/>
      <c r="L200" s="38">
        <f t="shared" ref="L200:M200" si="2405">SUM(L188:L199)</f>
        <v>5.0000000000000001E-3</v>
      </c>
      <c r="M200" s="24">
        <f t="shared" si="2405"/>
        <v>0.06</v>
      </c>
      <c r="N200" s="39"/>
      <c r="O200" s="38">
        <f t="shared" ref="O200:P200" si="2406">SUM(O188:O199)</f>
        <v>92.941760000000002</v>
      </c>
      <c r="P200" s="24">
        <f t="shared" si="2406"/>
        <v>5291.2960000000003</v>
      </c>
      <c r="Q200" s="39"/>
      <c r="R200" s="38">
        <f t="shared" ref="R200:S200" si="2407">SUM(R188:R199)</f>
        <v>102.8331</v>
      </c>
      <c r="S200" s="24">
        <f t="shared" si="2407"/>
        <v>4067.4649999999997</v>
      </c>
      <c r="T200" s="39"/>
      <c r="U200" s="38">
        <f t="shared" ref="U200:V200" si="2408">SUM(U188:U199)</f>
        <v>0</v>
      </c>
      <c r="V200" s="24">
        <f t="shared" si="2408"/>
        <v>0</v>
      </c>
      <c r="W200" s="39"/>
      <c r="X200" s="38">
        <f t="shared" ref="X200:Y200" si="2409">SUM(X188:X199)</f>
        <v>104.17700000000001</v>
      </c>
      <c r="Y200" s="24">
        <f t="shared" si="2409"/>
        <v>8360.5650000000005</v>
      </c>
      <c r="Z200" s="39"/>
      <c r="AA200" s="38">
        <f t="shared" ref="AA200:AB200" si="2410">SUM(AA188:AA199)</f>
        <v>7.4996200000000011</v>
      </c>
      <c r="AB200" s="24">
        <f t="shared" si="2410"/>
        <v>67.939999999999984</v>
      </c>
      <c r="AC200" s="39"/>
      <c r="AD200" s="38">
        <f t="shared" ref="AD200:AE200" si="2411">SUM(AD188:AD199)</f>
        <v>0</v>
      </c>
      <c r="AE200" s="24">
        <f t="shared" si="2411"/>
        <v>0</v>
      </c>
      <c r="AF200" s="39"/>
      <c r="AG200" s="38">
        <f t="shared" ref="AG200:AH200" si="2412">SUM(AG188:AG199)</f>
        <v>333.01909999999998</v>
      </c>
      <c r="AH200" s="24">
        <f t="shared" si="2412"/>
        <v>18508.485000000001</v>
      </c>
      <c r="AI200" s="39"/>
      <c r="AJ200" s="38">
        <f t="shared" ref="AJ200:AK200" si="2413">SUM(AJ188:AJ199)</f>
        <v>0</v>
      </c>
      <c r="AK200" s="24">
        <f t="shared" si="2413"/>
        <v>0</v>
      </c>
      <c r="AL200" s="39"/>
      <c r="AM200" s="38">
        <f t="shared" ref="AM200:AN200" si="2414">SUM(AM188:AM199)</f>
        <v>3.1E-2</v>
      </c>
      <c r="AN200" s="24">
        <f t="shared" si="2414"/>
        <v>1.2</v>
      </c>
      <c r="AO200" s="39"/>
      <c r="AP200" s="38">
        <f t="shared" ref="AP200:AQ200" si="2415">SUM(AP188:AP199)</f>
        <v>2.1819999999999999</v>
      </c>
      <c r="AQ200" s="24">
        <f t="shared" si="2415"/>
        <v>38.57</v>
      </c>
      <c r="AR200" s="39"/>
      <c r="AS200" s="38">
        <f t="shared" ref="AS200:AT200" si="2416">SUM(AS188:AS199)</f>
        <v>10.997929999999998</v>
      </c>
      <c r="AT200" s="24">
        <f t="shared" si="2416"/>
        <v>273.98700000000002</v>
      </c>
      <c r="AU200" s="39"/>
      <c r="AV200" s="38">
        <f t="shared" ref="AV200:AW200" si="2417">SUM(AV188:AV199)</f>
        <v>0</v>
      </c>
      <c r="AW200" s="24">
        <f t="shared" si="2417"/>
        <v>0</v>
      </c>
      <c r="AX200" s="39"/>
      <c r="AY200" s="38">
        <f t="shared" ref="AY200:AZ200" si="2418">SUM(AY188:AY199)</f>
        <v>0</v>
      </c>
      <c r="AZ200" s="24">
        <f t="shared" si="2418"/>
        <v>0</v>
      </c>
      <c r="BA200" s="39"/>
      <c r="BB200" s="38">
        <f t="shared" ref="BB200:BC200" si="2419">SUM(BB188:BB199)</f>
        <v>310.89080999999999</v>
      </c>
      <c r="BC200" s="24">
        <f t="shared" si="2419"/>
        <v>18074.242999999999</v>
      </c>
      <c r="BD200" s="39"/>
      <c r="BE200" s="38">
        <f t="shared" ref="BE200:BF200" si="2420">SUM(BE188:BE199)</f>
        <v>0</v>
      </c>
      <c r="BF200" s="24">
        <f t="shared" si="2420"/>
        <v>0</v>
      </c>
      <c r="BG200" s="39"/>
      <c r="BH200" s="38">
        <f t="shared" ref="BH200:BI200" si="2421">SUM(BH188:BH199)</f>
        <v>0</v>
      </c>
      <c r="BI200" s="24">
        <f t="shared" si="2421"/>
        <v>0</v>
      </c>
      <c r="BJ200" s="39"/>
      <c r="BK200" s="38">
        <f t="shared" ref="BK200:BL200" si="2422">SUM(BK188:BK199)</f>
        <v>622.72636</v>
      </c>
      <c r="BL200" s="24">
        <f t="shared" si="2422"/>
        <v>8091.9229999999989</v>
      </c>
      <c r="BM200" s="39"/>
      <c r="BN200" s="38">
        <f t="shared" ref="BN200:BO200" si="2423">SUM(BN188:BN199)</f>
        <v>0</v>
      </c>
      <c r="BO200" s="24">
        <f t="shared" si="2423"/>
        <v>0</v>
      </c>
      <c r="BP200" s="39"/>
      <c r="BQ200" s="38">
        <f t="shared" ref="BQ200:BR200" si="2424">SUM(BQ188:BQ199)</f>
        <v>0</v>
      </c>
      <c r="BR200" s="24">
        <f t="shared" si="2424"/>
        <v>0</v>
      </c>
      <c r="BS200" s="39"/>
      <c r="BT200" s="38">
        <f t="shared" ref="BT200:BU200" si="2425">SUM(BT188:BT199)</f>
        <v>0</v>
      </c>
      <c r="BU200" s="24">
        <f t="shared" si="2425"/>
        <v>0</v>
      </c>
      <c r="BV200" s="39"/>
      <c r="BW200" s="38">
        <f t="shared" ref="BW200:BX200" si="2426">SUM(BW188:BW199)</f>
        <v>0</v>
      </c>
      <c r="BX200" s="24">
        <f t="shared" si="2426"/>
        <v>0</v>
      </c>
      <c r="BY200" s="39"/>
      <c r="BZ200" s="38">
        <f t="shared" ref="BZ200:CA200" si="2427">SUM(BZ188:BZ199)</f>
        <v>0</v>
      </c>
      <c r="CA200" s="24">
        <f t="shared" si="2427"/>
        <v>0</v>
      </c>
      <c r="CB200" s="39"/>
      <c r="CC200" s="38">
        <f t="shared" ref="CC200:CD200" si="2428">SUM(CC188:CC199)</f>
        <v>6.6192899999999995</v>
      </c>
      <c r="CD200" s="24">
        <f t="shared" si="2428"/>
        <v>363.52299999999997</v>
      </c>
      <c r="CE200" s="39"/>
      <c r="CF200" s="38">
        <f t="shared" ref="CF200:CG200" si="2429">SUM(CF188:CF199)</f>
        <v>347.10599999999994</v>
      </c>
      <c r="CG200" s="24">
        <f t="shared" si="2429"/>
        <v>13020.974999999999</v>
      </c>
      <c r="CH200" s="39"/>
      <c r="CI200" s="38">
        <f t="shared" ref="CI200:CJ200" si="2430">SUM(CI188:CI199)</f>
        <v>14.136799999999999</v>
      </c>
      <c r="CJ200" s="24">
        <f t="shared" si="2430"/>
        <v>320.77399999999994</v>
      </c>
      <c r="CK200" s="39"/>
      <c r="CL200" s="38">
        <f t="shared" ref="CL200:CM200" si="2431">SUM(CL188:CL199)</f>
        <v>0</v>
      </c>
      <c r="CM200" s="24">
        <f t="shared" si="2431"/>
        <v>0</v>
      </c>
      <c r="CN200" s="39"/>
      <c r="CO200" s="38">
        <f t="shared" ref="CO200:CP200" si="2432">SUM(CO188:CO199)</f>
        <v>2.5000000000000001E-2</v>
      </c>
      <c r="CP200" s="24">
        <f t="shared" si="2432"/>
        <v>2.7509999999999999</v>
      </c>
      <c r="CQ200" s="39"/>
      <c r="CR200" s="38">
        <f t="shared" ref="CR200:CS200" si="2433">SUM(CR188:CR199)</f>
        <v>0.23100000000000001</v>
      </c>
      <c r="CS200" s="24">
        <f t="shared" si="2433"/>
        <v>15.94</v>
      </c>
      <c r="CT200" s="39"/>
      <c r="CU200" s="38">
        <f t="shared" ref="CU200:CV200" si="2434">SUM(CU188:CU199)</f>
        <v>5.6000000000000006E-4</v>
      </c>
      <c r="CV200" s="24">
        <f t="shared" si="2434"/>
        <v>0.13</v>
      </c>
      <c r="CW200" s="39"/>
      <c r="CX200" s="38">
        <f t="shared" ref="CX200:CY200" si="2435">SUM(CX188:CX199)</f>
        <v>503.56767999999994</v>
      </c>
      <c r="CY200" s="24">
        <f t="shared" si="2435"/>
        <v>20532.754000000001</v>
      </c>
      <c r="CZ200" s="39"/>
      <c r="DA200" s="38">
        <f t="shared" ref="DA200:DB200" si="2436">SUM(DA188:DA199)</f>
        <v>64.957999999999998</v>
      </c>
      <c r="DB200" s="24">
        <f t="shared" si="2436"/>
        <v>1749.43</v>
      </c>
      <c r="DC200" s="39"/>
      <c r="DD200" s="38">
        <f t="shared" ref="DD200:DE200" si="2437">SUM(DD188:DD199)</f>
        <v>1674.55134</v>
      </c>
      <c r="DE200" s="24">
        <f t="shared" si="2437"/>
        <v>63461.623999999996</v>
      </c>
      <c r="DF200" s="39"/>
      <c r="DG200" s="38">
        <f t="shared" ref="DG200:DH200" si="2438">SUM(DG188:DG199)</f>
        <v>5.0000000000000001E-4</v>
      </c>
      <c r="DH200" s="24">
        <f t="shared" si="2438"/>
        <v>0.56399999999999995</v>
      </c>
      <c r="DI200" s="39"/>
      <c r="DJ200" s="38">
        <f t="shared" ref="DJ200:DK200" si="2439">SUM(DJ188:DJ199)</f>
        <v>49.483599999999996</v>
      </c>
      <c r="DK200" s="24">
        <f t="shared" si="2439"/>
        <v>5647.6799999999994</v>
      </c>
      <c r="DL200" s="39"/>
      <c r="DM200" s="38"/>
      <c r="DN200" s="24"/>
      <c r="DO200" s="39"/>
      <c r="DP200" s="38"/>
      <c r="DQ200" s="24"/>
      <c r="DR200" s="39"/>
      <c r="DS200" s="38">
        <f t="shared" ref="DS200:DT200" si="2440">SUM(DS188:DS199)</f>
        <v>0</v>
      </c>
      <c r="DT200" s="24">
        <f t="shared" si="2440"/>
        <v>0</v>
      </c>
      <c r="DU200" s="39"/>
      <c r="DV200" s="38">
        <f t="shared" ref="DV200:DW200" si="2441">SUM(DV188:DV199)</f>
        <v>0.14599999999999999</v>
      </c>
      <c r="DW200" s="24">
        <f t="shared" si="2441"/>
        <v>1.07</v>
      </c>
      <c r="DX200" s="39"/>
      <c r="DY200" s="38">
        <f t="shared" ref="DY200:DZ200" si="2442">SUM(DY188:DY199)</f>
        <v>21.212540000000004</v>
      </c>
      <c r="DZ200" s="24">
        <f t="shared" si="2442"/>
        <v>758.93899999999996</v>
      </c>
      <c r="EA200" s="39"/>
      <c r="EB200" s="38">
        <f t="shared" ref="EB200:EC200" si="2443">SUM(EB188:EB199)</f>
        <v>374.56439999999998</v>
      </c>
      <c r="EC200" s="24">
        <f t="shared" si="2443"/>
        <v>9162.6739999999991</v>
      </c>
      <c r="ED200" s="39"/>
      <c r="EE200" s="38">
        <f t="shared" ref="EE200:EF200" si="2444">SUM(EE188:EE199)</f>
        <v>18.164000000000001</v>
      </c>
      <c r="EF200" s="24">
        <f t="shared" si="2444"/>
        <v>686.87900000000002</v>
      </c>
      <c r="EG200" s="39"/>
      <c r="EH200" s="38">
        <f t="shared" ref="EH200:EI200" si="2445">SUM(EH188:EH199)</f>
        <v>0</v>
      </c>
      <c r="EI200" s="24">
        <f t="shared" si="2445"/>
        <v>0</v>
      </c>
      <c r="EJ200" s="39"/>
      <c r="EK200" s="38">
        <f t="shared" ref="EK200:EL200" si="2446">SUM(EK188:EK199)</f>
        <v>142.67553000000001</v>
      </c>
      <c r="EL200" s="24">
        <f t="shared" si="2446"/>
        <v>6481.0690000000004</v>
      </c>
      <c r="EM200" s="39"/>
      <c r="EN200" s="38">
        <f t="shared" ref="EN200:EO200" si="2447">SUM(EN188:EN199)</f>
        <v>289.81958000000003</v>
      </c>
      <c r="EO200" s="24">
        <f t="shared" si="2447"/>
        <v>11611.286</v>
      </c>
      <c r="EP200" s="39"/>
      <c r="EQ200" s="38">
        <f t="shared" ref="EQ200:ER200" si="2448">SUM(EQ188:EQ199)</f>
        <v>486.08421000000004</v>
      </c>
      <c r="ER200" s="24">
        <f t="shared" si="2448"/>
        <v>26844.706000000002</v>
      </c>
      <c r="ES200" s="39"/>
      <c r="ET200" s="38">
        <f t="shared" ref="ET200:EU200" si="2449">SUM(ET188:ET199)</f>
        <v>0</v>
      </c>
      <c r="EU200" s="24">
        <f t="shared" si="2449"/>
        <v>0</v>
      </c>
      <c r="EV200" s="39"/>
      <c r="EW200" s="38">
        <f t="shared" ref="EW200:EX200" si="2450">SUM(EW188:EW199)</f>
        <v>0.24575</v>
      </c>
      <c r="EX200" s="24">
        <f t="shared" si="2450"/>
        <v>55.096000000000011</v>
      </c>
      <c r="EY200" s="39"/>
      <c r="EZ200" s="38">
        <f t="shared" ref="EZ200:FA200" si="2451">SUM(EZ188:EZ199)</f>
        <v>0</v>
      </c>
      <c r="FA200" s="24">
        <f t="shared" si="2451"/>
        <v>0</v>
      </c>
      <c r="FB200" s="39"/>
      <c r="FC200" s="38">
        <f t="shared" ref="FC200:FD200" si="2452">SUM(FC188:FC199)</f>
        <v>1E-3</v>
      </c>
      <c r="FD200" s="24">
        <f t="shared" si="2452"/>
        <v>7.8710000000000004</v>
      </c>
      <c r="FE200" s="39"/>
      <c r="FF200" s="38">
        <f t="shared" ref="FF200:FG200" si="2453">SUM(FF188:FF199)</f>
        <v>7.6720200000000007</v>
      </c>
      <c r="FG200" s="24">
        <f t="shared" si="2453"/>
        <v>294.048</v>
      </c>
      <c r="FH200" s="39"/>
      <c r="FI200" s="38">
        <f t="shared" ref="FI200:FJ200" si="2454">SUM(FI188:FI199)</f>
        <v>0</v>
      </c>
      <c r="FJ200" s="24">
        <f t="shared" si="2454"/>
        <v>0</v>
      </c>
      <c r="FK200" s="39"/>
      <c r="FL200" s="38">
        <f t="shared" ref="FL200:FM200" si="2455">SUM(FL188:FL199)</f>
        <v>0</v>
      </c>
      <c r="FM200" s="24">
        <f t="shared" si="2455"/>
        <v>0</v>
      </c>
      <c r="FN200" s="39"/>
      <c r="FO200" s="38">
        <f t="shared" ref="FO200:FP200" si="2456">SUM(FO188:FO199)</f>
        <v>3.3000000000000002E-2</v>
      </c>
      <c r="FP200" s="24">
        <f t="shared" si="2456"/>
        <v>1.3499999999999999</v>
      </c>
      <c r="FQ200" s="39"/>
      <c r="FR200" s="38">
        <f t="shared" ref="FR200:FS200" si="2457">SUM(FR188:FR199)</f>
        <v>729.49016000000006</v>
      </c>
      <c r="FS200" s="24">
        <f t="shared" si="2457"/>
        <v>4330.0720000000001</v>
      </c>
      <c r="FT200" s="39"/>
      <c r="FU200" s="38">
        <f t="shared" ref="FU200:FV200" si="2458">SUM(FU188:FU199)</f>
        <v>0</v>
      </c>
      <c r="FV200" s="24">
        <f t="shared" si="2458"/>
        <v>0</v>
      </c>
      <c r="FW200" s="39"/>
      <c r="FX200" s="38">
        <f t="shared" ref="FX200:FY200" si="2459">SUM(FX188:FX199)</f>
        <v>0</v>
      </c>
      <c r="FY200" s="24">
        <f t="shared" si="2459"/>
        <v>0</v>
      </c>
      <c r="FZ200" s="39"/>
      <c r="GA200" s="38">
        <f t="shared" ref="GA200:GB200" si="2460">SUM(GA188:GA199)</f>
        <v>0</v>
      </c>
      <c r="GB200" s="24">
        <f t="shared" si="2460"/>
        <v>0</v>
      </c>
      <c r="GC200" s="39"/>
      <c r="GD200" s="38">
        <f t="shared" ref="GD200:GE200" si="2461">SUM(GD188:GD199)</f>
        <v>0</v>
      </c>
      <c r="GE200" s="24">
        <f t="shared" si="2461"/>
        <v>0</v>
      </c>
      <c r="GF200" s="39"/>
      <c r="GG200" s="38">
        <f t="shared" ref="GG200:GH200" si="2462">SUM(GG188:GG199)</f>
        <v>5.9999999999999995E-4</v>
      </c>
      <c r="GH200" s="24">
        <f t="shared" si="2462"/>
        <v>1.6E-2</v>
      </c>
      <c r="GI200" s="39"/>
      <c r="GJ200" s="38">
        <f t="shared" ref="GJ200:GK200" si="2463">SUM(GJ188:GJ199)</f>
        <v>0.01</v>
      </c>
      <c r="GK200" s="24">
        <f t="shared" si="2463"/>
        <v>7.0000000000000007E-2</v>
      </c>
      <c r="GL200" s="39"/>
      <c r="GM200" s="38">
        <f t="shared" ref="GM200:GN200" si="2464">SUM(GM188:GM199)</f>
        <v>2701.2233499999998</v>
      </c>
      <c r="GN200" s="24">
        <f t="shared" si="2464"/>
        <v>153194.26800000001</v>
      </c>
      <c r="GO200" s="39"/>
      <c r="GP200" s="38">
        <f t="shared" ref="GP200:GQ200" si="2465">SUM(GP188:GP199)</f>
        <v>0</v>
      </c>
      <c r="GQ200" s="24">
        <f t="shared" si="2465"/>
        <v>0</v>
      </c>
      <c r="GR200" s="39"/>
      <c r="GS200" s="38">
        <f t="shared" ref="GS200:GT200" si="2466">SUM(GS188:GS199)</f>
        <v>0</v>
      </c>
      <c r="GT200" s="24">
        <f t="shared" si="2466"/>
        <v>0</v>
      </c>
      <c r="GU200" s="39"/>
      <c r="GV200" s="38">
        <f t="shared" ref="GV200:GW200" si="2467">SUM(GV188:GV199)</f>
        <v>0</v>
      </c>
      <c r="GW200" s="24">
        <f t="shared" si="2467"/>
        <v>0</v>
      </c>
      <c r="GX200" s="39"/>
      <c r="GY200" s="38">
        <f t="shared" ref="GY200:GZ200" si="2468">SUM(GY188:GY199)</f>
        <v>0</v>
      </c>
      <c r="GZ200" s="24">
        <f t="shared" si="2468"/>
        <v>0</v>
      </c>
      <c r="HA200" s="39"/>
      <c r="HB200" s="38">
        <f t="shared" ref="HB200:HC200" si="2469">SUM(HB188:HB199)</f>
        <v>0.249</v>
      </c>
      <c r="HC200" s="24">
        <f t="shared" si="2469"/>
        <v>148.047</v>
      </c>
      <c r="HD200" s="39"/>
      <c r="HE200" s="38">
        <f t="shared" ref="HE200:HF200" si="2470">SUM(HE188:HE199)</f>
        <v>1.2313999999999998</v>
      </c>
      <c r="HF200" s="24">
        <f t="shared" si="2470"/>
        <v>37.307000000000002</v>
      </c>
      <c r="HG200" s="39"/>
      <c r="HH200" s="38">
        <f t="shared" ref="HH200:HI200" si="2471">SUM(HH188:HH199)</f>
        <v>1.7999999999999999E-2</v>
      </c>
      <c r="HI200" s="24">
        <f t="shared" si="2471"/>
        <v>0.91</v>
      </c>
      <c r="HJ200" s="39"/>
      <c r="HK200" s="38">
        <f t="shared" ref="HK200:HL200" si="2472">SUM(HK188:HK199)</f>
        <v>0</v>
      </c>
      <c r="HL200" s="24">
        <f t="shared" si="2472"/>
        <v>0</v>
      </c>
      <c r="HM200" s="39"/>
      <c r="HN200" s="38">
        <f t="shared" ref="HN200:HO200" si="2473">SUM(HN188:HN199)</f>
        <v>0</v>
      </c>
      <c r="HO200" s="24">
        <f t="shared" si="2473"/>
        <v>0</v>
      </c>
      <c r="HP200" s="39"/>
      <c r="HQ200" s="38">
        <f t="shared" ref="HQ200:HR200" si="2474">SUM(HQ188:HQ199)</f>
        <v>0</v>
      </c>
      <c r="HR200" s="24">
        <f t="shared" si="2474"/>
        <v>0</v>
      </c>
      <c r="HS200" s="39"/>
      <c r="HT200" s="38">
        <f t="shared" ref="HT200:HU200" si="2475">SUM(HT188:HT199)</f>
        <v>0.10498</v>
      </c>
      <c r="HU200" s="24">
        <f t="shared" si="2475"/>
        <v>3.1510000000000002</v>
      </c>
      <c r="HV200" s="39"/>
      <c r="HW200" s="38">
        <f t="shared" ref="HW200:HX200" si="2476">SUM(HW188:HW199)</f>
        <v>157.74232000000003</v>
      </c>
      <c r="HX200" s="24">
        <f t="shared" si="2476"/>
        <v>10060.887999999999</v>
      </c>
      <c r="HY200" s="39"/>
      <c r="HZ200" s="38">
        <f t="shared" ref="HZ200:IA200" si="2477">SUM(HZ188:HZ199)</f>
        <v>0</v>
      </c>
      <c r="IA200" s="24">
        <f t="shared" si="2477"/>
        <v>0</v>
      </c>
      <c r="IB200" s="39"/>
      <c r="IC200" s="38">
        <f t="shared" ref="IC200:ID200" si="2478">SUM(IC188:IC199)</f>
        <v>2.0361000000000002</v>
      </c>
      <c r="ID200" s="24">
        <f t="shared" si="2478"/>
        <v>9.0350000000000001</v>
      </c>
      <c r="IE200" s="39"/>
      <c r="IF200" s="38">
        <f t="shared" ref="IF200:IG200" si="2479">SUM(IF188:IF199)</f>
        <v>13.828570000000001</v>
      </c>
      <c r="IG200" s="24">
        <f t="shared" si="2479"/>
        <v>703.33299999999997</v>
      </c>
      <c r="IH200" s="39"/>
      <c r="II200" s="38">
        <f t="shared" ref="II200:IJ200" si="2480">SUM(II188:II199)</f>
        <v>0</v>
      </c>
      <c r="IJ200" s="24">
        <f t="shared" si="2480"/>
        <v>0</v>
      </c>
      <c r="IK200" s="39"/>
      <c r="IL200" s="38">
        <f t="shared" ref="IL200:IM200" si="2481">SUM(IL188:IL199)</f>
        <v>44.710409999999989</v>
      </c>
      <c r="IM200" s="24">
        <f t="shared" si="2481"/>
        <v>742.39499999999998</v>
      </c>
      <c r="IN200" s="39"/>
      <c r="IO200" s="38">
        <f t="shared" ref="IO200:IP200" si="2482">SUM(IO188:IO199)</f>
        <v>1.6261799999999997</v>
      </c>
      <c r="IP200" s="24">
        <f t="shared" si="2482"/>
        <v>62.727000000000004</v>
      </c>
      <c r="IQ200" s="39"/>
      <c r="IR200" s="38">
        <f t="shared" ref="IR200:IS200" si="2483">SUM(IR188:IR199)</f>
        <v>774.43408999999986</v>
      </c>
      <c r="IS200" s="24">
        <f t="shared" si="2483"/>
        <v>40535.410999999993</v>
      </c>
      <c r="IT200" s="39"/>
      <c r="IU200" s="38">
        <f t="shared" ref="IU200:IV200" si="2484">SUM(IU188:IU199)</f>
        <v>24.25949</v>
      </c>
      <c r="IV200" s="24">
        <f t="shared" si="2484"/>
        <v>2076.973</v>
      </c>
      <c r="IW200" s="39"/>
      <c r="IX200" s="38">
        <f t="shared" ref="IX200:IY200" si="2485">SUM(IX188:IX199)</f>
        <v>77.805000000000007</v>
      </c>
      <c r="IY200" s="24">
        <f t="shared" si="2485"/>
        <v>6794.7110000000002</v>
      </c>
      <c r="IZ200" s="39"/>
      <c r="JA200" s="38">
        <f t="shared" ref="JA200:JB200" si="2486">SUM(JA188:JA199)</f>
        <v>0</v>
      </c>
      <c r="JB200" s="24">
        <f t="shared" si="2486"/>
        <v>0</v>
      </c>
      <c r="JC200" s="39"/>
      <c r="JD200" s="38">
        <f t="shared" ref="JD200:JE200" si="2487">SUM(JD188:JD199)</f>
        <v>15.789</v>
      </c>
      <c r="JE200" s="24">
        <f t="shared" si="2487"/>
        <v>658.56099999999992</v>
      </c>
      <c r="JF200" s="39"/>
      <c r="JG200" s="38">
        <f t="shared" ref="JG200:JH200" si="2488">SUM(JG188:JG199)</f>
        <v>69.370419999999996</v>
      </c>
      <c r="JH200" s="24">
        <f t="shared" si="2488"/>
        <v>1976.3690000000001</v>
      </c>
      <c r="JI200" s="39"/>
      <c r="JJ200" s="38">
        <f t="shared" ref="JJ200:JK200" si="2489">SUM(JJ188:JJ199)</f>
        <v>0</v>
      </c>
      <c r="JK200" s="24">
        <f t="shared" si="2489"/>
        <v>0</v>
      </c>
      <c r="JL200" s="39"/>
      <c r="JM200" s="38">
        <f t="shared" ref="JM200:JN200" si="2490">SUM(JM188:JM199)</f>
        <v>0</v>
      </c>
      <c r="JN200" s="24">
        <f t="shared" si="2490"/>
        <v>0</v>
      </c>
      <c r="JO200" s="39"/>
      <c r="JP200" s="38">
        <f t="shared" ref="JP200:JQ200" si="2491">SUM(JP188:JP199)</f>
        <v>685.34115999999995</v>
      </c>
      <c r="JQ200" s="24">
        <f t="shared" si="2491"/>
        <v>36337.936000000002</v>
      </c>
      <c r="JR200" s="39"/>
      <c r="JS200" s="38">
        <f t="shared" ref="JS200:JT200" si="2492">SUM(JS188:JS199)</f>
        <v>0</v>
      </c>
      <c r="JT200" s="24">
        <f t="shared" si="2492"/>
        <v>0</v>
      </c>
      <c r="JU200" s="39"/>
      <c r="JV200" s="38">
        <f t="shared" ref="JV200:JW200" si="2493">SUM(JV188:JV199)</f>
        <v>1.226</v>
      </c>
      <c r="JW200" s="24">
        <f t="shared" si="2493"/>
        <v>58.95</v>
      </c>
      <c r="JX200" s="39"/>
      <c r="JY200" s="38">
        <f t="shared" ref="JY200:JZ200" si="2494">SUM(JY188:JY199)</f>
        <v>3.2454000000000001</v>
      </c>
      <c r="JZ200" s="24">
        <f t="shared" si="2494"/>
        <v>924.16199999999992</v>
      </c>
      <c r="KA200" s="39"/>
      <c r="KB200" s="38">
        <f t="shared" ref="KB200:KC200" si="2495">SUM(KB188:KB199)</f>
        <v>0.43500000000000005</v>
      </c>
      <c r="KC200" s="24">
        <f t="shared" si="2495"/>
        <v>3.1</v>
      </c>
      <c r="KD200" s="39"/>
      <c r="KE200" s="38"/>
      <c r="KF200" s="24"/>
      <c r="KG200" s="39"/>
      <c r="KH200" s="38">
        <f t="shared" ref="KH200:KI200" si="2496">SUM(KH188:KH199)</f>
        <v>59.65842</v>
      </c>
      <c r="KI200" s="24">
        <f t="shared" si="2496"/>
        <v>275.87299999999999</v>
      </c>
      <c r="KJ200" s="39"/>
      <c r="KK200" s="38">
        <f t="shared" ref="KK200:KL200" si="2497">SUM(KK188:KK199)</f>
        <v>0</v>
      </c>
      <c r="KL200" s="24">
        <f t="shared" si="2497"/>
        <v>0</v>
      </c>
      <c r="KM200" s="39"/>
      <c r="KN200" s="38">
        <f t="shared" ref="KN200:KO200" si="2498">SUM(KN188:KN199)</f>
        <v>315.69911000000002</v>
      </c>
      <c r="KO200" s="24">
        <f t="shared" si="2498"/>
        <v>22682.629000000004</v>
      </c>
      <c r="KP200" s="39"/>
      <c r="KQ200" s="38"/>
      <c r="KR200" s="24"/>
      <c r="KS200" s="39"/>
      <c r="KT200" s="38">
        <f t="shared" ref="KT200:KU200" si="2499">SUM(KT188:KT199)</f>
        <v>7.84</v>
      </c>
      <c r="KU200" s="24">
        <f t="shared" si="2499"/>
        <v>50.716999999999999</v>
      </c>
      <c r="KV200" s="39"/>
      <c r="KW200" s="38">
        <f t="shared" ref="KW200:KX200" si="2500">SUM(KW188:KW199)</f>
        <v>942.63839000000019</v>
      </c>
      <c r="KX200" s="24">
        <f t="shared" si="2500"/>
        <v>6151.4009999999998</v>
      </c>
      <c r="KY200" s="39"/>
      <c r="KZ200" s="38">
        <f t="shared" ref="KZ200:LA200" si="2501">SUM(KZ188:KZ199)</f>
        <v>0</v>
      </c>
      <c r="LA200" s="24">
        <f t="shared" si="2501"/>
        <v>0</v>
      </c>
      <c r="LB200" s="39"/>
      <c r="LC200" s="38">
        <f t="shared" ref="LC200:LD200" si="2502">SUM(LC188:LC199)</f>
        <v>284.32500000000005</v>
      </c>
      <c r="LD200" s="24">
        <f t="shared" si="2502"/>
        <v>6033.0589999999993</v>
      </c>
      <c r="LE200" s="39"/>
      <c r="LF200" s="38">
        <f t="shared" ref="LF200:LG200" si="2503">SUM(LF188:LF199)</f>
        <v>31.578199999999999</v>
      </c>
      <c r="LG200" s="24">
        <f t="shared" si="2503"/>
        <v>1389.424</v>
      </c>
      <c r="LH200" s="39"/>
      <c r="LI200" s="38">
        <f t="shared" ref="LI200:LJ200" si="2504">SUM(LI188:LI199)</f>
        <v>1100.0818000000002</v>
      </c>
      <c r="LJ200" s="24">
        <f t="shared" si="2504"/>
        <v>46624.86</v>
      </c>
      <c r="LK200" s="39"/>
      <c r="LL200" s="38">
        <f t="shared" ref="LL200:LM200" si="2505">SUM(LL188:LL199)</f>
        <v>184.14801</v>
      </c>
      <c r="LM200" s="24">
        <f t="shared" si="2505"/>
        <v>11035.336000000001</v>
      </c>
      <c r="LN200" s="39"/>
      <c r="LO200" s="38">
        <f t="shared" ref="LO200:LP200" si="2506">SUM(LO188:LO199)</f>
        <v>11.51182</v>
      </c>
      <c r="LP200" s="24">
        <f t="shared" si="2506"/>
        <v>242.46799999999999</v>
      </c>
      <c r="LQ200" s="39"/>
      <c r="LR200" s="38">
        <f t="shared" ref="LR200:LS200" si="2507">SUM(LR188:LR199)</f>
        <v>514.89719999999988</v>
      </c>
      <c r="LS200" s="24">
        <f t="shared" si="2507"/>
        <v>17463.178</v>
      </c>
      <c r="LT200" s="39"/>
      <c r="LU200" s="38">
        <f t="shared" ref="LU200:LV200" si="2508">SUM(LU188:LU199)</f>
        <v>0</v>
      </c>
      <c r="LV200" s="24">
        <f t="shared" si="2508"/>
        <v>0</v>
      </c>
      <c r="LW200" s="39"/>
      <c r="LX200" s="38">
        <f t="shared" ref="LX200:LY200" si="2509">SUM(LX188:LX199)</f>
        <v>0</v>
      </c>
      <c r="LY200" s="24">
        <f t="shared" si="2509"/>
        <v>0</v>
      </c>
      <c r="LZ200" s="39"/>
      <c r="MA200" s="25" t="e">
        <f>L200+O200+R200+AA200+AG200+AP200+AS200+BB200+BH200+BK200+CC200+CF200+CI200+CX200+DJ200+DV200+DY200+EB200+EE200+EH200+EK200+EN200+EQ200+EW200+EZ200+FF200+FU200+GM200+HB200+HQ200+HW200+HZ200+IC200+II200+IL200+IO200+IR200+IU200+IX200+JD200+JG200+JM200+JP200+JV200+JY200+KH200+KN200+KT200+KW200+LF200+LI200+LL200+LR200+LU200+CO200+FC200+AM200+ET200+FO200+FR200+LO200+HT200+HN200+CU200+LC200+KZ200+KB200+JS200+JJ200+IF200+HK200+HH200+HE200+FX200+DG200+DD200+CR200+BZ200+BT200+BN200+BE200+AY200+AJ200+AD200+X200+JA200+GJ200+GG200+CL200+LX200+DA200+GA200+FI200+BW200+GY200+DS200+GD200+FL200+#REF!+GS200</f>
        <v>#REF!</v>
      </c>
      <c r="MB200" s="64" t="e">
        <f>M200+P200+S200+AB200+AH200+AQ200+AT200+BC200+BI200+BL200+CD200+CG200+CJ200+CY200+DK200+DW200+DZ200+EC200+EF200+EI200+EL200+EO200+ER200+EX200+FA200+FG200+FV200+GN200+HC200+HR200+HX200+IA200+ID200+IJ200+IM200+IP200+IS200+IV200+IY200+JE200+JH200+JN200+JQ200+JW200+JZ200+KI200+KO200+KU200+KX200+LG200+LJ200+LM200+LS200+LV200+CP200+FD200+AN200+EU200+FP200+FS200+LP200+HU200+HO200+CV200+LD200+LA200+KC200+JT200+JK200+IG200+HL200+HI200+HF200+FY200+DH200+DE200+CS200+CA200+BU200+BO200+BF200+AZ200+AK200+AE200+Y200+JB200+GK200+GH200+CM200+LY200+DB200+GB200+FJ200+BX200+GZ200+DT200+GE200+FM200+#REF!+GT200</f>
        <v>#REF!</v>
      </c>
    </row>
    <row r="201" spans="1:340" x14ac:dyDescent="0.3">
      <c r="A201" s="52">
        <v>2019</v>
      </c>
      <c r="B201" s="53" t="s">
        <v>5</v>
      </c>
      <c r="C201" s="36"/>
      <c r="D201" s="12"/>
      <c r="E201" s="37"/>
      <c r="F201" s="36">
        <v>0</v>
      </c>
      <c r="G201" s="12">
        <v>0</v>
      </c>
      <c r="H201" s="37">
        <f t="shared" ref="H201:H212" si="2510">IF(F201=0,0,G201/F201*1000)</f>
        <v>0</v>
      </c>
      <c r="I201" s="36"/>
      <c r="J201" s="12"/>
      <c r="K201" s="37"/>
      <c r="L201" s="36">
        <v>0</v>
      </c>
      <c r="M201" s="12">
        <v>0</v>
      </c>
      <c r="N201" s="37">
        <v>0</v>
      </c>
      <c r="O201" s="36">
        <v>14.509639999999999</v>
      </c>
      <c r="P201" s="12">
        <v>759.13400000000001</v>
      </c>
      <c r="Q201" s="37">
        <f t="shared" ref="Q201:Q212" si="2511">P201/O201*1000</f>
        <v>52319.285661119095</v>
      </c>
      <c r="R201" s="36">
        <v>7.8113999999999999</v>
      </c>
      <c r="S201" s="12">
        <v>295.27600000000001</v>
      </c>
      <c r="T201" s="37">
        <f t="shared" ref="T201:T212" si="2512">S201/R201*1000</f>
        <v>37800.650331566685</v>
      </c>
      <c r="U201" s="36">
        <v>0</v>
      </c>
      <c r="V201" s="12">
        <v>0</v>
      </c>
      <c r="W201" s="37">
        <f t="shared" ref="W201:W212" si="2513">IF(U201=0,0,V201/U201*1000)</f>
        <v>0</v>
      </c>
      <c r="X201" s="36">
        <v>8.4239999999999995</v>
      </c>
      <c r="Y201" s="12">
        <v>761.16700000000003</v>
      </c>
      <c r="Z201" s="37">
        <f t="shared" ref="Z201:Z212" si="2514">Y201/X201*1000</f>
        <v>90356.956315289644</v>
      </c>
      <c r="AA201" s="36">
        <v>1.2809999999999999</v>
      </c>
      <c r="AB201" s="12">
        <v>96.950999999999993</v>
      </c>
      <c r="AC201" s="37">
        <f t="shared" ref="AC201:AC212" si="2515">AB201/AA201*1000</f>
        <v>75683.840749414521</v>
      </c>
      <c r="AD201" s="36">
        <v>0</v>
      </c>
      <c r="AE201" s="12">
        <v>0</v>
      </c>
      <c r="AF201" s="37">
        <v>0</v>
      </c>
      <c r="AG201" s="36">
        <v>29.355250000000002</v>
      </c>
      <c r="AH201" s="12">
        <v>1810.143</v>
      </c>
      <c r="AI201" s="37">
        <f t="shared" ref="AI201:AI212" si="2516">AH201/AG201*1000</f>
        <v>61663.348123419149</v>
      </c>
      <c r="AJ201" s="36">
        <v>0</v>
      </c>
      <c r="AK201" s="12">
        <v>0</v>
      </c>
      <c r="AL201" s="37">
        <v>0</v>
      </c>
      <c r="AM201" s="36">
        <v>0</v>
      </c>
      <c r="AN201" s="12">
        <v>0</v>
      </c>
      <c r="AO201" s="37">
        <v>0</v>
      </c>
      <c r="AP201" s="36">
        <v>0</v>
      </c>
      <c r="AQ201" s="12">
        <v>0</v>
      </c>
      <c r="AR201" s="37">
        <v>0</v>
      </c>
      <c r="AS201" s="36">
        <v>0</v>
      </c>
      <c r="AT201" s="12">
        <v>0</v>
      </c>
      <c r="AU201" s="37">
        <v>0</v>
      </c>
      <c r="AV201" s="36">
        <v>0</v>
      </c>
      <c r="AW201" s="12">
        <v>0</v>
      </c>
      <c r="AX201" s="37">
        <f t="shared" ref="AX201:AX212" si="2517">IF(AV201=0,0,AW201/AV201*1000)</f>
        <v>0</v>
      </c>
      <c r="AY201" s="36">
        <v>0</v>
      </c>
      <c r="AZ201" s="12">
        <v>0</v>
      </c>
      <c r="BA201" s="37">
        <v>0</v>
      </c>
      <c r="BB201" s="36">
        <v>31.405799999999999</v>
      </c>
      <c r="BC201" s="12">
        <v>1762.1030000000001</v>
      </c>
      <c r="BD201" s="37">
        <f t="shared" ref="BD201:BD212" si="2518">BC201/BB201*1000</f>
        <v>56107.566118360301</v>
      </c>
      <c r="BE201" s="36">
        <v>0</v>
      </c>
      <c r="BF201" s="12">
        <v>0</v>
      </c>
      <c r="BG201" s="37">
        <v>0</v>
      </c>
      <c r="BH201" s="36">
        <v>0</v>
      </c>
      <c r="BI201" s="12">
        <v>0</v>
      </c>
      <c r="BJ201" s="37">
        <v>0</v>
      </c>
      <c r="BK201" s="36">
        <v>47.931710000000002</v>
      </c>
      <c r="BL201" s="12">
        <v>705.88699999999994</v>
      </c>
      <c r="BM201" s="37">
        <f t="shared" ref="BM201:BM212" si="2519">BL201/BK201*1000</f>
        <v>14726.93129454384</v>
      </c>
      <c r="BN201" s="36">
        <v>0</v>
      </c>
      <c r="BO201" s="12">
        <v>0</v>
      </c>
      <c r="BP201" s="37">
        <v>0</v>
      </c>
      <c r="BQ201" s="36">
        <v>0</v>
      </c>
      <c r="BR201" s="12">
        <v>0</v>
      </c>
      <c r="BS201" s="37">
        <f t="shared" ref="BS201:BS212" si="2520">IF(BQ201=0,0,BR201/BQ201*1000)</f>
        <v>0</v>
      </c>
      <c r="BT201" s="36">
        <v>0</v>
      </c>
      <c r="BU201" s="12">
        <v>0</v>
      </c>
      <c r="BV201" s="37">
        <v>0</v>
      </c>
      <c r="BW201" s="36">
        <v>0</v>
      </c>
      <c r="BX201" s="12">
        <v>0</v>
      </c>
      <c r="BY201" s="37">
        <v>0</v>
      </c>
      <c r="BZ201" s="36">
        <v>0</v>
      </c>
      <c r="CA201" s="12">
        <v>0</v>
      </c>
      <c r="CB201" s="37">
        <v>0</v>
      </c>
      <c r="CC201" s="36">
        <v>1.9199999999999998E-2</v>
      </c>
      <c r="CD201" s="12">
        <v>0.57399999999999995</v>
      </c>
      <c r="CE201" s="37">
        <f t="shared" ref="CE201:CE212" si="2521">CD201/CC201*1000</f>
        <v>29895.833333333332</v>
      </c>
      <c r="CF201" s="36">
        <v>54.136000000000003</v>
      </c>
      <c r="CG201" s="12">
        <v>1796.7080000000001</v>
      </c>
      <c r="CH201" s="37">
        <f t="shared" ref="CH201:CH212" si="2522">CG201/CF201*1000</f>
        <v>33188.783803753511</v>
      </c>
      <c r="CI201" s="36">
        <v>5.5110000000000001</v>
      </c>
      <c r="CJ201" s="12">
        <v>167.364</v>
      </c>
      <c r="CK201" s="37">
        <f t="shared" ref="CK201:CK212" si="2523">CJ201/CI201*1000</f>
        <v>30369.080021774633</v>
      </c>
      <c r="CL201" s="36">
        <v>0</v>
      </c>
      <c r="CM201" s="12">
        <v>0</v>
      </c>
      <c r="CN201" s="37">
        <v>0</v>
      </c>
      <c r="CO201" s="36">
        <v>1E-3</v>
      </c>
      <c r="CP201" s="12">
        <v>1.29</v>
      </c>
      <c r="CQ201" s="37">
        <f t="shared" ref="CQ201:CQ211" si="2524">CP201/CO201*1000</f>
        <v>1290000</v>
      </c>
      <c r="CR201" s="36">
        <v>0</v>
      </c>
      <c r="CS201" s="12">
        <v>0</v>
      </c>
      <c r="CT201" s="37">
        <v>0</v>
      </c>
      <c r="CU201" s="36">
        <v>0</v>
      </c>
      <c r="CV201" s="12">
        <v>0</v>
      </c>
      <c r="CW201" s="37">
        <v>0</v>
      </c>
      <c r="CX201" s="36">
        <v>16.970490000000002</v>
      </c>
      <c r="CY201" s="12">
        <v>900.46400000000006</v>
      </c>
      <c r="CZ201" s="37">
        <f t="shared" ref="CZ201:CZ212" si="2525">CY201/CX201*1000</f>
        <v>53060.577508368937</v>
      </c>
      <c r="DA201" s="36">
        <v>0</v>
      </c>
      <c r="DB201" s="12">
        <v>0</v>
      </c>
      <c r="DC201" s="37">
        <v>0</v>
      </c>
      <c r="DD201" s="36">
        <v>92.295539999999988</v>
      </c>
      <c r="DE201" s="12">
        <v>3689.2530000000002</v>
      </c>
      <c r="DF201" s="37">
        <f t="shared" ref="DF201:DF212" si="2526">DE201/DD201*1000</f>
        <v>39972.169836158937</v>
      </c>
      <c r="DG201" s="36">
        <v>0</v>
      </c>
      <c r="DH201" s="12">
        <v>0</v>
      </c>
      <c r="DI201" s="37">
        <v>0</v>
      </c>
      <c r="DJ201" s="36">
        <v>3.6732</v>
      </c>
      <c r="DK201" s="12">
        <v>470.565</v>
      </c>
      <c r="DL201" s="37">
        <f t="shared" ref="DL201:DL212" si="2527">DK201/DJ201*1000</f>
        <v>128107.6445606011</v>
      </c>
      <c r="DM201" s="36"/>
      <c r="DN201" s="12"/>
      <c r="DO201" s="37"/>
      <c r="DP201" s="36"/>
      <c r="DQ201" s="12"/>
      <c r="DR201" s="37"/>
      <c r="DS201" s="36">
        <v>0</v>
      </c>
      <c r="DT201" s="12">
        <v>0</v>
      </c>
      <c r="DU201" s="37">
        <v>0</v>
      </c>
      <c r="DV201" s="36">
        <v>0</v>
      </c>
      <c r="DW201" s="12">
        <v>0</v>
      </c>
      <c r="DX201" s="37">
        <v>0</v>
      </c>
      <c r="DY201" s="36">
        <v>7.2839999999999998</v>
      </c>
      <c r="DZ201" s="12">
        <v>235.21299999999999</v>
      </c>
      <c r="EA201" s="37">
        <f t="shared" ref="EA201:EA204" si="2528">DZ201/DY201*1000</f>
        <v>32291.735310269083</v>
      </c>
      <c r="EB201" s="36">
        <v>5.1710099999999999</v>
      </c>
      <c r="EC201" s="12">
        <v>89.506</v>
      </c>
      <c r="ED201" s="37">
        <f t="shared" ref="ED201:ED212" si="2529">EC201/EB201*1000</f>
        <v>17309.191047783701</v>
      </c>
      <c r="EE201" s="36">
        <v>18</v>
      </c>
      <c r="EF201" s="12">
        <v>716.35299999999995</v>
      </c>
      <c r="EG201" s="37">
        <f t="shared" ref="EG201:EG211" si="2530">EF201/EE201*1000</f>
        <v>39797.388888888891</v>
      </c>
      <c r="EH201" s="36">
        <v>0</v>
      </c>
      <c r="EI201" s="12">
        <v>0</v>
      </c>
      <c r="EJ201" s="37">
        <v>0</v>
      </c>
      <c r="EK201" s="36">
        <v>28.09947</v>
      </c>
      <c r="EL201" s="12">
        <v>1276.2070000000001</v>
      </c>
      <c r="EM201" s="37">
        <f t="shared" ref="EM201:EM212" si="2531">EL201/EK201*1000</f>
        <v>45417.47584562983</v>
      </c>
      <c r="EN201" s="36">
        <v>35.017360000000004</v>
      </c>
      <c r="EO201" s="12">
        <v>1206.211</v>
      </c>
      <c r="EP201" s="37">
        <f t="shared" ref="EP201:EP212" si="2532">EO201/EN201*1000</f>
        <v>34446.086169831193</v>
      </c>
      <c r="EQ201" s="36">
        <v>11.77633</v>
      </c>
      <c r="ER201" s="12">
        <v>770.85299999999995</v>
      </c>
      <c r="ES201" s="37">
        <f t="shared" ref="ES201:ES212" si="2533">ER201/EQ201*1000</f>
        <v>65457.829391669562</v>
      </c>
      <c r="ET201" s="36">
        <v>0</v>
      </c>
      <c r="EU201" s="12">
        <v>0</v>
      </c>
      <c r="EV201" s="37">
        <v>0</v>
      </c>
      <c r="EW201" s="36">
        <v>2.0390000000000002E-2</v>
      </c>
      <c r="EX201" s="12">
        <v>20.399999999999999</v>
      </c>
      <c r="EY201" s="37">
        <f t="shared" ref="EY201:EY212" si="2534">EX201/EW201*1000</f>
        <v>1000490.4364884745</v>
      </c>
      <c r="EZ201" s="36">
        <v>0</v>
      </c>
      <c r="FA201" s="12">
        <v>0</v>
      </c>
      <c r="FB201" s="37">
        <v>0</v>
      </c>
      <c r="FC201" s="36">
        <v>0</v>
      </c>
      <c r="FD201" s="12">
        <v>0</v>
      </c>
      <c r="FE201" s="37">
        <v>0</v>
      </c>
      <c r="FF201" s="36">
        <v>1.2549600000000001</v>
      </c>
      <c r="FG201" s="12">
        <v>35.012999999999998</v>
      </c>
      <c r="FH201" s="37">
        <f t="shared" ref="FH201:FH212" si="2535">FG201/FF201*1000</f>
        <v>27899.694014151843</v>
      </c>
      <c r="FI201" s="36">
        <v>0</v>
      </c>
      <c r="FJ201" s="12">
        <v>0</v>
      </c>
      <c r="FK201" s="37">
        <v>0</v>
      </c>
      <c r="FL201" s="36">
        <v>0</v>
      </c>
      <c r="FM201" s="12">
        <v>0</v>
      </c>
      <c r="FN201" s="37">
        <v>0</v>
      </c>
      <c r="FO201" s="36">
        <v>0</v>
      </c>
      <c r="FP201" s="12">
        <v>0</v>
      </c>
      <c r="FQ201" s="37">
        <v>0</v>
      </c>
      <c r="FR201" s="36">
        <v>195.2</v>
      </c>
      <c r="FS201" s="12">
        <v>549.32600000000002</v>
      </c>
      <c r="FT201" s="37">
        <f t="shared" ref="FT201:FT212" si="2536">FS201/FR201*1000</f>
        <v>2814.1700819672133</v>
      </c>
      <c r="FU201" s="36">
        <v>0</v>
      </c>
      <c r="FV201" s="12">
        <v>0</v>
      </c>
      <c r="FW201" s="37">
        <v>0</v>
      </c>
      <c r="FX201" s="36">
        <v>0</v>
      </c>
      <c r="FY201" s="12">
        <v>0</v>
      </c>
      <c r="FZ201" s="37">
        <v>0</v>
      </c>
      <c r="GA201" s="36">
        <v>0</v>
      </c>
      <c r="GB201" s="12">
        <v>0</v>
      </c>
      <c r="GC201" s="37">
        <v>0</v>
      </c>
      <c r="GD201" s="36">
        <v>0</v>
      </c>
      <c r="GE201" s="12">
        <v>0</v>
      </c>
      <c r="GF201" s="37">
        <v>0</v>
      </c>
      <c r="GG201" s="36">
        <v>0</v>
      </c>
      <c r="GH201" s="12">
        <v>0</v>
      </c>
      <c r="GI201" s="37">
        <v>0</v>
      </c>
      <c r="GJ201" s="36">
        <v>0</v>
      </c>
      <c r="GK201" s="12">
        <v>0</v>
      </c>
      <c r="GL201" s="37">
        <v>0</v>
      </c>
      <c r="GM201" s="36">
        <v>153.84523000000002</v>
      </c>
      <c r="GN201" s="12">
        <v>9830.3109999999997</v>
      </c>
      <c r="GO201" s="37">
        <f t="shared" ref="GO201:GO212" si="2537">GN201/GM201*1000</f>
        <v>63897.405203918242</v>
      </c>
      <c r="GP201" s="36">
        <v>0</v>
      </c>
      <c r="GQ201" s="12">
        <v>0</v>
      </c>
      <c r="GR201" s="37">
        <f t="shared" ref="GR201:GR212" si="2538">IF(GP201=0,0,GQ201/GP201*1000)</f>
        <v>0</v>
      </c>
      <c r="GS201" s="36">
        <v>0</v>
      </c>
      <c r="GT201" s="12">
        <v>0</v>
      </c>
      <c r="GU201" s="37">
        <f t="shared" ref="GU201:GU212" si="2539">IF(GS201=0,0,GT201/GS201*1000)</f>
        <v>0</v>
      </c>
      <c r="GV201" s="36">
        <v>0</v>
      </c>
      <c r="GW201" s="12">
        <v>0</v>
      </c>
      <c r="GX201" s="37">
        <f t="shared" ref="GX201:GX212" si="2540">IF(GV201=0,0,GW201/GV201*1000)</f>
        <v>0</v>
      </c>
      <c r="GY201" s="36">
        <v>0</v>
      </c>
      <c r="GZ201" s="12">
        <v>0</v>
      </c>
      <c r="HA201" s="37">
        <v>0</v>
      </c>
      <c r="HB201" s="36">
        <v>0</v>
      </c>
      <c r="HC201" s="12">
        <v>0</v>
      </c>
      <c r="HD201" s="37">
        <v>0</v>
      </c>
      <c r="HE201" s="36">
        <v>0</v>
      </c>
      <c r="HF201" s="12">
        <v>0</v>
      </c>
      <c r="HG201" s="37">
        <v>0</v>
      </c>
      <c r="HH201" s="36">
        <v>0</v>
      </c>
      <c r="HI201" s="12">
        <v>0</v>
      </c>
      <c r="HJ201" s="37">
        <v>0</v>
      </c>
      <c r="HK201" s="36">
        <v>0</v>
      </c>
      <c r="HL201" s="12">
        <v>0</v>
      </c>
      <c r="HM201" s="37">
        <v>0</v>
      </c>
      <c r="HN201" s="36">
        <v>0</v>
      </c>
      <c r="HO201" s="12">
        <v>0</v>
      </c>
      <c r="HP201" s="37">
        <v>0</v>
      </c>
      <c r="HQ201" s="36">
        <v>0</v>
      </c>
      <c r="HR201" s="12">
        <v>0</v>
      </c>
      <c r="HS201" s="37">
        <v>0</v>
      </c>
      <c r="HT201" s="36">
        <v>0</v>
      </c>
      <c r="HU201" s="12">
        <v>0</v>
      </c>
      <c r="HV201" s="37">
        <v>0</v>
      </c>
      <c r="HW201" s="36">
        <v>6.2223500000000005</v>
      </c>
      <c r="HX201" s="12">
        <v>724.95799999999997</v>
      </c>
      <c r="HY201" s="37">
        <f t="shared" ref="HY201:HY212" si="2541">HX201/HW201*1000</f>
        <v>116508.71455318326</v>
      </c>
      <c r="HZ201" s="36">
        <v>2E-3</v>
      </c>
      <c r="IA201" s="12">
        <v>2.0939999999999999</v>
      </c>
      <c r="IB201" s="37">
        <f t="shared" ref="IB201:IB212" si="2542">IA201/HZ201*1000</f>
        <v>1047000</v>
      </c>
      <c r="IC201" s="36">
        <v>8.0000000000000002E-3</v>
      </c>
      <c r="ID201" s="12">
        <v>0.26700000000000002</v>
      </c>
      <c r="IE201" s="37">
        <f t="shared" ref="IE201:IE212" si="2543">ID201/IC201*1000</f>
        <v>33375</v>
      </c>
      <c r="IF201" s="36">
        <v>0</v>
      </c>
      <c r="IG201" s="12">
        <v>0</v>
      </c>
      <c r="IH201" s="37">
        <v>0</v>
      </c>
      <c r="II201" s="36">
        <v>0</v>
      </c>
      <c r="IJ201" s="12">
        <v>0</v>
      </c>
      <c r="IK201" s="37">
        <v>0</v>
      </c>
      <c r="IL201" s="36">
        <v>6.0031999999999996</v>
      </c>
      <c r="IM201" s="12">
        <v>124.58</v>
      </c>
      <c r="IN201" s="37">
        <f t="shared" ref="IN201:IN211" si="2544">IM201/IL201*1000</f>
        <v>20752.265458422175</v>
      </c>
      <c r="IO201" s="36">
        <v>0</v>
      </c>
      <c r="IP201" s="12">
        <v>0</v>
      </c>
      <c r="IQ201" s="37">
        <v>0</v>
      </c>
      <c r="IR201" s="36">
        <v>71.572980000000001</v>
      </c>
      <c r="IS201" s="12">
        <v>3924.9589999999998</v>
      </c>
      <c r="IT201" s="37">
        <f t="shared" ref="IT201:IT212" si="2545">IS201/IR201*1000</f>
        <v>54838.55779094289</v>
      </c>
      <c r="IU201" s="36">
        <v>0</v>
      </c>
      <c r="IV201" s="12">
        <v>0</v>
      </c>
      <c r="IW201" s="37">
        <v>0</v>
      </c>
      <c r="IX201" s="36">
        <v>28.820400000000003</v>
      </c>
      <c r="IY201" s="12">
        <v>2513.0639999999999</v>
      </c>
      <c r="IZ201" s="37">
        <f t="shared" ref="IZ201:IZ212" si="2546">IY201/IX201*1000</f>
        <v>87197.401840363062</v>
      </c>
      <c r="JA201" s="36">
        <v>0</v>
      </c>
      <c r="JB201" s="12">
        <v>0</v>
      </c>
      <c r="JC201" s="37">
        <v>0</v>
      </c>
      <c r="JD201" s="36">
        <v>0</v>
      </c>
      <c r="JE201" s="12">
        <v>0</v>
      </c>
      <c r="JF201" s="37">
        <v>0</v>
      </c>
      <c r="JG201" s="36">
        <v>2.1059999999999999</v>
      </c>
      <c r="JH201" s="12">
        <v>63.432000000000002</v>
      </c>
      <c r="JI201" s="37">
        <f t="shared" ref="JI201:JI212" si="2547">JH201/JG201*1000</f>
        <v>30119.658119658121</v>
      </c>
      <c r="JJ201" s="36">
        <v>0</v>
      </c>
      <c r="JK201" s="12">
        <v>0</v>
      </c>
      <c r="JL201" s="37">
        <v>0</v>
      </c>
      <c r="JM201" s="36">
        <v>0</v>
      </c>
      <c r="JN201" s="12">
        <v>0</v>
      </c>
      <c r="JO201" s="37">
        <v>0</v>
      </c>
      <c r="JP201" s="36">
        <v>74.278710000000004</v>
      </c>
      <c r="JQ201" s="12">
        <v>3505.7669999999998</v>
      </c>
      <c r="JR201" s="37">
        <f t="shared" ref="JR201:JR212" si="2548">JQ201/JP201*1000</f>
        <v>47197.467484289911</v>
      </c>
      <c r="JS201" s="36">
        <v>0</v>
      </c>
      <c r="JT201" s="12">
        <v>0</v>
      </c>
      <c r="JU201" s="37">
        <v>0</v>
      </c>
      <c r="JV201" s="36">
        <v>0</v>
      </c>
      <c r="JW201" s="12">
        <v>0</v>
      </c>
      <c r="JX201" s="37">
        <v>0</v>
      </c>
      <c r="JY201" s="36">
        <v>0</v>
      </c>
      <c r="JZ201" s="12">
        <v>0</v>
      </c>
      <c r="KA201" s="37">
        <v>0</v>
      </c>
      <c r="KB201" s="36">
        <v>0</v>
      </c>
      <c r="KC201" s="12">
        <v>0</v>
      </c>
      <c r="KD201" s="37">
        <v>0</v>
      </c>
      <c r="KE201" s="36"/>
      <c r="KF201" s="12"/>
      <c r="KG201" s="37"/>
      <c r="KH201" s="36">
        <v>0</v>
      </c>
      <c r="KI201" s="12">
        <v>0</v>
      </c>
      <c r="KJ201" s="37">
        <v>0</v>
      </c>
      <c r="KK201" s="36">
        <v>0</v>
      </c>
      <c r="KL201" s="12">
        <v>0</v>
      </c>
      <c r="KM201" s="37">
        <f t="shared" ref="KM201:KM212" si="2549">IF(KK201=0,0,KL201/KK201*1000)</f>
        <v>0</v>
      </c>
      <c r="KN201" s="36">
        <v>21.493659999999998</v>
      </c>
      <c r="KO201" s="12">
        <v>1624.4590000000001</v>
      </c>
      <c r="KP201" s="37">
        <f t="shared" ref="KP201:KP212" si="2550">KO201/KN201*1000</f>
        <v>75578.519433172391</v>
      </c>
      <c r="KQ201" s="36"/>
      <c r="KR201" s="12"/>
      <c r="KS201" s="37"/>
      <c r="KT201" s="36">
        <v>0</v>
      </c>
      <c r="KU201" s="12">
        <v>0</v>
      </c>
      <c r="KV201" s="37">
        <v>0</v>
      </c>
      <c r="KW201" s="36">
        <v>54.29166</v>
      </c>
      <c r="KX201" s="12">
        <v>997.19299999999998</v>
      </c>
      <c r="KY201" s="37">
        <f t="shared" ref="KY201:KY212" si="2551">KX201/KW201*1000</f>
        <v>18367.333030524391</v>
      </c>
      <c r="KZ201" s="36">
        <v>0</v>
      </c>
      <c r="LA201" s="12">
        <v>0</v>
      </c>
      <c r="LB201" s="37">
        <v>0</v>
      </c>
      <c r="LC201" s="36">
        <v>17.498999999999999</v>
      </c>
      <c r="LD201" s="12">
        <v>540.17499999999995</v>
      </c>
      <c r="LE201" s="37">
        <f t="shared" ref="LE201:LE210" si="2552">LD201/LC201*1000</f>
        <v>30868.906794673981</v>
      </c>
      <c r="LF201" s="36">
        <v>6.4799999999999996E-2</v>
      </c>
      <c r="LG201" s="12">
        <v>0.71899999999999997</v>
      </c>
      <c r="LH201" s="37">
        <f t="shared" ref="LH201:LH211" si="2553">LG201/LF201*1000</f>
        <v>11095.679012345679</v>
      </c>
      <c r="LI201" s="36">
        <v>84.355220000000003</v>
      </c>
      <c r="LJ201" s="12">
        <v>4277.1059999999998</v>
      </c>
      <c r="LK201" s="37">
        <f t="shared" ref="LK201:LK212" si="2554">LJ201/LI201*1000</f>
        <v>50703.513072457165</v>
      </c>
      <c r="LL201" s="36">
        <v>2.5620700000000003</v>
      </c>
      <c r="LM201" s="12">
        <v>186.48</v>
      </c>
      <c r="LN201" s="37">
        <f t="shared" ref="LN201:LN212" si="2555">LM201/LL201*1000</f>
        <v>72784.896587524912</v>
      </c>
      <c r="LO201" s="36">
        <v>72.286000000000001</v>
      </c>
      <c r="LP201" s="12">
        <v>150.727</v>
      </c>
      <c r="LQ201" s="37">
        <f t="shared" ref="LQ201:LQ212" si="2556">LP201/LO201*1000</f>
        <v>2085.1478847909689</v>
      </c>
      <c r="LR201" s="36">
        <v>53.2224</v>
      </c>
      <c r="LS201" s="12">
        <v>1855.5039999999999</v>
      </c>
      <c r="LT201" s="37">
        <f t="shared" ref="LT201:LT212" si="2557">LS201/LR201*1000</f>
        <v>34863.215488215486</v>
      </c>
      <c r="LU201" s="36">
        <v>0</v>
      </c>
      <c r="LV201" s="12">
        <v>0</v>
      </c>
      <c r="LW201" s="37">
        <v>0</v>
      </c>
      <c r="LX201" s="36">
        <v>0</v>
      </c>
      <c r="LY201" s="12">
        <v>0</v>
      </c>
      <c r="LZ201" s="37">
        <v>0</v>
      </c>
      <c r="MA201" s="6" t="e">
        <f>L201+O201+R201+AA201+AG201+AP201+AS201+BB201+BH201+BK201+CC201+CF201+CI201+CX201+DJ201+DV201+DY201+EB201+EE201+EH201+EK201+EN201+EQ201+EW201+EZ201+FF201+FU201+GM201+HB201+HQ201+HW201+HZ201+IC201+II201+IL201+IO201+IR201+IU201+IX201+JD201+JG201+JM201+JP201+JV201+JY201+KH201+KN201+KT201+KW201+LF201+LI201+LL201+LR201+LU201+CO201+FC201+AM201+ET201+FO201+FR201+LO201+HT201+HN201+CU201+LC201+KZ201+KB201+JS201+JJ201+IF201+HK201+HH201+HE201+FX201+DG201+DD201+CR201+BZ201+BT201+BN201+BE201+AY201+AJ201+AD201+X201+JA201+GJ201+GG201+CL201+LX201+DA201+GA201+FI201+BW201+GY201+DS201+GD201+FL201+#REF!+GS201</f>
        <v>#REF!</v>
      </c>
      <c r="MB201" s="63" t="e">
        <f>M201+P201+S201+AB201+AH201+AQ201+AT201+BC201+BI201+BL201+CD201+CG201+CJ201+CY201+DK201+DW201+DZ201+EC201+EF201+EI201+EL201+EO201+ER201+EX201+FA201+FG201+FV201+GN201+HC201+HR201+HX201+IA201+ID201+IJ201+IM201+IP201+IS201+IV201+IY201+JE201+JH201+JN201+JQ201+JW201+JZ201+KI201+KO201+KU201+KX201+LG201+LJ201+LM201+LS201+LV201+CP201+FD201+AN201+EU201+FP201+FS201+LP201+HU201+HO201+CV201+LD201+LA201+KC201+JT201+JK201+IG201+HL201+HI201+HF201+FY201+DH201+DE201+CS201+CA201+BU201+BO201+BF201+AZ201+AK201+AE201+Y201+JB201+GK201+GH201+CM201+LY201+DB201+GB201+FJ201+BX201+GZ201+DT201+GE201+FM201+#REF!+GT201</f>
        <v>#REF!</v>
      </c>
    </row>
    <row r="202" spans="1:340" x14ac:dyDescent="0.3">
      <c r="A202" s="52">
        <v>2019</v>
      </c>
      <c r="B202" s="53" t="s">
        <v>6</v>
      </c>
      <c r="C202" s="36"/>
      <c r="D202" s="12"/>
      <c r="E202" s="37"/>
      <c r="F202" s="36">
        <v>0</v>
      </c>
      <c r="G202" s="12">
        <v>0</v>
      </c>
      <c r="H202" s="37">
        <f t="shared" si="2510"/>
        <v>0</v>
      </c>
      <c r="I202" s="36"/>
      <c r="J202" s="12"/>
      <c r="K202" s="37"/>
      <c r="L202" s="36">
        <v>0</v>
      </c>
      <c r="M202" s="12">
        <v>0</v>
      </c>
      <c r="N202" s="37">
        <v>0</v>
      </c>
      <c r="O202" s="36">
        <v>0</v>
      </c>
      <c r="P202" s="12">
        <v>0</v>
      </c>
      <c r="Q202" s="37">
        <v>0</v>
      </c>
      <c r="R202" s="36">
        <v>0.19112000000000001</v>
      </c>
      <c r="S202" s="12">
        <v>9.43</v>
      </c>
      <c r="T202" s="37">
        <f t="shared" si="2512"/>
        <v>49340.728338216817</v>
      </c>
      <c r="U202" s="36">
        <v>0</v>
      </c>
      <c r="V202" s="12">
        <v>0</v>
      </c>
      <c r="W202" s="37">
        <f t="shared" si="2513"/>
        <v>0</v>
      </c>
      <c r="X202" s="36">
        <v>8.4960000000000004</v>
      </c>
      <c r="Y202" s="12">
        <v>758.93600000000004</v>
      </c>
      <c r="Z202" s="37">
        <f t="shared" si="2514"/>
        <v>89328.625235404907</v>
      </c>
      <c r="AA202" s="36">
        <v>0</v>
      </c>
      <c r="AB202" s="12">
        <v>0</v>
      </c>
      <c r="AC202" s="37">
        <v>0</v>
      </c>
      <c r="AD202" s="36">
        <v>0</v>
      </c>
      <c r="AE202" s="12">
        <v>0</v>
      </c>
      <c r="AF202" s="37">
        <v>0</v>
      </c>
      <c r="AG202" s="36">
        <v>30.544</v>
      </c>
      <c r="AH202" s="12">
        <v>1433.4169999999999</v>
      </c>
      <c r="AI202" s="37">
        <f t="shared" si="2516"/>
        <v>46929.577003666833</v>
      </c>
      <c r="AJ202" s="36">
        <v>0</v>
      </c>
      <c r="AK202" s="12">
        <v>0</v>
      </c>
      <c r="AL202" s="37">
        <v>0</v>
      </c>
      <c r="AM202" s="36">
        <v>0</v>
      </c>
      <c r="AN202" s="12">
        <v>0</v>
      </c>
      <c r="AO202" s="37">
        <v>0</v>
      </c>
      <c r="AP202" s="36">
        <v>1.4999999999999999E-2</v>
      </c>
      <c r="AQ202" s="12">
        <v>1.4E-2</v>
      </c>
      <c r="AR202" s="37">
        <f t="shared" ref="AR202:AR211" si="2558">AQ202/AP202*1000</f>
        <v>933.33333333333337</v>
      </c>
      <c r="AS202" s="36">
        <v>0</v>
      </c>
      <c r="AT202" s="12">
        <v>0</v>
      </c>
      <c r="AU202" s="37">
        <v>0</v>
      </c>
      <c r="AV202" s="36">
        <v>0</v>
      </c>
      <c r="AW202" s="12">
        <v>0</v>
      </c>
      <c r="AX202" s="37">
        <f t="shared" si="2517"/>
        <v>0</v>
      </c>
      <c r="AY202" s="36">
        <v>0</v>
      </c>
      <c r="AZ202" s="12">
        <v>0</v>
      </c>
      <c r="BA202" s="37">
        <v>0</v>
      </c>
      <c r="BB202" s="36">
        <v>23.433900000000001</v>
      </c>
      <c r="BC202" s="12">
        <v>1609.127</v>
      </c>
      <c r="BD202" s="37">
        <f t="shared" si="2518"/>
        <v>68666.632528089642</v>
      </c>
      <c r="BE202" s="36">
        <v>0</v>
      </c>
      <c r="BF202" s="12">
        <v>0</v>
      </c>
      <c r="BG202" s="37">
        <v>0</v>
      </c>
      <c r="BH202" s="36">
        <v>0</v>
      </c>
      <c r="BI202" s="12">
        <v>0</v>
      </c>
      <c r="BJ202" s="37">
        <v>0</v>
      </c>
      <c r="BK202" s="36">
        <v>41.78707</v>
      </c>
      <c r="BL202" s="12">
        <v>821.53899999999999</v>
      </c>
      <c r="BM202" s="37">
        <f t="shared" si="2519"/>
        <v>19660.124531344267</v>
      </c>
      <c r="BN202" s="36">
        <v>0</v>
      </c>
      <c r="BO202" s="12">
        <v>0</v>
      </c>
      <c r="BP202" s="37">
        <v>0</v>
      </c>
      <c r="BQ202" s="36">
        <v>0</v>
      </c>
      <c r="BR202" s="12">
        <v>0</v>
      </c>
      <c r="BS202" s="37">
        <f t="shared" si="2520"/>
        <v>0</v>
      </c>
      <c r="BT202" s="36">
        <v>0</v>
      </c>
      <c r="BU202" s="12">
        <v>0</v>
      </c>
      <c r="BV202" s="37">
        <v>0</v>
      </c>
      <c r="BW202" s="36">
        <v>0</v>
      </c>
      <c r="BX202" s="12">
        <v>0</v>
      </c>
      <c r="BY202" s="37">
        <v>0</v>
      </c>
      <c r="BZ202" s="36">
        <v>0</v>
      </c>
      <c r="CA202" s="12">
        <v>0</v>
      </c>
      <c r="CB202" s="37">
        <v>0</v>
      </c>
      <c r="CC202" s="36">
        <v>8.4229999999999999E-2</v>
      </c>
      <c r="CD202" s="12">
        <v>2.5289999999999999</v>
      </c>
      <c r="CE202" s="37">
        <f t="shared" si="2521"/>
        <v>30024.931734536389</v>
      </c>
      <c r="CF202" s="36">
        <v>18.149999999999999</v>
      </c>
      <c r="CG202" s="12">
        <v>645.98800000000006</v>
      </c>
      <c r="CH202" s="37">
        <f t="shared" si="2522"/>
        <v>35591.625344352622</v>
      </c>
      <c r="CI202" s="36">
        <v>0</v>
      </c>
      <c r="CJ202" s="12">
        <v>0</v>
      </c>
      <c r="CK202" s="37">
        <v>0</v>
      </c>
      <c r="CL202" s="36">
        <v>0</v>
      </c>
      <c r="CM202" s="12">
        <v>0</v>
      </c>
      <c r="CN202" s="37">
        <v>0</v>
      </c>
      <c r="CO202" s="36">
        <v>0</v>
      </c>
      <c r="CP202" s="12">
        <v>0</v>
      </c>
      <c r="CQ202" s="37">
        <v>0</v>
      </c>
      <c r="CR202" s="36">
        <v>0</v>
      </c>
      <c r="CS202" s="12">
        <v>0</v>
      </c>
      <c r="CT202" s="37">
        <v>0</v>
      </c>
      <c r="CU202" s="36">
        <v>0</v>
      </c>
      <c r="CV202" s="12">
        <v>0</v>
      </c>
      <c r="CW202" s="37">
        <v>0</v>
      </c>
      <c r="CX202" s="36">
        <v>25.288400000000003</v>
      </c>
      <c r="CY202" s="12">
        <v>1294.0409999999999</v>
      </c>
      <c r="CZ202" s="37">
        <f t="shared" si="2525"/>
        <v>51171.327565207757</v>
      </c>
      <c r="DA202" s="36">
        <v>0</v>
      </c>
      <c r="DB202" s="12">
        <v>0</v>
      </c>
      <c r="DC202" s="37">
        <v>0</v>
      </c>
      <c r="DD202" s="36">
        <v>119.33799</v>
      </c>
      <c r="DE202" s="12">
        <v>4766.5550000000003</v>
      </c>
      <c r="DF202" s="37">
        <f t="shared" si="2526"/>
        <v>39941.639707523143</v>
      </c>
      <c r="DG202" s="36">
        <v>0</v>
      </c>
      <c r="DH202" s="12">
        <v>0</v>
      </c>
      <c r="DI202" s="37">
        <v>0</v>
      </c>
      <c r="DJ202" s="36">
        <v>3.44556</v>
      </c>
      <c r="DK202" s="12">
        <v>374.14800000000002</v>
      </c>
      <c r="DL202" s="37">
        <f t="shared" si="2527"/>
        <v>108588.44425869816</v>
      </c>
      <c r="DM202" s="36"/>
      <c r="DN202" s="12"/>
      <c r="DO202" s="37"/>
      <c r="DP202" s="36"/>
      <c r="DQ202" s="12"/>
      <c r="DR202" s="37"/>
      <c r="DS202" s="36">
        <v>0</v>
      </c>
      <c r="DT202" s="12">
        <v>0</v>
      </c>
      <c r="DU202" s="37">
        <v>0</v>
      </c>
      <c r="DV202" s="36">
        <v>0</v>
      </c>
      <c r="DW202" s="12">
        <v>0</v>
      </c>
      <c r="DX202" s="37">
        <v>0</v>
      </c>
      <c r="DY202" s="36">
        <v>0</v>
      </c>
      <c r="DZ202" s="12">
        <v>0</v>
      </c>
      <c r="EA202" s="37">
        <v>0</v>
      </c>
      <c r="EB202" s="36">
        <v>2.7059199999999999</v>
      </c>
      <c r="EC202" s="12">
        <v>71.701999999999998</v>
      </c>
      <c r="ED202" s="37">
        <f t="shared" si="2529"/>
        <v>26498.196546830652</v>
      </c>
      <c r="EE202" s="36">
        <v>0</v>
      </c>
      <c r="EF202" s="12">
        <v>0</v>
      </c>
      <c r="EG202" s="37">
        <v>0</v>
      </c>
      <c r="EH202" s="36">
        <v>0</v>
      </c>
      <c r="EI202" s="12">
        <v>0</v>
      </c>
      <c r="EJ202" s="37">
        <v>0</v>
      </c>
      <c r="EK202" s="36">
        <v>20.239729999999998</v>
      </c>
      <c r="EL202" s="12">
        <v>791.803</v>
      </c>
      <c r="EM202" s="37">
        <f t="shared" si="2531"/>
        <v>39121.223455055973</v>
      </c>
      <c r="EN202" s="36">
        <v>71.038749999999993</v>
      </c>
      <c r="EO202" s="12">
        <v>3521.1</v>
      </c>
      <c r="EP202" s="37">
        <f t="shared" si="2532"/>
        <v>49565.905931621826</v>
      </c>
      <c r="EQ202" s="36">
        <v>32.885109999999997</v>
      </c>
      <c r="ER202" s="12">
        <v>1254.9970000000001</v>
      </c>
      <c r="ES202" s="37">
        <f t="shared" si="2533"/>
        <v>38163.077453595266</v>
      </c>
      <c r="ET202" s="36">
        <v>0</v>
      </c>
      <c r="EU202" s="12">
        <v>0</v>
      </c>
      <c r="EV202" s="37">
        <v>0</v>
      </c>
      <c r="EW202" s="36">
        <v>4.9100000000000003E-3</v>
      </c>
      <c r="EX202" s="12">
        <v>0.13800000000000001</v>
      </c>
      <c r="EY202" s="37">
        <f t="shared" si="2534"/>
        <v>28105.906313645621</v>
      </c>
      <c r="EZ202" s="36">
        <v>0</v>
      </c>
      <c r="FA202" s="12">
        <v>0</v>
      </c>
      <c r="FB202" s="37">
        <v>0</v>
      </c>
      <c r="FC202" s="36">
        <v>0</v>
      </c>
      <c r="FD202" s="12">
        <v>0</v>
      </c>
      <c r="FE202" s="37">
        <v>0</v>
      </c>
      <c r="FF202" s="36">
        <v>2.2179499999999996</v>
      </c>
      <c r="FG202" s="12">
        <v>38.143999999999998</v>
      </c>
      <c r="FH202" s="37">
        <f t="shared" si="2535"/>
        <v>17197.862891408735</v>
      </c>
      <c r="FI202" s="36">
        <v>0</v>
      </c>
      <c r="FJ202" s="12">
        <v>0</v>
      </c>
      <c r="FK202" s="37">
        <v>0</v>
      </c>
      <c r="FL202" s="36">
        <v>0</v>
      </c>
      <c r="FM202" s="12">
        <v>0</v>
      </c>
      <c r="FN202" s="37">
        <v>0</v>
      </c>
      <c r="FO202" s="36">
        <v>0</v>
      </c>
      <c r="FP202" s="12">
        <v>0</v>
      </c>
      <c r="FQ202" s="37">
        <v>0</v>
      </c>
      <c r="FR202" s="36">
        <v>149.30600000000001</v>
      </c>
      <c r="FS202" s="12">
        <v>361.71199999999999</v>
      </c>
      <c r="FT202" s="37">
        <f t="shared" si="2536"/>
        <v>2422.6219977763785</v>
      </c>
      <c r="FU202" s="36">
        <v>0</v>
      </c>
      <c r="FV202" s="12">
        <v>0</v>
      </c>
      <c r="FW202" s="37">
        <v>0</v>
      </c>
      <c r="FX202" s="36">
        <v>0</v>
      </c>
      <c r="FY202" s="12">
        <v>0</v>
      </c>
      <c r="FZ202" s="37">
        <v>0</v>
      </c>
      <c r="GA202" s="36">
        <v>1.6000000000000001E-3</v>
      </c>
      <c r="GB202" s="12">
        <v>0.82599999999999996</v>
      </c>
      <c r="GC202" s="37">
        <f t="shared" ref="GC202:GC203" si="2559">GB202/GA202*1000</f>
        <v>516250</v>
      </c>
      <c r="GD202" s="36">
        <v>0</v>
      </c>
      <c r="GE202" s="12">
        <v>0</v>
      </c>
      <c r="GF202" s="37">
        <v>0</v>
      </c>
      <c r="GG202" s="36">
        <v>0</v>
      </c>
      <c r="GH202" s="12">
        <v>0</v>
      </c>
      <c r="GI202" s="37">
        <v>0</v>
      </c>
      <c r="GJ202" s="36">
        <v>0</v>
      </c>
      <c r="GK202" s="12">
        <v>0</v>
      </c>
      <c r="GL202" s="37">
        <v>0</v>
      </c>
      <c r="GM202" s="36">
        <v>4314.0524100000002</v>
      </c>
      <c r="GN202" s="12">
        <v>9109.4189999999999</v>
      </c>
      <c r="GO202" s="37">
        <f t="shared" si="2537"/>
        <v>2111.568922733602</v>
      </c>
      <c r="GP202" s="36">
        <v>0</v>
      </c>
      <c r="GQ202" s="12">
        <v>0</v>
      </c>
      <c r="GR202" s="37">
        <f t="shared" si="2538"/>
        <v>0</v>
      </c>
      <c r="GS202" s="36">
        <v>0</v>
      </c>
      <c r="GT202" s="12">
        <v>0</v>
      </c>
      <c r="GU202" s="37">
        <f t="shared" si="2539"/>
        <v>0</v>
      </c>
      <c r="GV202" s="36">
        <v>0</v>
      </c>
      <c r="GW202" s="12">
        <v>0</v>
      </c>
      <c r="GX202" s="37">
        <f t="shared" si="2540"/>
        <v>0</v>
      </c>
      <c r="GY202" s="36">
        <v>0</v>
      </c>
      <c r="GZ202" s="12">
        <v>0</v>
      </c>
      <c r="HA202" s="37">
        <v>0</v>
      </c>
      <c r="HB202" s="36">
        <v>0</v>
      </c>
      <c r="HC202" s="12">
        <v>0</v>
      </c>
      <c r="HD202" s="37">
        <v>0</v>
      </c>
      <c r="HE202" s="36">
        <v>0</v>
      </c>
      <c r="HF202" s="12">
        <v>0</v>
      </c>
      <c r="HG202" s="37">
        <v>0</v>
      </c>
      <c r="HH202" s="36">
        <v>0</v>
      </c>
      <c r="HI202" s="12">
        <v>0</v>
      </c>
      <c r="HJ202" s="37">
        <v>0</v>
      </c>
      <c r="HK202" s="36">
        <v>0</v>
      </c>
      <c r="HL202" s="12">
        <v>0</v>
      </c>
      <c r="HM202" s="37">
        <v>0</v>
      </c>
      <c r="HN202" s="36">
        <v>0</v>
      </c>
      <c r="HO202" s="12">
        <v>0</v>
      </c>
      <c r="HP202" s="37">
        <v>0</v>
      </c>
      <c r="HQ202" s="36">
        <v>0.02</v>
      </c>
      <c r="HR202" s="12">
        <v>0.1</v>
      </c>
      <c r="HS202" s="37">
        <f t="shared" ref="HS202:HS212" si="2560">HR202/HQ202*1000</f>
        <v>5000</v>
      </c>
      <c r="HT202" s="36">
        <v>0</v>
      </c>
      <c r="HU202" s="12">
        <v>0</v>
      </c>
      <c r="HV202" s="37">
        <v>0</v>
      </c>
      <c r="HW202" s="36">
        <v>6.16913</v>
      </c>
      <c r="HX202" s="12">
        <v>682.38599999999997</v>
      </c>
      <c r="HY202" s="37">
        <f t="shared" si="2541"/>
        <v>110613.00377849063</v>
      </c>
      <c r="HZ202" s="36">
        <v>0</v>
      </c>
      <c r="IA202" s="12">
        <v>0</v>
      </c>
      <c r="IB202" s="37">
        <v>0</v>
      </c>
      <c r="IC202" s="36">
        <v>0.02</v>
      </c>
      <c r="ID202" s="12">
        <v>4.1000000000000002E-2</v>
      </c>
      <c r="IE202" s="37">
        <f t="shared" si="2543"/>
        <v>2050</v>
      </c>
      <c r="IF202" s="36">
        <v>3.96</v>
      </c>
      <c r="IG202" s="12">
        <v>134.53700000000001</v>
      </c>
      <c r="IH202" s="37">
        <f t="shared" ref="IH202:IH210" si="2561">IG202/IF202*1000</f>
        <v>33973.989898989901</v>
      </c>
      <c r="II202" s="36">
        <v>0</v>
      </c>
      <c r="IJ202" s="12">
        <v>0</v>
      </c>
      <c r="IK202" s="37">
        <v>0</v>
      </c>
      <c r="IL202" s="36">
        <v>0</v>
      </c>
      <c r="IM202" s="12">
        <v>0</v>
      </c>
      <c r="IN202" s="37">
        <v>0</v>
      </c>
      <c r="IO202" s="36">
        <v>0</v>
      </c>
      <c r="IP202" s="12">
        <v>0</v>
      </c>
      <c r="IQ202" s="37">
        <v>0</v>
      </c>
      <c r="IR202" s="36">
        <v>34.688110000000002</v>
      </c>
      <c r="IS202" s="12">
        <v>2137.6320000000001</v>
      </c>
      <c r="IT202" s="37">
        <f t="shared" si="2545"/>
        <v>61624.343326863294</v>
      </c>
      <c r="IU202" s="36">
        <v>3.058E-2</v>
      </c>
      <c r="IV202" s="12">
        <v>1.234</v>
      </c>
      <c r="IW202" s="37">
        <f t="shared" ref="IW202:IW212" si="2562">IV202/IU202*1000</f>
        <v>40353.172007848269</v>
      </c>
      <c r="IX202" s="36">
        <v>0</v>
      </c>
      <c r="IY202" s="12">
        <v>0</v>
      </c>
      <c r="IZ202" s="37">
        <v>0</v>
      </c>
      <c r="JA202" s="36">
        <v>8.9999999999999993E-3</v>
      </c>
      <c r="JB202" s="12">
        <v>1.4E-2</v>
      </c>
      <c r="JC202" s="37">
        <f t="shared" ref="JC202" si="2563">JB202/JA202*1000</f>
        <v>1555.5555555555559</v>
      </c>
      <c r="JD202" s="36">
        <v>1E-3</v>
      </c>
      <c r="JE202" s="12">
        <v>0.114</v>
      </c>
      <c r="JF202" s="37">
        <f t="shared" ref="JF202:JF212" si="2564">JE202/JD202*1000</f>
        <v>114000</v>
      </c>
      <c r="JG202" s="36">
        <v>2.7945000000000002</v>
      </c>
      <c r="JH202" s="12">
        <v>83.384</v>
      </c>
      <c r="JI202" s="37">
        <f t="shared" si="2547"/>
        <v>29838.611558418317</v>
      </c>
      <c r="JJ202" s="36">
        <v>0</v>
      </c>
      <c r="JK202" s="12">
        <v>0</v>
      </c>
      <c r="JL202" s="37">
        <v>0</v>
      </c>
      <c r="JM202" s="36">
        <v>0</v>
      </c>
      <c r="JN202" s="12">
        <v>0</v>
      </c>
      <c r="JO202" s="37">
        <v>0</v>
      </c>
      <c r="JP202" s="36">
        <v>24.2377</v>
      </c>
      <c r="JQ202" s="12">
        <v>1769.7280000000001</v>
      </c>
      <c r="JR202" s="37">
        <f t="shared" si="2548"/>
        <v>73015.508897296357</v>
      </c>
      <c r="JS202" s="36">
        <v>0</v>
      </c>
      <c r="JT202" s="12">
        <v>0</v>
      </c>
      <c r="JU202" s="37">
        <v>0</v>
      </c>
      <c r="JV202" s="36">
        <v>0</v>
      </c>
      <c r="JW202" s="12">
        <v>0</v>
      </c>
      <c r="JX202" s="37">
        <v>0</v>
      </c>
      <c r="JY202" s="36">
        <v>1.4E-2</v>
      </c>
      <c r="JZ202" s="12">
        <v>0.69</v>
      </c>
      <c r="KA202" s="37">
        <f t="shared" ref="KA202:KA212" si="2565">JZ202/JY202*1000</f>
        <v>49285.714285714275</v>
      </c>
      <c r="KB202" s="36">
        <v>0</v>
      </c>
      <c r="KC202" s="12">
        <v>0</v>
      </c>
      <c r="KD202" s="37">
        <v>0</v>
      </c>
      <c r="KE202" s="36"/>
      <c r="KF202" s="12"/>
      <c r="KG202" s="37"/>
      <c r="KH202" s="36">
        <v>5.8943999999999992</v>
      </c>
      <c r="KI202" s="12">
        <v>27.905999999999999</v>
      </c>
      <c r="KJ202" s="37">
        <f t="shared" ref="KJ202:KJ212" si="2566">KI202/KH202*1000</f>
        <v>4734.3241042345289</v>
      </c>
      <c r="KK202" s="36">
        <v>0</v>
      </c>
      <c r="KL202" s="12">
        <v>0</v>
      </c>
      <c r="KM202" s="37">
        <f t="shared" si="2549"/>
        <v>0</v>
      </c>
      <c r="KN202" s="36">
        <v>14.299200000000001</v>
      </c>
      <c r="KO202" s="12">
        <v>1417.2729999999999</v>
      </c>
      <c r="KP202" s="37">
        <f t="shared" si="2550"/>
        <v>99115.544925590235</v>
      </c>
      <c r="KQ202" s="36"/>
      <c r="KR202" s="12"/>
      <c r="KS202" s="37"/>
      <c r="KT202" s="36">
        <v>0</v>
      </c>
      <c r="KU202" s="12">
        <v>0</v>
      </c>
      <c r="KV202" s="37">
        <v>0</v>
      </c>
      <c r="KW202" s="36">
        <v>64.595389999999995</v>
      </c>
      <c r="KX202" s="12">
        <v>398.42500000000001</v>
      </c>
      <c r="KY202" s="37">
        <f t="shared" si="2551"/>
        <v>6168.0098223727737</v>
      </c>
      <c r="KZ202" s="36">
        <v>0</v>
      </c>
      <c r="LA202" s="12">
        <v>0</v>
      </c>
      <c r="LB202" s="37">
        <v>0</v>
      </c>
      <c r="LC202" s="36">
        <v>0</v>
      </c>
      <c r="LD202" s="12">
        <v>0</v>
      </c>
      <c r="LE202" s="37">
        <v>0</v>
      </c>
      <c r="LF202" s="36">
        <v>2.0000000000000001E-4</v>
      </c>
      <c r="LG202" s="12">
        <v>7.2999999999999995E-2</v>
      </c>
      <c r="LH202" s="37">
        <f t="shared" si="2553"/>
        <v>364999.99999999994</v>
      </c>
      <c r="LI202" s="36">
        <v>52.371389999999998</v>
      </c>
      <c r="LJ202" s="12">
        <v>1908.9</v>
      </c>
      <c r="LK202" s="37">
        <f t="shared" si="2554"/>
        <v>36449.290347267852</v>
      </c>
      <c r="LL202" s="36">
        <v>7.9011499999999995</v>
      </c>
      <c r="LM202" s="12">
        <v>701.38599999999997</v>
      </c>
      <c r="LN202" s="37">
        <f t="shared" si="2555"/>
        <v>88770.115742645066</v>
      </c>
      <c r="LO202" s="36">
        <v>136.81200000000001</v>
      </c>
      <c r="LP202" s="12">
        <v>271.452</v>
      </c>
      <c r="LQ202" s="37">
        <f t="shared" si="2556"/>
        <v>1984.124199631611</v>
      </c>
      <c r="LR202" s="36">
        <v>0</v>
      </c>
      <c r="LS202" s="12">
        <v>0</v>
      </c>
      <c r="LT202" s="37">
        <v>0</v>
      </c>
      <c r="LU202" s="36">
        <v>0</v>
      </c>
      <c r="LV202" s="12">
        <v>0</v>
      </c>
      <c r="LW202" s="37">
        <v>0</v>
      </c>
      <c r="LX202" s="36">
        <v>0</v>
      </c>
      <c r="LY202" s="12">
        <v>0</v>
      </c>
      <c r="LZ202" s="37">
        <v>0</v>
      </c>
      <c r="MA202" s="6" t="e">
        <f>L202+O202+R202+AA202+AG202+AP202+AS202+BB202+BH202+BK202+CC202+CF202+CI202+CX202+DJ202+DV202+DY202+EB202+EE202+EH202+EK202+EN202+EQ202+EW202+EZ202+FF202+FU202+GM202+HB202+HQ202+HW202+HZ202+IC202+II202+IL202+IO202+IR202+IU202+IX202+JD202+JG202+JM202+JP202+JV202+JY202+KH202+KN202+KT202+KW202+LF202+LI202+LL202+LR202+LU202+CO202+FC202+AM202+ET202+FO202+FR202+LO202+HT202+HN202+CU202+LC202+KZ202+KB202+JS202+JJ202+IF202+HK202+HH202+HE202+FX202+DG202+DD202+CR202+BZ202+BT202+BN202+BE202+AY202+AJ202+AD202+X202+JA202+GJ202+GG202+CL202+LX202+DA202+GA202+FI202+BW202+GY202+DS202+GD202+FL202+#REF!+GS202</f>
        <v>#REF!</v>
      </c>
      <c r="MB202" s="63" t="e">
        <f>M202+P202+S202+AB202+AH202+AQ202+AT202+BC202+BI202+BL202+CD202+CG202+CJ202+CY202+DK202+DW202+DZ202+EC202+EF202+EI202+EL202+EO202+ER202+EX202+FA202+FG202+FV202+GN202+HC202+HR202+HX202+IA202+ID202+IJ202+IM202+IP202+IS202+IV202+IY202+JE202+JH202+JN202+JQ202+JW202+JZ202+KI202+KO202+KU202+KX202+LG202+LJ202+LM202+LS202+LV202+CP202+FD202+AN202+EU202+FP202+FS202+LP202+HU202+HO202+CV202+LD202+LA202+KC202+JT202+JK202+IG202+HL202+HI202+HF202+FY202+DH202+DE202+CS202+CA202+BU202+BO202+BF202+AZ202+AK202+AE202+Y202+JB202+GK202+GH202+CM202+LY202+DB202+GB202+FJ202+BX202+GZ202+DT202+GE202+FM202+#REF!+GT202</f>
        <v>#REF!</v>
      </c>
    </row>
    <row r="203" spans="1:340" x14ac:dyDescent="0.3">
      <c r="A203" s="52">
        <v>2019</v>
      </c>
      <c r="B203" s="53" t="s">
        <v>7</v>
      </c>
      <c r="C203" s="36"/>
      <c r="D203" s="12"/>
      <c r="E203" s="37"/>
      <c r="F203" s="36">
        <v>0</v>
      </c>
      <c r="G203" s="12">
        <v>0</v>
      </c>
      <c r="H203" s="37">
        <f t="shared" si="2510"/>
        <v>0</v>
      </c>
      <c r="I203" s="36"/>
      <c r="J203" s="12"/>
      <c r="K203" s="37"/>
      <c r="L203" s="36">
        <v>0</v>
      </c>
      <c r="M203" s="12">
        <v>0</v>
      </c>
      <c r="N203" s="37">
        <v>0</v>
      </c>
      <c r="O203" s="36">
        <v>9.0422999999999991</v>
      </c>
      <c r="P203" s="12">
        <v>476.31400000000002</v>
      </c>
      <c r="Q203" s="37">
        <f t="shared" si="2511"/>
        <v>52676.199639472266</v>
      </c>
      <c r="R203" s="36">
        <v>6.3979999999999995E-2</v>
      </c>
      <c r="S203" s="12">
        <v>3.024</v>
      </c>
      <c r="T203" s="37">
        <f t="shared" si="2512"/>
        <v>47264.770240700222</v>
      </c>
      <c r="U203" s="36">
        <v>0</v>
      </c>
      <c r="V203" s="12">
        <v>0</v>
      </c>
      <c r="W203" s="37">
        <f t="shared" si="2513"/>
        <v>0</v>
      </c>
      <c r="X203" s="36">
        <v>12.12984</v>
      </c>
      <c r="Y203" s="12">
        <v>1024.027</v>
      </c>
      <c r="Z203" s="37">
        <f t="shared" si="2514"/>
        <v>84422.135823720673</v>
      </c>
      <c r="AA203" s="36">
        <v>4.8298500000000004</v>
      </c>
      <c r="AB203" s="12">
        <v>19.465</v>
      </c>
      <c r="AC203" s="37">
        <f t="shared" si="2515"/>
        <v>4030.1458637431801</v>
      </c>
      <c r="AD203" s="36">
        <v>0</v>
      </c>
      <c r="AE203" s="12">
        <v>0</v>
      </c>
      <c r="AF203" s="37">
        <v>0</v>
      </c>
      <c r="AG203" s="36">
        <v>18.35361</v>
      </c>
      <c r="AH203" s="12">
        <v>1101.6179999999999</v>
      </c>
      <c r="AI203" s="37">
        <f t="shared" si="2516"/>
        <v>60021.870356839878</v>
      </c>
      <c r="AJ203" s="36">
        <v>0</v>
      </c>
      <c r="AK203" s="12">
        <v>0</v>
      </c>
      <c r="AL203" s="37">
        <v>0</v>
      </c>
      <c r="AM203" s="36">
        <v>0</v>
      </c>
      <c r="AN203" s="12">
        <v>0</v>
      </c>
      <c r="AO203" s="37">
        <v>0</v>
      </c>
      <c r="AP203" s="36">
        <v>0</v>
      </c>
      <c r="AQ203" s="12">
        <v>0</v>
      </c>
      <c r="AR203" s="37">
        <v>0</v>
      </c>
      <c r="AS203" s="36">
        <v>0</v>
      </c>
      <c r="AT203" s="12">
        <v>0</v>
      </c>
      <c r="AU203" s="37">
        <v>0</v>
      </c>
      <c r="AV203" s="36">
        <v>0</v>
      </c>
      <c r="AW203" s="12">
        <v>0</v>
      </c>
      <c r="AX203" s="37">
        <f t="shared" si="2517"/>
        <v>0</v>
      </c>
      <c r="AY203" s="36">
        <v>0</v>
      </c>
      <c r="AZ203" s="12">
        <v>0</v>
      </c>
      <c r="BA203" s="37">
        <v>0</v>
      </c>
      <c r="BB203" s="36">
        <v>17.099499999999999</v>
      </c>
      <c r="BC203" s="12">
        <v>981.17399999999998</v>
      </c>
      <c r="BD203" s="37">
        <f t="shared" si="2518"/>
        <v>57380.274277025652</v>
      </c>
      <c r="BE203" s="36">
        <v>0</v>
      </c>
      <c r="BF203" s="12">
        <v>0</v>
      </c>
      <c r="BG203" s="37">
        <v>0</v>
      </c>
      <c r="BH203" s="36">
        <v>0</v>
      </c>
      <c r="BI203" s="12">
        <v>0</v>
      </c>
      <c r="BJ203" s="37">
        <v>0</v>
      </c>
      <c r="BK203" s="36">
        <v>29.736459999999997</v>
      </c>
      <c r="BL203" s="12">
        <v>121.941</v>
      </c>
      <c r="BM203" s="37">
        <f t="shared" si="2519"/>
        <v>4100.7234889425308</v>
      </c>
      <c r="BN203" s="36">
        <v>0</v>
      </c>
      <c r="BO203" s="12">
        <v>0</v>
      </c>
      <c r="BP203" s="37">
        <v>0</v>
      </c>
      <c r="BQ203" s="36">
        <v>0</v>
      </c>
      <c r="BR203" s="12">
        <v>0</v>
      </c>
      <c r="BS203" s="37">
        <f t="shared" si="2520"/>
        <v>0</v>
      </c>
      <c r="BT203" s="36">
        <v>0</v>
      </c>
      <c r="BU203" s="12">
        <v>0</v>
      </c>
      <c r="BV203" s="37">
        <v>0</v>
      </c>
      <c r="BW203" s="36">
        <v>0</v>
      </c>
      <c r="BX203" s="12">
        <v>0</v>
      </c>
      <c r="BY203" s="37">
        <v>0</v>
      </c>
      <c r="BZ203" s="36">
        <v>0</v>
      </c>
      <c r="CA203" s="12">
        <v>0</v>
      </c>
      <c r="CB203" s="37">
        <v>0</v>
      </c>
      <c r="CC203" s="36">
        <v>7.8920000000000004E-2</v>
      </c>
      <c r="CD203" s="12">
        <v>3.71</v>
      </c>
      <c r="CE203" s="37">
        <f t="shared" si="2521"/>
        <v>47009.630005068422</v>
      </c>
      <c r="CF203" s="36">
        <v>57.336449999999999</v>
      </c>
      <c r="CG203" s="12">
        <v>1948.1980000000001</v>
      </c>
      <c r="CH203" s="37">
        <f t="shared" si="2522"/>
        <v>33978.350595476353</v>
      </c>
      <c r="CI203" s="36">
        <v>0</v>
      </c>
      <c r="CJ203" s="12">
        <v>0</v>
      </c>
      <c r="CK203" s="37">
        <v>0</v>
      </c>
      <c r="CL203" s="36">
        <v>0</v>
      </c>
      <c r="CM203" s="12">
        <v>0</v>
      </c>
      <c r="CN203" s="37">
        <v>0</v>
      </c>
      <c r="CO203" s="36">
        <v>0</v>
      </c>
      <c r="CP203" s="12">
        <v>0</v>
      </c>
      <c r="CQ203" s="37">
        <v>0</v>
      </c>
      <c r="CR203" s="36">
        <v>0</v>
      </c>
      <c r="CS203" s="12">
        <v>0</v>
      </c>
      <c r="CT203" s="37">
        <v>0</v>
      </c>
      <c r="CU203" s="36">
        <v>0</v>
      </c>
      <c r="CV203" s="12">
        <v>0</v>
      </c>
      <c r="CW203" s="37">
        <v>0</v>
      </c>
      <c r="CX203" s="36">
        <v>23.122580000000003</v>
      </c>
      <c r="CY203" s="12">
        <v>1179.9459999999999</v>
      </c>
      <c r="CZ203" s="37">
        <f t="shared" si="2525"/>
        <v>51030.032115793299</v>
      </c>
      <c r="DA203" s="36">
        <v>0</v>
      </c>
      <c r="DB203" s="12">
        <v>0</v>
      </c>
      <c r="DC203" s="37">
        <v>0</v>
      </c>
      <c r="DD203" s="36">
        <v>160.12419</v>
      </c>
      <c r="DE203" s="12">
        <v>6377.6509999999998</v>
      </c>
      <c r="DF203" s="37">
        <f t="shared" si="2526"/>
        <v>39829.403664742968</v>
      </c>
      <c r="DG203" s="36">
        <v>5.2500000000000003E-3</v>
      </c>
      <c r="DH203" s="12">
        <v>1.0620000000000001</v>
      </c>
      <c r="DI203" s="37">
        <f t="shared" ref="DI203" si="2567">DH203/DG203*1000</f>
        <v>202285.71428571429</v>
      </c>
      <c r="DJ203" s="36">
        <v>0</v>
      </c>
      <c r="DK203" s="12">
        <v>0</v>
      </c>
      <c r="DL203" s="37">
        <v>0</v>
      </c>
      <c r="DM203" s="36"/>
      <c r="DN203" s="12"/>
      <c r="DO203" s="37"/>
      <c r="DP203" s="36"/>
      <c r="DQ203" s="12"/>
      <c r="DR203" s="37"/>
      <c r="DS203" s="36">
        <v>0</v>
      </c>
      <c r="DT203" s="12">
        <v>0</v>
      </c>
      <c r="DU203" s="37">
        <v>0</v>
      </c>
      <c r="DV203" s="36">
        <v>0</v>
      </c>
      <c r="DW203" s="12">
        <v>0</v>
      </c>
      <c r="DX203" s="37">
        <v>0</v>
      </c>
      <c r="DY203" s="36">
        <v>0.06</v>
      </c>
      <c r="DZ203" s="12">
        <v>7.1379999999999999</v>
      </c>
      <c r="EA203" s="37">
        <f t="shared" si="2528"/>
        <v>118966.66666666667</v>
      </c>
      <c r="EB203" s="36">
        <v>65.198179999999994</v>
      </c>
      <c r="EC203" s="12">
        <v>2214.8220000000001</v>
      </c>
      <c r="ED203" s="37">
        <f t="shared" si="2529"/>
        <v>33970.610836069354</v>
      </c>
      <c r="EE203" s="36">
        <v>0</v>
      </c>
      <c r="EF203" s="12">
        <v>0</v>
      </c>
      <c r="EG203" s="37">
        <v>0</v>
      </c>
      <c r="EH203" s="36">
        <v>0</v>
      </c>
      <c r="EI203" s="12">
        <v>0</v>
      </c>
      <c r="EJ203" s="37">
        <v>0</v>
      </c>
      <c r="EK203" s="36">
        <v>43.920339999999996</v>
      </c>
      <c r="EL203" s="12">
        <v>2250.248</v>
      </c>
      <c r="EM203" s="37">
        <f t="shared" si="2531"/>
        <v>51234.758200870034</v>
      </c>
      <c r="EN203" s="36">
        <v>12.86505</v>
      </c>
      <c r="EO203" s="12">
        <v>990.50300000000004</v>
      </c>
      <c r="EP203" s="37">
        <f t="shared" si="2532"/>
        <v>76991.772282268634</v>
      </c>
      <c r="EQ203" s="36">
        <v>5.3690899999999999</v>
      </c>
      <c r="ER203" s="12">
        <v>443.28899999999999</v>
      </c>
      <c r="ES203" s="37">
        <f t="shared" si="2533"/>
        <v>82563.1531600327</v>
      </c>
      <c r="ET203" s="36">
        <v>0</v>
      </c>
      <c r="EU203" s="12">
        <v>0</v>
      </c>
      <c r="EV203" s="37">
        <v>0</v>
      </c>
      <c r="EW203" s="36">
        <v>1.9309999999999997E-2</v>
      </c>
      <c r="EX203" s="12">
        <v>2.9590000000000001</v>
      </c>
      <c r="EY203" s="37">
        <f t="shared" si="2534"/>
        <v>153236.66494044539</v>
      </c>
      <c r="EZ203" s="36">
        <v>0</v>
      </c>
      <c r="FA203" s="12">
        <v>0</v>
      </c>
      <c r="FB203" s="37">
        <v>0</v>
      </c>
      <c r="FC203" s="36">
        <v>0</v>
      </c>
      <c r="FD203" s="12">
        <v>0</v>
      </c>
      <c r="FE203" s="37">
        <v>0</v>
      </c>
      <c r="FF203" s="36">
        <v>0.16544</v>
      </c>
      <c r="FG203" s="12">
        <v>5.1360000000000001</v>
      </c>
      <c r="FH203" s="37">
        <f t="shared" si="2535"/>
        <v>31044.487427466152</v>
      </c>
      <c r="FI203" s="36">
        <v>0</v>
      </c>
      <c r="FJ203" s="12">
        <v>0</v>
      </c>
      <c r="FK203" s="37">
        <v>0</v>
      </c>
      <c r="FL203" s="36">
        <v>0</v>
      </c>
      <c r="FM203" s="12">
        <v>0</v>
      </c>
      <c r="FN203" s="37">
        <v>0</v>
      </c>
      <c r="FO203" s="36">
        <v>0</v>
      </c>
      <c r="FP203" s="12">
        <v>0</v>
      </c>
      <c r="FQ203" s="37">
        <v>0</v>
      </c>
      <c r="FR203" s="36">
        <v>176.8</v>
      </c>
      <c r="FS203" s="12">
        <v>376.15800000000002</v>
      </c>
      <c r="FT203" s="37">
        <f t="shared" si="2536"/>
        <v>2127.5904977375567</v>
      </c>
      <c r="FU203" s="36">
        <v>0</v>
      </c>
      <c r="FV203" s="12">
        <v>0</v>
      </c>
      <c r="FW203" s="37">
        <v>0</v>
      </c>
      <c r="FX203" s="36">
        <v>0</v>
      </c>
      <c r="FY203" s="12">
        <v>0</v>
      </c>
      <c r="FZ203" s="37">
        <v>0</v>
      </c>
      <c r="GA203" s="36">
        <v>5.0000000000000001E-4</v>
      </c>
      <c r="GB203" s="12">
        <v>3.5999999999999997E-2</v>
      </c>
      <c r="GC203" s="37">
        <f t="shared" si="2559"/>
        <v>72000</v>
      </c>
      <c r="GD203" s="36">
        <v>0</v>
      </c>
      <c r="GE203" s="12">
        <v>0</v>
      </c>
      <c r="GF203" s="37">
        <v>0</v>
      </c>
      <c r="GG203" s="36">
        <v>0</v>
      </c>
      <c r="GH203" s="12">
        <v>0</v>
      </c>
      <c r="GI203" s="37">
        <v>0</v>
      </c>
      <c r="GJ203" s="36">
        <v>0</v>
      </c>
      <c r="GK203" s="12">
        <v>0</v>
      </c>
      <c r="GL203" s="37">
        <v>0</v>
      </c>
      <c r="GM203" s="36">
        <v>170.32435000000001</v>
      </c>
      <c r="GN203" s="12">
        <v>11011.905000000001</v>
      </c>
      <c r="GO203" s="37">
        <f t="shared" si="2537"/>
        <v>64652.558486205875</v>
      </c>
      <c r="GP203" s="36">
        <v>0</v>
      </c>
      <c r="GQ203" s="12">
        <v>0</v>
      </c>
      <c r="GR203" s="37">
        <f t="shared" si="2538"/>
        <v>0</v>
      </c>
      <c r="GS203" s="36">
        <v>0</v>
      </c>
      <c r="GT203" s="12">
        <v>0</v>
      </c>
      <c r="GU203" s="37">
        <f t="shared" si="2539"/>
        <v>0</v>
      </c>
      <c r="GV203" s="36">
        <v>0</v>
      </c>
      <c r="GW203" s="12">
        <v>0</v>
      </c>
      <c r="GX203" s="37">
        <f t="shared" si="2540"/>
        <v>0</v>
      </c>
      <c r="GY203" s="36">
        <v>0</v>
      </c>
      <c r="GZ203" s="12">
        <v>0</v>
      </c>
      <c r="HA203" s="37">
        <v>0</v>
      </c>
      <c r="HB203" s="36">
        <v>0</v>
      </c>
      <c r="HC203" s="12">
        <v>0</v>
      </c>
      <c r="HD203" s="37">
        <v>0</v>
      </c>
      <c r="HE203" s="36">
        <v>0</v>
      </c>
      <c r="HF203" s="12">
        <v>0</v>
      </c>
      <c r="HG203" s="37">
        <v>0</v>
      </c>
      <c r="HH203" s="36">
        <v>0</v>
      </c>
      <c r="HI203" s="12">
        <v>0</v>
      </c>
      <c r="HJ203" s="37">
        <v>0</v>
      </c>
      <c r="HK203" s="36">
        <v>0</v>
      </c>
      <c r="HL203" s="12">
        <v>0</v>
      </c>
      <c r="HM203" s="37">
        <v>0</v>
      </c>
      <c r="HN203" s="36">
        <v>0</v>
      </c>
      <c r="HO203" s="12">
        <v>0</v>
      </c>
      <c r="HP203" s="37">
        <v>0</v>
      </c>
      <c r="HQ203" s="36">
        <v>0</v>
      </c>
      <c r="HR203" s="12">
        <v>0</v>
      </c>
      <c r="HS203" s="37">
        <v>0</v>
      </c>
      <c r="HT203" s="36">
        <v>0.12723000000000001</v>
      </c>
      <c r="HU203" s="12">
        <v>3.5680000000000001</v>
      </c>
      <c r="HV203" s="37">
        <f t="shared" ref="HV203:HV211" si="2568">HU203/HT203*1000</f>
        <v>28043.70038512929</v>
      </c>
      <c r="HW203" s="36">
        <v>12.227739999999999</v>
      </c>
      <c r="HX203" s="12">
        <v>969.49</v>
      </c>
      <c r="HY203" s="37">
        <f t="shared" si="2541"/>
        <v>79286.11501389464</v>
      </c>
      <c r="HZ203" s="36">
        <v>0</v>
      </c>
      <c r="IA203" s="12">
        <v>0</v>
      </c>
      <c r="IB203" s="37">
        <v>0</v>
      </c>
      <c r="IC203" s="36">
        <v>0.308</v>
      </c>
      <c r="ID203" s="12">
        <v>6.0860000000000003</v>
      </c>
      <c r="IE203" s="37">
        <f t="shared" si="2543"/>
        <v>19759.740259740262</v>
      </c>
      <c r="IF203" s="36">
        <v>0</v>
      </c>
      <c r="IG203" s="12">
        <v>0</v>
      </c>
      <c r="IH203" s="37">
        <v>0</v>
      </c>
      <c r="II203" s="36">
        <v>20.392769999999999</v>
      </c>
      <c r="IJ203" s="12">
        <v>106.81100000000001</v>
      </c>
      <c r="IK203" s="37">
        <f t="shared" ref="IK203:IK204" si="2569">IJ203/II203*1000</f>
        <v>5237.6896321588492</v>
      </c>
      <c r="IL203" s="36">
        <v>0.91600000000000004</v>
      </c>
      <c r="IM203" s="12">
        <v>23.332000000000001</v>
      </c>
      <c r="IN203" s="37">
        <f t="shared" si="2544"/>
        <v>25471.615720524016</v>
      </c>
      <c r="IO203" s="36">
        <v>0</v>
      </c>
      <c r="IP203" s="12">
        <v>0</v>
      </c>
      <c r="IQ203" s="37">
        <v>0</v>
      </c>
      <c r="IR203" s="36">
        <v>21.697150000000001</v>
      </c>
      <c r="IS203" s="12">
        <v>823.79899999999998</v>
      </c>
      <c r="IT203" s="37">
        <f t="shared" si="2545"/>
        <v>37968.074147987172</v>
      </c>
      <c r="IU203" s="36">
        <v>0.24759</v>
      </c>
      <c r="IV203" s="12">
        <v>8.7379999999999995</v>
      </c>
      <c r="IW203" s="37">
        <f t="shared" si="2562"/>
        <v>35292.216971606278</v>
      </c>
      <c r="IX203" s="36">
        <v>2.4105599999999998</v>
      </c>
      <c r="IY203" s="12">
        <v>209.548</v>
      </c>
      <c r="IZ203" s="37">
        <f t="shared" si="2546"/>
        <v>86929.178282224879</v>
      </c>
      <c r="JA203" s="36">
        <v>0</v>
      </c>
      <c r="JB203" s="12">
        <v>0</v>
      </c>
      <c r="JC203" s="37">
        <v>0</v>
      </c>
      <c r="JD203" s="36">
        <v>0</v>
      </c>
      <c r="JE203" s="12">
        <v>0</v>
      </c>
      <c r="JF203" s="37">
        <v>0</v>
      </c>
      <c r="JG203" s="36">
        <v>0.17599999999999999</v>
      </c>
      <c r="JH203" s="12">
        <v>19.782</v>
      </c>
      <c r="JI203" s="37">
        <f t="shared" si="2547"/>
        <v>112397.72727272728</v>
      </c>
      <c r="JJ203" s="36">
        <v>0</v>
      </c>
      <c r="JK203" s="12">
        <v>0</v>
      </c>
      <c r="JL203" s="37">
        <v>0</v>
      </c>
      <c r="JM203" s="36">
        <v>4.9200000000000001E-2</v>
      </c>
      <c r="JN203" s="12">
        <v>3.5489999999999999</v>
      </c>
      <c r="JO203" s="37">
        <f t="shared" ref="JO203:JO210" si="2570">JN203/JM203*1000</f>
        <v>72134.146341463405</v>
      </c>
      <c r="JP203" s="36">
        <v>76.090990000000005</v>
      </c>
      <c r="JQ203" s="12">
        <v>3823.8440000000001</v>
      </c>
      <c r="JR203" s="37">
        <f t="shared" si="2548"/>
        <v>50253.571414959901</v>
      </c>
      <c r="JS203" s="36">
        <v>0</v>
      </c>
      <c r="JT203" s="12">
        <v>0</v>
      </c>
      <c r="JU203" s="37">
        <v>0</v>
      </c>
      <c r="JV203" s="36">
        <v>0</v>
      </c>
      <c r="JW203" s="12">
        <v>0</v>
      </c>
      <c r="JX203" s="37">
        <v>0</v>
      </c>
      <c r="JY203" s="36">
        <v>0</v>
      </c>
      <c r="JZ203" s="12">
        <v>0</v>
      </c>
      <c r="KA203" s="37">
        <v>0</v>
      </c>
      <c r="KB203" s="36">
        <v>0</v>
      </c>
      <c r="KC203" s="12">
        <v>0</v>
      </c>
      <c r="KD203" s="37">
        <v>0</v>
      </c>
      <c r="KE203" s="36"/>
      <c r="KF203" s="12"/>
      <c r="KG203" s="37"/>
      <c r="KH203" s="36">
        <v>0.25579000000000002</v>
      </c>
      <c r="KI203" s="12">
        <v>11.638999999999999</v>
      </c>
      <c r="KJ203" s="37">
        <f t="shared" si="2566"/>
        <v>45502.169748621913</v>
      </c>
      <c r="KK203" s="36">
        <v>0</v>
      </c>
      <c r="KL203" s="12">
        <v>0</v>
      </c>
      <c r="KM203" s="37">
        <f t="shared" si="2549"/>
        <v>0</v>
      </c>
      <c r="KN203" s="36">
        <v>18.6935</v>
      </c>
      <c r="KO203" s="12">
        <v>1243.153</v>
      </c>
      <c r="KP203" s="37">
        <f t="shared" si="2550"/>
        <v>66501.885682188993</v>
      </c>
      <c r="KQ203" s="36"/>
      <c r="KR203" s="12"/>
      <c r="KS203" s="37"/>
      <c r="KT203" s="36">
        <v>0</v>
      </c>
      <c r="KU203" s="12">
        <v>0</v>
      </c>
      <c r="KV203" s="37">
        <v>0</v>
      </c>
      <c r="KW203" s="36">
        <v>34.870690000000003</v>
      </c>
      <c r="KX203" s="12">
        <v>121.26600000000001</v>
      </c>
      <c r="KY203" s="37">
        <f t="shared" si="2551"/>
        <v>3477.5910657345748</v>
      </c>
      <c r="KZ203" s="36">
        <v>0</v>
      </c>
      <c r="LA203" s="12">
        <v>0</v>
      </c>
      <c r="LB203" s="37">
        <v>0</v>
      </c>
      <c r="LC203" s="36">
        <v>16.809000000000001</v>
      </c>
      <c r="LD203" s="12">
        <v>384.76299999999998</v>
      </c>
      <c r="LE203" s="37">
        <f t="shared" si="2552"/>
        <v>22890.29686477482</v>
      </c>
      <c r="LF203" s="36">
        <v>0.28079999999999999</v>
      </c>
      <c r="LG203" s="12">
        <v>3.0379999999999998</v>
      </c>
      <c r="LH203" s="37">
        <f t="shared" si="2553"/>
        <v>10819.08831908832</v>
      </c>
      <c r="LI203" s="36">
        <v>83.919899999999998</v>
      </c>
      <c r="LJ203" s="12">
        <v>3277.1729999999998</v>
      </c>
      <c r="LK203" s="37">
        <f t="shared" si="2554"/>
        <v>39051.202396571018</v>
      </c>
      <c r="LL203" s="36">
        <v>7.9640600000000008</v>
      </c>
      <c r="LM203" s="12">
        <v>524.97699999999998</v>
      </c>
      <c r="LN203" s="37">
        <f t="shared" si="2555"/>
        <v>65918.262795609262</v>
      </c>
      <c r="LO203" s="36">
        <v>5.6000000000000001E-2</v>
      </c>
      <c r="LP203" s="12">
        <v>2.63</v>
      </c>
      <c r="LQ203" s="37">
        <f t="shared" si="2556"/>
        <v>46964.28571428571</v>
      </c>
      <c r="LR203" s="36">
        <v>39.916800000000002</v>
      </c>
      <c r="LS203" s="12">
        <v>1391.89</v>
      </c>
      <c r="LT203" s="37">
        <f t="shared" si="2557"/>
        <v>34869.779140612474</v>
      </c>
      <c r="LU203" s="36">
        <v>0</v>
      </c>
      <c r="LV203" s="12">
        <v>0</v>
      </c>
      <c r="LW203" s="37">
        <v>0</v>
      </c>
      <c r="LX203" s="36">
        <v>7.4999999999999997E-2</v>
      </c>
      <c r="LY203" s="12">
        <v>1.3460000000000001</v>
      </c>
      <c r="LZ203" s="37">
        <f t="shared" ref="LZ203" si="2571">LY203/LX203*1000</f>
        <v>17946.666666666668</v>
      </c>
      <c r="MA203" s="6" t="e">
        <f>L203+O203+R203+AA203+AG203+AP203+AS203+BB203+BH203+BK203+CC203+CF203+CI203+CX203+DJ203+DV203+DY203+EB203+EE203+EH203+EK203+EN203+EQ203+EW203+EZ203+FF203+FU203+GM203+HB203+HQ203+HW203+HZ203+IC203+II203+IL203+IO203+IR203+IU203+IX203+JD203+JG203+JM203+JP203+JV203+JY203+KH203+KN203+KT203+KW203+LF203+LI203+LL203+LR203+LU203+CO203+FC203+AM203+ET203+FO203+FR203+LO203+HT203+HN203+CU203+LC203+KZ203+KB203+JS203+JJ203+IF203+HK203+HH203+HE203+FX203+DG203+DD203+CR203+BZ203+BT203+BN203+BE203+AY203+AJ203+AD203+X203+JA203+GJ203+GG203+CL203+LX203+DA203+GA203+FI203+BW203+GY203+DS203+GD203+FL203+#REF!+GS203</f>
        <v>#REF!</v>
      </c>
      <c r="MB203" s="63" t="e">
        <f>M203+P203+S203+AB203+AH203+AQ203+AT203+BC203+BI203+BL203+CD203+CG203+CJ203+CY203+DK203+DW203+DZ203+EC203+EF203+EI203+EL203+EO203+ER203+EX203+FA203+FG203+FV203+GN203+HC203+HR203+HX203+IA203+ID203+IJ203+IM203+IP203+IS203+IV203+IY203+JE203+JH203+JN203+JQ203+JW203+JZ203+KI203+KO203+KU203+KX203+LG203+LJ203+LM203+LS203+LV203+CP203+FD203+AN203+EU203+FP203+FS203+LP203+HU203+HO203+CV203+LD203+LA203+KC203+JT203+JK203+IG203+HL203+HI203+HF203+FY203+DH203+DE203+CS203+CA203+BU203+BO203+BF203+AZ203+AK203+AE203+Y203+JB203+GK203+GH203+CM203+LY203+DB203+GB203+FJ203+BX203+GZ203+DT203+GE203+FM203+#REF!+GT203</f>
        <v>#REF!</v>
      </c>
    </row>
    <row r="204" spans="1:340" x14ac:dyDescent="0.3">
      <c r="A204" s="52">
        <v>2019</v>
      </c>
      <c r="B204" s="53" t="s">
        <v>8</v>
      </c>
      <c r="C204" s="36"/>
      <c r="D204" s="12"/>
      <c r="E204" s="37"/>
      <c r="F204" s="36">
        <v>0</v>
      </c>
      <c r="G204" s="12">
        <v>0</v>
      </c>
      <c r="H204" s="37">
        <f t="shared" si="2510"/>
        <v>0</v>
      </c>
      <c r="I204" s="36"/>
      <c r="J204" s="12"/>
      <c r="K204" s="37"/>
      <c r="L204" s="36">
        <v>0</v>
      </c>
      <c r="M204" s="12">
        <v>0</v>
      </c>
      <c r="N204" s="37">
        <v>0</v>
      </c>
      <c r="O204" s="36">
        <v>14.349020000000001</v>
      </c>
      <c r="P204" s="12">
        <v>795.18</v>
      </c>
      <c r="Q204" s="37">
        <f t="shared" si="2511"/>
        <v>55417.024995435218</v>
      </c>
      <c r="R204" s="36">
        <v>7.4391000000000007</v>
      </c>
      <c r="S204" s="12">
        <v>294.79899999999998</v>
      </c>
      <c r="T204" s="37">
        <f t="shared" si="2512"/>
        <v>39628.315253189219</v>
      </c>
      <c r="U204" s="36">
        <v>0</v>
      </c>
      <c r="V204" s="12">
        <v>0</v>
      </c>
      <c r="W204" s="37">
        <f t="shared" si="2513"/>
        <v>0</v>
      </c>
      <c r="X204" s="36">
        <v>4.1328000000000005</v>
      </c>
      <c r="Y204" s="12">
        <v>362.029</v>
      </c>
      <c r="Z204" s="37">
        <f t="shared" si="2514"/>
        <v>87598.964382500955</v>
      </c>
      <c r="AA204" s="36">
        <v>0</v>
      </c>
      <c r="AB204" s="12">
        <v>0</v>
      </c>
      <c r="AC204" s="37">
        <v>0</v>
      </c>
      <c r="AD204" s="36">
        <v>0</v>
      </c>
      <c r="AE204" s="12">
        <v>0</v>
      </c>
      <c r="AF204" s="37">
        <v>0</v>
      </c>
      <c r="AG204" s="36">
        <v>72.846080000000001</v>
      </c>
      <c r="AH204" s="12">
        <v>3937.85</v>
      </c>
      <c r="AI204" s="37">
        <f t="shared" si="2516"/>
        <v>54057.129772803142</v>
      </c>
      <c r="AJ204" s="36">
        <v>0</v>
      </c>
      <c r="AK204" s="12">
        <v>0</v>
      </c>
      <c r="AL204" s="37">
        <v>0</v>
      </c>
      <c r="AM204" s="36">
        <v>0</v>
      </c>
      <c r="AN204" s="12">
        <v>0</v>
      </c>
      <c r="AO204" s="37">
        <v>0</v>
      </c>
      <c r="AP204" s="36">
        <v>0</v>
      </c>
      <c r="AQ204" s="12">
        <v>0</v>
      </c>
      <c r="AR204" s="37">
        <v>0</v>
      </c>
      <c r="AS204" s="36">
        <v>0</v>
      </c>
      <c r="AT204" s="12">
        <v>0</v>
      </c>
      <c r="AU204" s="37">
        <v>0</v>
      </c>
      <c r="AV204" s="36">
        <v>0</v>
      </c>
      <c r="AW204" s="12">
        <v>0</v>
      </c>
      <c r="AX204" s="37">
        <f t="shared" si="2517"/>
        <v>0</v>
      </c>
      <c r="AY204" s="36">
        <v>0</v>
      </c>
      <c r="AZ204" s="12">
        <v>0</v>
      </c>
      <c r="BA204" s="37">
        <v>0</v>
      </c>
      <c r="BB204" s="36">
        <v>59.262860000000003</v>
      </c>
      <c r="BC204" s="12">
        <v>3526.1669999999999</v>
      </c>
      <c r="BD204" s="37">
        <f t="shared" si="2518"/>
        <v>59500.452728741067</v>
      </c>
      <c r="BE204" s="36">
        <v>0</v>
      </c>
      <c r="BF204" s="12">
        <v>0</v>
      </c>
      <c r="BG204" s="37">
        <v>0</v>
      </c>
      <c r="BH204" s="36">
        <v>0</v>
      </c>
      <c r="BI204" s="12">
        <v>0</v>
      </c>
      <c r="BJ204" s="37">
        <v>0</v>
      </c>
      <c r="BK204" s="36">
        <v>46.37912</v>
      </c>
      <c r="BL204" s="12">
        <v>975.13400000000001</v>
      </c>
      <c r="BM204" s="37">
        <f t="shared" si="2519"/>
        <v>21025.280341670994</v>
      </c>
      <c r="BN204" s="36">
        <v>0</v>
      </c>
      <c r="BO204" s="12">
        <v>0</v>
      </c>
      <c r="BP204" s="37">
        <v>0</v>
      </c>
      <c r="BQ204" s="36">
        <v>0</v>
      </c>
      <c r="BR204" s="12">
        <v>0</v>
      </c>
      <c r="BS204" s="37">
        <f t="shared" si="2520"/>
        <v>0</v>
      </c>
      <c r="BT204" s="36">
        <v>0</v>
      </c>
      <c r="BU204" s="12">
        <v>0</v>
      </c>
      <c r="BV204" s="37">
        <v>0</v>
      </c>
      <c r="BW204" s="36">
        <v>0</v>
      </c>
      <c r="BX204" s="12">
        <v>0</v>
      </c>
      <c r="BY204" s="37">
        <v>0</v>
      </c>
      <c r="BZ204" s="36">
        <v>0</v>
      </c>
      <c r="CA204" s="12">
        <v>0</v>
      </c>
      <c r="CB204" s="37">
        <v>0</v>
      </c>
      <c r="CC204" s="36">
        <v>2.4372500000000001</v>
      </c>
      <c r="CD204" s="12">
        <v>152.70099999999999</v>
      </c>
      <c r="CE204" s="37">
        <f t="shared" si="2521"/>
        <v>62652.990050261556</v>
      </c>
      <c r="CF204" s="36">
        <v>40.837000000000003</v>
      </c>
      <c r="CG204" s="12">
        <v>1492.1020000000001</v>
      </c>
      <c r="CH204" s="37">
        <f t="shared" si="2522"/>
        <v>36537.992506795308</v>
      </c>
      <c r="CI204" s="36">
        <v>8.1145499999999995</v>
      </c>
      <c r="CJ204" s="12">
        <v>357.36900000000003</v>
      </c>
      <c r="CK204" s="37">
        <f t="shared" si="2523"/>
        <v>44040.519807013334</v>
      </c>
      <c r="CL204" s="36">
        <v>0</v>
      </c>
      <c r="CM204" s="12">
        <v>0</v>
      </c>
      <c r="CN204" s="37">
        <v>0</v>
      </c>
      <c r="CO204" s="36">
        <v>0</v>
      </c>
      <c r="CP204" s="12">
        <v>0</v>
      </c>
      <c r="CQ204" s="37">
        <v>0</v>
      </c>
      <c r="CR204" s="36">
        <v>0</v>
      </c>
      <c r="CS204" s="12">
        <v>0</v>
      </c>
      <c r="CT204" s="37">
        <v>0</v>
      </c>
      <c r="CU204" s="36">
        <v>0</v>
      </c>
      <c r="CV204" s="12">
        <v>0</v>
      </c>
      <c r="CW204" s="37">
        <v>0</v>
      </c>
      <c r="CX204" s="36">
        <v>24.285700000000002</v>
      </c>
      <c r="CY204" s="12">
        <v>1298.1869999999999</v>
      </c>
      <c r="CZ204" s="37">
        <f t="shared" si="2525"/>
        <v>53454.790267523676</v>
      </c>
      <c r="DA204" s="36">
        <v>0</v>
      </c>
      <c r="DB204" s="12">
        <v>0</v>
      </c>
      <c r="DC204" s="37">
        <v>0</v>
      </c>
      <c r="DD204" s="36">
        <v>201.60770000000002</v>
      </c>
      <c r="DE204" s="12">
        <v>8007.63</v>
      </c>
      <c r="DF204" s="37">
        <f t="shared" si="2526"/>
        <v>39718.869864593464</v>
      </c>
      <c r="DG204" s="36">
        <v>0</v>
      </c>
      <c r="DH204" s="12">
        <v>0</v>
      </c>
      <c r="DI204" s="37">
        <v>0</v>
      </c>
      <c r="DJ204" s="36">
        <v>4.1161099999999999</v>
      </c>
      <c r="DK204" s="12">
        <v>409.01900000000001</v>
      </c>
      <c r="DL204" s="37">
        <f t="shared" si="2527"/>
        <v>99370.279219943099</v>
      </c>
      <c r="DM204" s="36"/>
      <c r="DN204" s="12"/>
      <c r="DO204" s="37"/>
      <c r="DP204" s="36"/>
      <c r="DQ204" s="12"/>
      <c r="DR204" s="37"/>
      <c r="DS204" s="36">
        <v>0</v>
      </c>
      <c r="DT204" s="12">
        <v>0</v>
      </c>
      <c r="DU204" s="37">
        <f>IF(DS204=0,0,DT204/DS204*1000)</f>
        <v>0</v>
      </c>
      <c r="DV204" s="36">
        <v>0</v>
      </c>
      <c r="DW204" s="12">
        <v>0</v>
      </c>
      <c r="DX204" s="37">
        <v>0</v>
      </c>
      <c r="DY204" s="36">
        <v>8.2799999999999994</v>
      </c>
      <c r="DZ204" s="12">
        <v>261.92</v>
      </c>
      <c r="EA204" s="37">
        <f t="shared" si="2528"/>
        <v>31632.850241545901</v>
      </c>
      <c r="EB204" s="36">
        <v>12.196579999999999</v>
      </c>
      <c r="EC204" s="12">
        <v>543.94600000000003</v>
      </c>
      <c r="ED204" s="37">
        <f t="shared" si="2529"/>
        <v>44598.239834445398</v>
      </c>
      <c r="EE204" s="36">
        <v>0</v>
      </c>
      <c r="EF204" s="12">
        <v>0</v>
      </c>
      <c r="EG204" s="37">
        <v>0</v>
      </c>
      <c r="EH204" s="36">
        <v>0</v>
      </c>
      <c r="EI204" s="12">
        <v>0</v>
      </c>
      <c r="EJ204" s="37">
        <v>0</v>
      </c>
      <c r="EK204" s="36">
        <v>14.59808</v>
      </c>
      <c r="EL204" s="12">
        <v>686.93899999999996</v>
      </c>
      <c r="EM204" s="37">
        <f t="shared" si="2531"/>
        <v>47056.804730485106</v>
      </c>
      <c r="EN204" s="36">
        <v>52.114620000000002</v>
      </c>
      <c r="EO204" s="12">
        <v>1971.8579999999999</v>
      </c>
      <c r="EP204" s="37">
        <f t="shared" si="2532"/>
        <v>37836.94479591331</v>
      </c>
      <c r="EQ204" s="36">
        <v>37.066660000000006</v>
      </c>
      <c r="ER204" s="12">
        <v>1702.6479999999999</v>
      </c>
      <c r="ES204" s="37">
        <f t="shared" si="2533"/>
        <v>45934.756463085687</v>
      </c>
      <c r="ET204" s="36">
        <v>0</v>
      </c>
      <c r="EU204" s="12">
        <v>0</v>
      </c>
      <c r="EV204" s="37">
        <v>0</v>
      </c>
      <c r="EW204" s="36">
        <v>5.4380000000000005E-2</v>
      </c>
      <c r="EX204" s="12">
        <v>23.387</v>
      </c>
      <c r="EY204" s="37">
        <f t="shared" si="2534"/>
        <v>430066.20080912096</v>
      </c>
      <c r="EZ204" s="36">
        <v>0</v>
      </c>
      <c r="FA204" s="12">
        <v>0</v>
      </c>
      <c r="FB204" s="37">
        <v>0</v>
      </c>
      <c r="FC204" s="36">
        <v>0</v>
      </c>
      <c r="FD204" s="12">
        <v>0</v>
      </c>
      <c r="FE204" s="37">
        <v>0</v>
      </c>
      <c r="FF204" s="36">
        <v>1.2999999999999999E-2</v>
      </c>
      <c r="FG204" s="12">
        <v>0.50600000000000001</v>
      </c>
      <c r="FH204" s="37">
        <f t="shared" si="2535"/>
        <v>38923.076923076929</v>
      </c>
      <c r="FI204" s="36">
        <v>0</v>
      </c>
      <c r="FJ204" s="12">
        <v>0</v>
      </c>
      <c r="FK204" s="37">
        <v>0</v>
      </c>
      <c r="FL204" s="36">
        <v>0</v>
      </c>
      <c r="FM204" s="12">
        <v>0</v>
      </c>
      <c r="FN204" s="37">
        <f>IF(FL204=0,0,FM204/FL204*1000)</f>
        <v>0</v>
      </c>
      <c r="FO204" s="36">
        <v>1E-3</v>
      </c>
      <c r="FP204" s="12">
        <v>8.5000000000000006E-2</v>
      </c>
      <c r="FQ204" s="37">
        <f t="shared" ref="FQ204:FQ212" si="2572">FP204/FO204*1000</f>
        <v>85000</v>
      </c>
      <c r="FR204" s="36">
        <v>660.649</v>
      </c>
      <c r="FS204" s="12">
        <v>1163.3330000000001</v>
      </c>
      <c r="FT204" s="37">
        <f t="shared" si="2536"/>
        <v>1760.8942116010167</v>
      </c>
      <c r="FU204" s="36">
        <v>0</v>
      </c>
      <c r="FV204" s="12">
        <v>0</v>
      </c>
      <c r="FW204" s="37">
        <v>0</v>
      </c>
      <c r="FX204" s="36">
        <v>0</v>
      </c>
      <c r="FY204" s="12">
        <v>0</v>
      </c>
      <c r="FZ204" s="37">
        <v>0</v>
      </c>
      <c r="GA204" s="36">
        <v>0</v>
      </c>
      <c r="GB204" s="12">
        <v>0</v>
      </c>
      <c r="GC204" s="37">
        <v>0</v>
      </c>
      <c r="GD204" s="36">
        <v>0</v>
      </c>
      <c r="GE204" s="12">
        <v>0</v>
      </c>
      <c r="GF204" s="37">
        <v>0</v>
      </c>
      <c r="GG204" s="36">
        <v>0</v>
      </c>
      <c r="GH204" s="12">
        <v>0</v>
      </c>
      <c r="GI204" s="37">
        <v>0</v>
      </c>
      <c r="GJ204" s="36">
        <v>0</v>
      </c>
      <c r="GK204" s="12">
        <v>0</v>
      </c>
      <c r="GL204" s="37">
        <v>0</v>
      </c>
      <c r="GM204" s="36">
        <v>107.81566000000001</v>
      </c>
      <c r="GN204" s="12">
        <v>6601.0460000000003</v>
      </c>
      <c r="GO204" s="37">
        <f t="shared" si="2537"/>
        <v>61225.29881095195</v>
      </c>
      <c r="GP204" s="36">
        <v>0</v>
      </c>
      <c r="GQ204" s="12">
        <v>0</v>
      </c>
      <c r="GR204" s="37">
        <f t="shared" si="2538"/>
        <v>0</v>
      </c>
      <c r="GS204" s="36">
        <v>0</v>
      </c>
      <c r="GT204" s="12">
        <v>0</v>
      </c>
      <c r="GU204" s="37">
        <f t="shared" si="2539"/>
        <v>0</v>
      </c>
      <c r="GV204" s="36">
        <v>0</v>
      </c>
      <c r="GW204" s="12">
        <v>0</v>
      </c>
      <c r="GX204" s="37">
        <f t="shared" si="2540"/>
        <v>0</v>
      </c>
      <c r="GY204" s="36">
        <v>0</v>
      </c>
      <c r="GZ204" s="12">
        <v>0</v>
      </c>
      <c r="HA204" s="37">
        <v>0</v>
      </c>
      <c r="HB204" s="36">
        <v>0</v>
      </c>
      <c r="HC204" s="12">
        <v>0</v>
      </c>
      <c r="HD204" s="37">
        <v>0</v>
      </c>
      <c r="HE204" s="36">
        <v>0</v>
      </c>
      <c r="HF204" s="12">
        <v>0</v>
      </c>
      <c r="HG204" s="37">
        <v>0</v>
      </c>
      <c r="HH204" s="36">
        <v>0</v>
      </c>
      <c r="HI204" s="12">
        <v>0</v>
      </c>
      <c r="HJ204" s="37">
        <v>0</v>
      </c>
      <c r="HK204" s="36">
        <v>0</v>
      </c>
      <c r="HL204" s="12">
        <v>0</v>
      </c>
      <c r="HM204" s="37">
        <v>0</v>
      </c>
      <c r="HN204" s="36">
        <v>0</v>
      </c>
      <c r="HO204" s="12">
        <v>0</v>
      </c>
      <c r="HP204" s="37">
        <v>0</v>
      </c>
      <c r="HQ204" s="36">
        <v>0</v>
      </c>
      <c r="HR204" s="12">
        <v>0</v>
      </c>
      <c r="HS204" s="37">
        <v>0</v>
      </c>
      <c r="HT204" s="36">
        <v>0</v>
      </c>
      <c r="HU204" s="12">
        <v>0</v>
      </c>
      <c r="HV204" s="37">
        <v>0</v>
      </c>
      <c r="HW204" s="36">
        <v>5.41188</v>
      </c>
      <c r="HX204" s="12">
        <v>505.77600000000001</v>
      </c>
      <c r="HY204" s="37">
        <f t="shared" si="2541"/>
        <v>93456.61766336282</v>
      </c>
      <c r="HZ204" s="36">
        <v>1E-3</v>
      </c>
      <c r="IA204" s="12">
        <v>0.05</v>
      </c>
      <c r="IB204" s="37">
        <f t="shared" si="2542"/>
        <v>50000</v>
      </c>
      <c r="IC204" s="36">
        <v>0</v>
      </c>
      <c r="ID204" s="12">
        <v>0</v>
      </c>
      <c r="IE204" s="37">
        <v>0</v>
      </c>
      <c r="IF204" s="36">
        <v>0</v>
      </c>
      <c r="IG204" s="12">
        <v>0</v>
      </c>
      <c r="IH204" s="37">
        <v>0</v>
      </c>
      <c r="II204" s="36">
        <v>41.007690000000004</v>
      </c>
      <c r="IJ204" s="12">
        <v>215.92500000000001</v>
      </c>
      <c r="IK204" s="37">
        <f t="shared" si="2569"/>
        <v>5265.4758168528879</v>
      </c>
      <c r="IL204" s="36">
        <v>3.7305199999999998</v>
      </c>
      <c r="IM204" s="12">
        <v>112.005</v>
      </c>
      <c r="IN204" s="37">
        <f t="shared" si="2544"/>
        <v>30023.964487524529</v>
      </c>
      <c r="IO204" s="36">
        <v>0.18436000000000002</v>
      </c>
      <c r="IP204" s="12">
        <v>9.9849999999999994</v>
      </c>
      <c r="IQ204" s="37">
        <f t="shared" ref="IQ204:IQ212" si="2573">IP204/IO204*1000</f>
        <v>54160.338468214359</v>
      </c>
      <c r="IR204" s="36">
        <v>84.905649999999994</v>
      </c>
      <c r="IS204" s="12">
        <v>4841.6360000000004</v>
      </c>
      <c r="IT204" s="37">
        <f t="shared" si="2545"/>
        <v>57023.719858454657</v>
      </c>
      <c r="IU204" s="36">
        <v>0.28061999999999998</v>
      </c>
      <c r="IV204" s="12">
        <v>17.045000000000002</v>
      </c>
      <c r="IW204" s="37">
        <f t="shared" si="2562"/>
        <v>60740.503171548728</v>
      </c>
      <c r="IX204" s="36">
        <v>13.5808</v>
      </c>
      <c r="IY204" s="12">
        <v>1300.095</v>
      </c>
      <c r="IZ204" s="37">
        <f t="shared" si="2546"/>
        <v>95730.369344957595</v>
      </c>
      <c r="JA204" s="36">
        <v>0</v>
      </c>
      <c r="JB204" s="12">
        <v>0</v>
      </c>
      <c r="JC204" s="37">
        <v>0</v>
      </c>
      <c r="JD204" s="36">
        <v>0</v>
      </c>
      <c r="JE204" s="12">
        <v>0</v>
      </c>
      <c r="JF204" s="37">
        <v>0</v>
      </c>
      <c r="JG204" s="36">
        <v>5.0960000000000001</v>
      </c>
      <c r="JH204" s="12">
        <v>161.709</v>
      </c>
      <c r="JI204" s="37">
        <f t="shared" si="2547"/>
        <v>31732.535321821037</v>
      </c>
      <c r="JJ204" s="36">
        <v>0</v>
      </c>
      <c r="JK204" s="12">
        <v>0</v>
      </c>
      <c r="JL204" s="37">
        <v>0</v>
      </c>
      <c r="JM204" s="36">
        <v>0</v>
      </c>
      <c r="JN204" s="12">
        <v>0</v>
      </c>
      <c r="JO204" s="37">
        <v>0</v>
      </c>
      <c r="JP204" s="36">
        <v>49.76305</v>
      </c>
      <c r="JQ204" s="12">
        <v>2665.105</v>
      </c>
      <c r="JR204" s="37">
        <f t="shared" si="2548"/>
        <v>53555.901416814289</v>
      </c>
      <c r="JS204" s="36">
        <v>0</v>
      </c>
      <c r="JT204" s="12">
        <v>0</v>
      </c>
      <c r="JU204" s="37">
        <v>0</v>
      </c>
      <c r="JV204" s="36">
        <v>0</v>
      </c>
      <c r="JW204" s="12">
        <v>0</v>
      </c>
      <c r="JX204" s="37">
        <v>0</v>
      </c>
      <c r="JY204" s="36">
        <v>2.0621199999999997</v>
      </c>
      <c r="JZ204" s="12">
        <v>608.10900000000004</v>
      </c>
      <c r="KA204" s="37">
        <f t="shared" si="2565"/>
        <v>294895.05945337808</v>
      </c>
      <c r="KB204" s="36">
        <v>0</v>
      </c>
      <c r="KC204" s="12">
        <v>0</v>
      </c>
      <c r="KD204" s="37">
        <v>0</v>
      </c>
      <c r="KE204" s="36"/>
      <c r="KF204" s="12"/>
      <c r="KG204" s="37"/>
      <c r="KH204" s="36">
        <v>4.79711</v>
      </c>
      <c r="KI204" s="12">
        <v>18.117000000000001</v>
      </c>
      <c r="KJ204" s="37">
        <f t="shared" si="2566"/>
        <v>3776.6488573328525</v>
      </c>
      <c r="KK204" s="36">
        <v>0</v>
      </c>
      <c r="KL204" s="12">
        <v>0</v>
      </c>
      <c r="KM204" s="37">
        <f t="shared" si="2549"/>
        <v>0</v>
      </c>
      <c r="KN204" s="36">
        <v>39.09028</v>
      </c>
      <c r="KO204" s="12">
        <v>2956.5140000000001</v>
      </c>
      <c r="KP204" s="37">
        <f t="shared" si="2550"/>
        <v>75632.970651527707</v>
      </c>
      <c r="KQ204" s="36"/>
      <c r="KR204" s="12"/>
      <c r="KS204" s="37"/>
      <c r="KT204" s="36">
        <v>0</v>
      </c>
      <c r="KU204" s="12">
        <v>0</v>
      </c>
      <c r="KV204" s="37">
        <v>0</v>
      </c>
      <c r="KW204" s="36">
        <v>60.04898</v>
      </c>
      <c r="KX204" s="12">
        <v>398.05599999999998</v>
      </c>
      <c r="KY204" s="37">
        <f t="shared" si="2551"/>
        <v>6628.8553111143601</v>
      </c>
      <c r="KZ204" s="36">
        <v>0</v>
      </c>
      <c r="LA204" s="12">
        <v>0</v>
      </c>
      <c r="LB204" s="37">
        <v>0</v>
      </c>
      <c r="LC204" s="36">
        <v>17.234999999999999</v>
      </c>
      <c r="LD204" s="12">
        <v>387.77</v>
      </c>
      <c r="LE204" s="37">
        <f t="shared" si="2552"/>
        <v>22498.984624310997</v>
      </c>
      <c r="LF204" s="36">
        <v>12.07625</v>
      </c>
      <c r="LG204" s="12">
        <v>56.533999999999999</v>
      </c>
      <c r="LH204" s="37">
        <f t="shared" si="2553"/>
        <v>4681.4201428423557</v>
      </c>
      <c r="LI204" s="36">
        <v>141.31419</v>
      </c>
      <c r="LJ204" s="12">
        <v>5802.4359999999997</v>
      </c>
      <c r="LK204" s="37">
        <f t="shared" si="2554"/>
        <v>41060.533269871907</v>
      </c>
      <c r="LL204" s="36">
        <v>11.852379999999998</v>
      </c>
      <c r="LM204" s="12">
        <v>1043.883</v>
      </c>
      <c r="LN204" s="37">
        <f t="shared" si="2555"/>
        <v>88073.703340594904</v>
      </c>
      <c r="LO204" s="36">
        <v>48.863999999999997</v>
      </c>
      <c r="LP204" s="12">
        <v>135.14500000000001</v>
      </c>
      <c r="LQ204" s="37">
        <f t="shared" si="2556"/>
        <v>2765.7375573018994</v>
      </c>
      <c r="LR204" s="36">
        <v>25.584379999999999</v>
      </c>
      <c r="LS204" s="12">
        <v>909.37300000000005</v>
      </c>
      <c r="LT204" s="37">
        <f t="shared" si="2557"/>
        <v>35544.070249112941</v>
      </c>
      <c r="LU204" s="36">
        <v>0</v>
      </c>
      <c r="LV204" s="12">
        <v>0</v>
      </c>
      <c r="LW204" s="37">
        <v>0</v>
      </c>
      <c r="LX204" s="36">
        <v>0</v>
      </c>
      <c r="LY204" s="12">
        <v>0</v>
      </c>
      <c r="LZ204" s="37">
        <v>0</v>
      </c>
      <c r="MA204" s="6" t="e">
        <f>L204+O204+R204+AA204+AG204+AP204+AS204+BB204+BH204+BK204+CC204+CF204+CI204+CX204+DJ204+DV204+DY204+EB204+EE204+EH204+EK204+EN204+EQ204+EW204+EZ204+FF204+FU204+GM204+HB204+HQ204+HW204+HZ204+IC204+II204+IL204+IO204+IR204+IU204+IX204+JD204+JG204+JM204+JP204+JV204+JY204+KH204+KN204+KT204+KW204+LF204+LI204+LL204+LR204+LU204+CO204+FC204+AM204+ET204+FO204+FR204+LO204+HT204+HN204+CU204+LC204+KZ204+KB204+JS204+JJ204+IF204+HK204+HH204+HE204+FX204+DG204+DD204+CR204+BZ204+BT204+BN204+BE204+AY204+AJ204+AD204+X204+JA204+GJ204+GG204+CL204+LX204+DA204+GA204+FI204+BW204+GY204+DS204+GD204+FL204+#REF!+GS204</f>
        <v>#REF!</v>
      </c>
      <c r="MB204" s="63" t="e">
        <f>M204+P204+S204+AB204+AH204+AQ204+AT204+BC204+BI204+BL204+CD204+CG204+CJ204+CY204+DK204+DW204+DZ204+EC204+EF204+EI204+EL204+EO204+ER204+EX204+FA204+FG204+FV204+GN204+HC204+HR204+HX204+IA204+ID204+IJ204+IM204+IP204+IS204+IV204+IY204+JE204+JH204+JN204+JQ204+JW204+JZ204+KI204+KO204+KU204+KX204+LG204+LJ204+LM204+LS204+LV204+CP204+FD204+AN204+EU204+FP204+FS204+LP204+HU204+HO204+CV204+LD204+LA204+KC204+JT204+JK204+IG204+HL204+HI204+HF204+FY204+DH204+DE204+CS204+CA204+BU204+BO204+BF204+AZ204+AK204+AE204+Y204+JB204+GK204+GH204+CM204+LY204+DB204+GB204+FJ204+BX204+GZ204+DT204+GE204+FM204+#REF!+GT204</f>
        <v>#REF!</v>
      </c>
    </row>
    <row r="205" spans="1:340" x14ac:dyDescent="0.3">
      <c r="A205" s="52">
        <v>2019</v>
      </c>
      <c r="B205" s="53" t="s">
        <v>9</v>
      </c>
      <c r="C205" s="36"/>
      <c r="D205" s="12"/>
      <c r="E205" s="37"/>
      <c r="F205" s="36">
        <v>0</v>
      </c>
      <c r="G205" s="12">
        <v>0</v>
      </c>
      <c r="H205" s="37">
        <f t="shared" si="2510"/>
        <v>0</v>
      </c>
      <c r="I205" s="36"/>
      <c r="J205" s="12"/>
      <c r="K205" s="37"/>
      <c r="L205" s="36">
        <v>0</v>
      </c>
      <c r="M205" s="12">
        <v>0</v>
      </c>
      <c r="N205" s="37">
        <v>0</v>
      </c>
      <c r="O205" s="36">
        <v>0</v>
      </c>
      <c r="P205" s="12">
        <v>0</v>
      </c>
      <c r="Q205" s="37">
        <v>0</v>
      </c>
      <c r="R205" s="36">
        <v>0.3105</v>
      </c>
      <c r="S205" s="12">
        <v>11.749000000000001</v>
      </c>
      <c r="T205" s="37">
        <f t="shared" si="2512"/>
        <v>37838.969404186799</v>
      </c>
      <c r="U205" s="36">
        <v>0</v>
      </c>
      <c r="V205" s="12">
        <v>0</v>
      </c>
      <c r="W205" s="37">
        <f t="shared" si="2513"/>
        <v>0</v>
      </c>
      <c r="X205" s="36">
        <v>12.441600000000001</v>
      </c>
      <c r="Y205" s="12">
        <v>1104.1179999999999</v>
      </c>
      <c r="Z205" s="37">
        <f t="shared" si="2514"/>
        <v>88744.052211934148</v>
      </c>
      <c r="AA205" s="36">
        <v>7.52</v>
      </c>
      <c r="AB205" s="12">
        <v>113.101</v>
      </c>
      <c r="AC205" s="37">
        <f t="shared" si="2515"/>
        <v>15040.026595744681</v>
      </c>
      <c r="AD205" s="36">
        <v>0</v>
      </c>
      <c r="AE205" s="12">
        <v>0</v>
      </c>
      <c r="AF205" s="37">
        <v>0</v>
      </c>
      <c r="AG205" s="36">
        <v>67.805300000000003</v>
      </c>
      <c r="AH205" s="12">
        <v>3725.971</v>
      </c>
      <c r="AI205" s="37">
        <f t="shared" si="2516"/>
        <v>54951.028901870501</v>
      </c>
      <c r="AJ205" s="36">
        <v>0</v>
      </c>
      <c r="AK205" s="12">
        <v>0</v>
      </c>
      <c r="AL205" s="37">
        <v>0</v>
      </c>
      <c r="AM205" s="36">
        <v>0</v>
      </c>
      <c r="AN205" s="12">
        <v>0</v>
      </c>
      <c r="AO205" s="37">
        <v>0</v>
      </c>
      <c r="AP205" s="36">
        <v>0</v>
      </c>
      <c r="AQ205" s="12">
        <v>0</v>
      </c>
      <c r="AR205" s="37">
        <v>0</v>
      </c>
      <c r="AS205" s="36">
        <v>1.87944</v>
      </c>
      <c r="AT205" s="12">
        <v>112.396</v>
      </c>
      <c r="AU205" s="37">
        <f t="shared" ref="AU205:AU212" si="2574">AT205/AS205*1000</f>
        <v>59802.920018728983</v>
      </c>
      <c r="AV205" s="36">
        <v>0</v>
      </c>
      <c r="AW205" s="12">
        <v>0</v>
      </c>
      <c r="AX205" s="37">
        <f t="shared" si="2517"/>
        <v>0</v>
      </c>
      <c r="AY205" s="36">
        <v>0</v>
      </c>
      <c r="AZ205" s="12">
        <v>0</v>
      </c>
      <c r="BA205" s="37">
        <v>0</v>
      </c>
      <c r="BB205" s="36">
        <v>9.1207000000000011</v>
      </c>
      <c r="BC205" s="12">
        <v>474.911</v>
      </c>
      <c r="BD205" s="37">
        <f t="shared" si="2518"/>
        <v>52069.577992917206</v>
      </c>
      <c r="BE205" s="36">
        <v>0</v>
      </c>
      <c r="BF205" s="12">
        <v>0</v>
      </c>
      <c r="BG205" s="37">
        <v>0</v>
      </c>
      <c r="BH205" s="36">
        <v>0</v>
      </c>
      <c r="BI205" s="12">
        <v>0</v>
      </c>
      <c r="BJ205" s="37">
        <v>0</v>
      </c>
      <c r="BK205" s="36">
        <v>85.879770000000008</v>
      </c>
      <c r="BL205" s="12">
        <v>899.01700000000005</v>
      </c>
      <c r="BM205" s="37">
        <f t="shared" si="2519"/>
        <v>10468.32100272276</v>
      </c>
      <c r="BN205" s="36">
        <v>1E-3</v>
      </c>
      <c r="BO205" s="12">
        <v>0.28799999999999998</v>
      </c>
      <c r="BP205" s="37">
        <f t="shared" ref="BP205" si="2575">BO205/BN205*1000</f>
        <v>288000</v>
      </c>
      <c r="BQ205" s="36">
        <v>0</v>
      </c>
      <c r="BR205" s="12">
        <v>0</v>
      </c>
      <c r="BS205" s="37">
        <f t="shared" si="2520"/>
        <v>0</v>
      </c>
      <c r="BT205" s="36">
        <v>0</v>
      </c>
      <c r="BU205" s="12">
        <v>0</v>
      </c>
      <c r="BV205" s="37">
        <v>0</v>
      </c>
      <c r="BW205" s="36">
        <v>0</v>
      </c>
      <c r="BX205" s="12">
        <v>0</v>
      </c>
      <c r="BY205" s="37">
        <v>0</v>
      </c>
      <c r="BZ205" s="36">
        <v>0</v>
      </c>
      <c r="CA205" s="12">
        <v>0</v>
      </c>
      <c r="CB205" s="37">
        <v>0</v>
      </c>
      <c r="CC205" s="36">
        <v>8.8055499999999984</v>
      </c>
      <c r="CD205" s="12">
        <v>259.39699999999999</v>
      </c>
      <c r="CE205" s="37">
        <f t="shared" si="2521"/>
        <v>29458.352970569704</v>
      </c>
      <c r="CF205" s="36">
        <v>4.5359999999999996</v>
      </c>
      <c r="CG205" s="12">
        <v>160.19499999999999</v>
      </c>
      <c r="CH205" s="37">
        <f t="shared" si="2522"/>
        <v>35316.358024691363</v>
      </c>
      <c r="CI205" s="36">
        <v>0</v>
      </c>
      <c r="CJ205" s="12">
        <v>0</v>
      </c>
      <c r="CK205" s="37">
        <v>0</v>
      </c>
      <c r="CL205" s="36">
        <v>0</v>
      </c>
      <c r="CM205" s="12">
        <v>0</v>
      </c>
      <c r="CN205" s="37">
        <v>0</v>
      </c>
      <c r="CO205" s="36">
        <v>0</v>
      </c>
      <c r="CP205" s="12">
        <v>0</v>
      </c>
      <c r="CQ205" s="37">
        <v>0</v>
      </c>
      <c r="CR205" s="36">
        <v>0</v>
      </c>
      <c r="CS205" s="12">
        <v>0</v>
      </c>
      <c r="CT205" s="37">
        <v>0</v>
      </c>
      <c r="CU205" s="36">
        <v>0</v>
      </c>
      <c r="CV205" s="12">
        <v>0</v>
      </c>
      <c r="CW205" s="37">
        <v>0</v>
      </c>
      <c r="CX205" s="36">
        <v>25.962509999999998</v>
      </c>
      <c r="CY205" s="12">
        <v>1274.4559999999999</v>
      </c>
      <c r="CZ205" s="37">
        <f t="shared" si="2525"/>
        <v>49088.320043015869</v>
      </c>
      <c r="DA205" s="36">
        <v>0</v>
      </c>
      <c r="DB205" s="12">
        <v>0</v>
      </c>
      <c r="DC205" s="37">
        <v>0</v>
      </c>
      <c r="DD205" s="36">
        <v>84.760559999999998</v>
      </c>
      <c r="DE205" s="12">
        <v>2665.556</v>
      </c>
      <c r="DF205" s="37">
        <f t="shared" si="2526"/>
        <v>31448.069715443125</v>
      </c>
      <c r="DG205" s="36">
        <v>0</v>
      </c>
      <c r="DH205" s="12">
        <v>0</v>
      </c>
      <c r="DI205" s="37">
        <v>0</v>
      </c>
      <c r="DJ205" s="36">
        <v>6.18865</v>
      </c>
      <c r="DK205" s="12">
        <v>714.92899999999997</v>
      </c>
      <c r="DL205" s="37">
        <f t="shared" si="2527"/>
        <v>115522.60993916282</v>
      </c>
      <c r="DM205" s="36"/>
      <c r="DN205" s="12"/>
      <c r="DO205" s="37"/>
      <c r="DP205" s="36"/>
      <c r="DQ205" s="12"/>
      <c r="DR205" s="37"/>
      <c r="DS205" s="36">
        <v>0</v>
      </c>
      <c r="DT205" s="12">
        <v>0</v>
      </c>
      <c r="DU205" s="37">
        <f t="shared" ref="DU205:DU212" si="2576">IF(DS205=0,0,DT205/DS205*1000)</f>
        <v>0</v>
      </c>
      <c r="DV205" s="36">
        <v>0</v>
      </c>
      <c r="DW205" s="12">
        <v>0</v>
      </c>
      <c r="DX205" s="37">
        <v>0</v>
      </c>
      <c r="DY205" s="36">
        <v>0</v>
      </c>
      <c r="DZ205" s="12">
        <v>0</v>
      </c>
      <c r="EA205" s="37">
        <v>0</v>
      </c>
      <c r="EB205" s="36">
        <v>52.700240000000001</v>
      </c>
      <c r="EC205" s="12">
        <v>1423.5509999999999</v>
      </c>
      <c r="ED205" s="37">
        <f t="shared" si="2529"/>
        <v>27012.229925328611</v>
      </c>
      <c r="EE205" s="36">
        <v>0</v>
      </c>
      <c r="EF205" s="12">
        <v>0</v>
      </c>
      <c r="EG205" s="37">
        <v>0</v>
      </c>
      <c r="EH205" s="36">
        <v>0</v>
      </c>
      <c r="EI205" s="12">
        <v>0</v>
      </c>
      <c r="EJ205" s="37">
        <v>0</v>
      </c>
      <c r="EK205" s="36">
        <v>40.318260000000002</v>
      </c>
      <c r="EL205" s="12">
        <v>1703.614</v>
      </c>
      <c r="EM205" s="37">
        <f t="shared" si="2531"/>
        <v>42254.15481719697</v>
      </c>
      <c r="EN205" s="36">
        <v>63.006269999999994</v>
      </c>
      <c r="EO205" s="12">
        <v>2563.3380000000002</v>
      </c>
      <c r="EP205" s="37">
        <f t="shared" si="2532"/>
        <v>40683.855749594448</v>
      </c>
      <c r="EQ205" s="36">
        <v>18.854240000000001</v>
      </c>
      <c r="ER205" s="12">
        <v>1135.22</v>
      </c>
      <c r="ES205" s="37">
        <f t="shared" si="2533"/>
        <v>60210.329347669278</v>
      </c>
      <c r="ET205" s="36">
        <v>0</v>
      </c>
      <c r="EU205" s="12">
        <v>0</v>
      </c>
      <c r="EV205" s="37">
        <v>0</v>
      </c>
      <c r="EW205" s="36">
        <v>1.6079999999999997E-2</v>
      </c>
      <c r="EX205" s="12">
        <v>1.43</v>
      </c>
      <c r="EY205" s="37">
        <f t="shared" si="2534"/>
        <v>88930.348258706479</v>
      </c>
      <c r="EZ205" s="36">
        <v>8.5719399999999997</v>
      </c>
      <c r="FA205" s="12">
        <v>130.77600000000001</v>
      </c>
      <c r="FB205" s="37">
        <f t="shared" ref="FB205" si="2577">FA205/EZ205*1000</f>
        <v>15256.289708047423</v>
      </c>
      <c r="FC205" s="36">
        <v>0</v>
      </c>
      <c r="FD205" s="12">
        <v>0</v>
      </c>
      <c r="FE205" s="37">
        <v>0</v>
      </c>
      <c r="FF205" s="36">
        <v>0.105</v>
      </c>
      <c r="FG205" s="12">
        <v>9.5009999999999994</v>
      </c>
      <c r="FH205" s="37">
        <f t="shared" si="2535"/>
        <v>90485.714285714275</v>
      </c>
      <c r="FI205" s="36">
        <v>3.0000000000000001E-3</v>
      </c>
      <c r="FJ205" s="12">
        <v>9.4E-2</v>
      </c>
      <c r="FK205" s="37">
        <f t="shared" ref="FK205" si="2578">FJ205/FI205*1000</f>
        <v>31333.333333333332</v>
      </c>
      <c r="FL205" s="36">
        <v>0</v>
      </c>
      <c r="FM205" s="12">
        <v>0</v>
      </c>
      <c r="FN205" s="37">
        <f t="shared" ref="FN205:FN212" si="2579">IF(FL205=0,0,FM205/FL205*1000)</f>
        <v>0</v>
      </c>
      <c r="FO205" s="36">
        <v>0</v>
      </c>
      <c r="FP205" s="12">
        <v>0</v>
      </c>
      <c r="FQ205" s="37">
        <v>0</v>
      </c>
      <c r="FR205" s="36">
        <v>155.57499999999999</v>
      </c>
      <c r="FS205" s="12">
        <v>634.04499999999996</v>
      </c>
      <c r="FT205" s="37">
        <f t="shared" si="2536"/>
        <v>4075.4941346617388</v>
      </c>
      <c r="FU205" s="36">
        <v>0</v>
      </c>
      <c r="FV205" s="12">
        <v>0</v>
      </c>
      <c r="FW205" s="37">
        <v>0</v>
      </c>
      <c r="FX205" s="36">
        <v>0</v>
      </c>
      <c r="FY205" s="12">
        <v>0</v>
      </c>
      <c r="FZ205" s="37">
        <v>0</v>
      </c>
      <c r="GA205" s="36">
        <v>0</v>
      </c>
      <c r="GB205" s="12">
        <v>0</v>
      </c>
      <c r="GC205" s="37">
        <v>0</v>
      </c>
      <c r="GD205" s="36">
        <v>0</v>
      </c>
      <c r="GE205" s="12">
        <v>0</v>
      </c>
      <c r="GF205" s="37">
        <v>0</v>
      </c>
      <c r="GG205" s="36">
        <v>0</v>
      </c>
      <c r="GH205" s="12">
        <v>0</v>
      </c>
      <c r="GI205" s="37">
        <v>0</v>
      </c>
      <c r="GJ205" s="36">
        <v>0</v>
      </c>
      <c r="GK205" s="12">
        <v>0</v>
      </c>
      <c r="GL205" s="37">
        <v>0</v>
      </c>
      <c r="GM205" s="36">
        <v>298.08201000000003</v>
      </c>
      <c r="GN205" s="12">
        <v>20110.674999999999</v>
      </c>
      <c r="GO205" s="37">
        <f t="shared" si="2537"/>
        <v>67466.919590350313</v>
      </c>
      <c r="GP205" s="36">
        <v>0</v>
      </c>
      <c r="GQ205" s="12">
        <v>0</v>
      </c>
      <c r="GR205" s="37">
        <f t="shared" si="2538"/>
        <v>0</v>
      </c>
      <c r="GS205" s="36">
        <v>0</v>
      </c>
      <c r="GT205" s="12">
        <v>0</v>
      </c>
      <c r="GU205" s="37">
        <f t="shared" si="2539"/>
        <v>0</v>
      </c>
      <c r="GV205" s="36">
        <v>0</v>
      </c>
      <c r="GW205" s="12">
        <v>0</v>
      </c>
      <c r="GX205" s="37">
        <f t="shared" si="2540"/>
        <v>0</v>
      </c>
      <c r="GY205" s="36">
        <v>0</v>
      </c>
      <c r="GZ205" s="12">
        <v>0</v>
      </c>
      <c r="HA205" s="37">
        <v>0</v>
      </c>
      <c r="HB205" s="36">
        <v>0</v>
      </c>
      <c r="HC205" s="12">
        <v>0</v>
      </c>
      <c r="HD205" s="37">
        <v>0</v>
      </c>
      <c r="HE205" s="36">
        <v>0</v>
      </c>
      <c r="HF205" s="12">
        <v>0</v>
      </c>
      <c r="HG205" s="37">
        <v>0</v>
      </c>
      <c r="HH205" s="36">
        <v>0</v>
      </c>
      <c r="HI205" s="12">
        <v>0</v>
      </c>
      <c r="HJ205" s="37">
        <v>0</v>
      </c>
      <c r="HK205" s="36">
        <v>0</v>
      </c>
      <c r="HL205" s="12">
        <v>0</v>
      </c>
      <c r="HM205" s="37">
        <v>0</v>
      </c>
      <c r="HN205" s="36">
        <v>0</v>
      </c>
      <c r="HO205" s="12">
        <v>0</v>
      </c>
      <c r="HP205" s="37">
        <v>0</v>
      </c>
      <c r="HQ205" s="36">
        <v>138</v>
      </c>
      <c r="HR205" s="12">
        <v>960.79200000000003</v>
      </c>
      <c r="HS205" s="37">
        <f t="shared" si="2560"/>
        <v>6962.2608695652179</v>
      </c>
      <c r="HT205" s="36">
        <v>0</v>
      </c>
      <c r="HU205" s="12">
        <v>0</v>
      </c>
      <c r="HV205" s="37">
        <v>0</v>
      </c>
      <c r="HW205" s="36">
        <v>13.45468</v>
      </c>
      <c r="HX205" s="12">
        <v>1186.548</v>
      </c>
      <c r="HY205" s="37">
        <f t="shared" si="2541"/>
        <v>88188.496493413448</v>
      </c>
      <c r="HZ205" s="36">
        <v>0</v>
      </c>
      <c r="IA205" s="12">
        <v>0</v>
      </c>
      <c r="IB205" s="37">
        <v>0</v>
      </c>
      <c r="IC205" s="36">
        <v>0</v>
      </c>
      <c r="ID205" s="12">
        <v>0</v>
      </c>
      <c r="IE205" s="37">
        <v>0</v>
      </c>
      <c r="IF205" s="36">
        <v>0</v>
      </c>
      <c r="IG205" s="12">
        <v>0</v>
      </c>
      <c r="IH205" s="37">
        <v>0</v>
      </c>
      <c r="II205" s="36">
        <v>0</v>
      </c>
      <c r="IJ205" s="12">
        <v>0</v>
      </c>
      <c r="IK205" s="37">
        <v>0</v>
      </c>
      <c r="IL205" s="36">
        <v>10.522030000000001</v>
      </c>
      <c r="IM205" s="12">
        <v>215.86799999999999</v>
      </c>
      <c r="IN205" s="37">
        <f t="shared" si="2544"/>
        <v>20515.813013268351</v>
      </c>
      <c r="IO205" s="36">
        <v>0</v>
      </c>
      <c r="IP205" s="12">
        <v>0</v>
      </c>
      <c r="IQ205" s="37">
        <v>0</v>
      </c>
      <c r="IR205" s="36">
        <v>56.510719999999999</v>
      </c>
      <c r="IS205" s="12">
        <v>2541.7040000000002</v>
      </c>
      <c r="IT205" s="37">
        <f t="shared" si="2545"/>
        <v>44977.377743550256</v>
      </c>
      <c r="IU205" s="36">
        <v>11.25</v>
      </c>
      <c r="IV205" s="12">
        <v>898.423</v>
      </c>
      <c r="IW205" s="37">
        <f t="shared" si="2562"/>
        <v>79859.822222222225</v>
      </c>
      <c r="IX205" s="36">
        <v>11.059200000000001</v>
      </c>
      <c r="IY205" s="12">
        <v>994.59</v>
      </c>
      <c r="IZ205" s="37">
        <f t="shared" si="2546"/>
        <v>89933.268229166672</v>
      </c>
      <c r="JA205" s="36">
        <v>0</v>
      </c>
      <c r="JB205" s="12">
        <v>0</v>
      </c>
      <c r="JC205" s="37">
        <v>0</v>
      </c>
      <c r="JD205" s="36">
        <v>0</v>
      </c>
      <c r="JE205" s="12">
        <v>0</v>
      </c>
      <c r="JF205" s="37">
        <v>0</v>
      </c>
      <c r="JG205" s="36">
        <v>26.720400000000001</v>
      </c>
      <c r="JH205" s="12">
        <v>811.20899999999995</v>
      </c>
      <c r="JI205" s="37">
        <f t="shared" si="2547"/>
        <v>30359.163784973276</v>
      </c>
      <c r="JJ205" s="36">
        <v>0</v>
      </c>
      <c r="JK205" s="12">
        <v>0</v>
      </c>
      <c r="JL205" s="37">
        <v>0</v>
      </c>
      <c r="JM205" s="36">
        <v>0</v>
      </c>
      <c r="JN205" s="12">
        <v>0</v>
      </c>
      <c r="JO205" s="37">
        <v>0</v>
      </c>
      <c r="JP205" s="36">
        <v>35.136540000000004</v>
      </c>
      <c r="JQ205" s="12">
        <v>1875.2</v>
      </c>
      <c r="JR205" s="37">
        <f t="shared" si="2548"/>
        <v>53368.942986418129</v>
      </c>
      <c r="JS205" s="36">
        <v>0</v>
      </c>
      <c r="JT205" s="12">
        <v>0</v>
      </c>
      <c r="JU205" s="37">
        <v>0</v>
      </c>
      <c r="JV205" s="36">
        <v>0</v>
      </c>
      <c r="JW205" s="12">
        <v>0</v>
      </c>
      <c r="JX205" s="37">
        <v>0</v>
      </c>
      <c r="JY205" s="36">
        <v>7.3000000000000001E-3</v>
      </c>
      <c r="JZ205" s="12">
        <v>0.64900000000000002</v>
      </c>
      <c r="KA205" s="37">
        <f t="shared" si="2565"/>
        <v>88904.109589041094</v>
      </c>
      <c r="KB205" s="36">
        <v>0</v>
      </c>
      <c r="KC205" s="12">
        <v>0</v>
      </c>
      <c r="KD205" s="37">
        <v>0</v>
      </c>
      <c r="KE205" s="36"/>
      <c r="KF205" s="12"/>
      <c r="KG205" s="37"/>
      <c r="KH205" s="36">
        <v>0.51800000000000002</v>
      </c>
      <c r="KI205" s="12">
        <v>8.7669999999999995</v>
      </c>
      <c r="KJ205" s="37">
        <f t="shared" si="2566"/>
        <v>16924.710424710422</v>
      </c>
      <c r="KK205" s="36">
        <v>0</v>
      </c>
      <c r="KL205" s="12">
        <v>0</v>
      </c>
      <c r="KM205" s="37">
        <f t="shared" si="2549"/>
        <v>0</v>
      </c>
      <c r="KN205" s="36">
        <v>28.669259999999998</v>
      </c>
      <c r="KO205" s="12">
        <v>2379.703</v>
      </c>
      <c r="KP205" s="37">
        <f t="shared" si="2550"/>
        <v>83005.386256917685</v>
      </c>
      <c r="KQ205" s="36"/>
      <c r="KR205" s="12"/>
      <c r="KS205" s="37"/>
      <c r="KT205" s="36">
        <v>0</v>
      </c>
      <c r="KU205" s="12">
        <v>0</v>
      </c>
      <c r="KV205" s="37">
        <v>0</v>
      </c>
      <c r="KW205" s="36">
        <v>120.23572999999999</v>
      </c>
      <c r="KX205" s="12">
        <v>916.48099999999999</v>
      </c>
      <c r="KY205" s="37">
        <f t="shared" si="2551"/>
        <v>7622.3681596144515</v>
      </c>
      <c r="KZ205" s="36">
        <v>0</v>
      </c>
      <c r="LA205" s="12">
        <v>0</v>
      </c>
      <c r="LB205" s="37">
        <v>0</v>
      </c>
      <c r="LC205" s="36">
        <v>64.194000000000003</v>
      </c>
      <c r="LD205" s="12">
        <v>1777.761</v>
      </c>
      <c r="LE205" s="37">
        <f t="shared" si="2552"/>
        <v>27693.56949247593</v>
      </c>
      <c r="LF205" s="36">
        <v>0</v>
      </c>
      <c r="LG205" s="12">
        <v>0</v>
      </c>
      <c r="LH205" s="37">
        <v>0</v>
      </c>
      <c r="LI205" s="36">
        <v>61.268239999999999</v>
      </c>
      <c r="LJ205" s="12">
        <v>2942.1439999999998</v>
      </c>
      <c r="LK205" s="37">
        <f t="shared" si="2554"/>
        <v>48020.70371207007</v>
      </c>
      <c r="LL205" s="36">
        <v>12.13194</v>
      </c>
      <c r="LM205" s="12">
        <v>1294.4459999999999</v>
      </c>
      <c r="LN205" s="37">
        <f t="shared" si="2555"/>
        <v>106697.36249931996</v>
      </c>
      <c r="LO205" s="36">
        <v>0</v>
      </c>
      <c r="LP205" s="12">
        <v>0</v>
      </c>
      <c r="LQ205" s="37">
        <v>0</v>
      </c>
      <c r="LR205" s="36">
        <v>13.3056</v>
      </c>
      <c r="LS205" s="12">
        <v>462.30799999999999</v>
      </c>
      <c r="LT205" s="37">
        <f t="shared" si="2557"/>
        <v>34745.370370370365</v>
      </c>
      <c r="LU205" s="36">
        <v>0</v>
      </c>
      <c r="LV205" s="12">
        <v>0</v>
      </c>
      <c r="LW205" s="37">
        <v>0</v>
      </c>
      <c r="LX205" s="36">
        <v>0</v>
      </c>
      <c r="LY205" s="12">
        <v>0</v>
      </c>
      <c r="LZ205" s="37">
        <v>0</v>
      </c>
      <c r="MA205" s="6" t="e">
        <f>L205+O205+R205+AA205+AG205+AP205+AS205+BB205+BH205+BK205+CC205+CF205+CI205+CX205+DJ205+DV205+DY205+EB205+EE205+EH205+EK205+EN205+EQ205+EW205+EZ205+FF205+FU205+GM205+HB205+HQ205+HW205+HZ205+IC205+II205+IL205+IO205+IR205+IU205+IX205+JD205+JG205+JM205+JP205+JV205+JY205+KH205+KN205+KT205+KW205+LF205+LI205+LL205+LR205+LU205+CO205+FC205+AM205+ET205+FO205+FR205+LO205+HT205+HN205+CU205+LC205+KZ205+KB205+JS205+JJ205+IF205+HK205+HH205+HE205+FX205+DG205+DD205+CR205+BZ205+BT205+BN205+BE205+AY205+AJ205+AD205+X205+JA205+GJ205+GG205+CL205+LX205+DA205+GA205+FI205+BW205+GY205+DS205+GD205+FL205+#REF!+GS205</f>
        <v>#REF!</v>
      </c>
      <c r="MB205" s="63" t="e">
        <f>M205+P205+S205+AB205+AH205+AQ205+AT205+BC205+BI205+BL205+CD205+CG205+CJ205+CY205+DK205+DW205+DZ205+EC205+EF205+EI205+EL205+EO205+ER205+EX205+FA205+FG205+FV205+GN205+HC205+HR205+HX205+IA205+ID205+IJ205+IM205+IP205+IS205+IV205+IY205+JE205+JH205+JN205+JQ205+JW205+JZ205+KI205+KO205+KU205+KX205+LG205+LJ205+LM205+LS205+LV205+CP205+FD205+AN205+EU205+FP205+FS205+LP205+HU205+HO205+CV205+LD205+LA205+KC205+JT205+JK205+IG205+HL205+HI205+HF205+FY205+DH205+DE205+CS205+CA205+BU205+BO205+BF205+AZ205+AK205+AE205+Y205+JB205+GK205+GH205+CM205+LY205+DB205+GB205+FJ205+BX205+GZ205+DT205+GE205+FM205+#REF!+GT205</f>
        <v>#REF!</v>
      </c>
    </row>
    <row r="206" spans="1:340" x14ac:dyDescent="0.3">
      <c r="A206" s="52">
        <v>2019</v>
      </c>
      <c r="B206" s="53" t="s">
        <v>10</v>
      </c>
      <c r="C206" s="36"/>
      <c r="D206" s="12"/>
      <c r="E206" s="37"/>
      <c r="F206" s="36">
        <v>0</v>
      </c>
      <c r="G206" s="12">
        <v>0</v>
      </c>
      <c r="H206" s="37">
        <f t="shared" si="2510"/>
        <v>0</v>
      </c>
      <c r="I206" s="36"/>
      <c r="J206" s="12"/>
      <c r="K206" s="37"/>
      <c r="L206" s="36">
        <v>0</v>
      </c>
      <c r="M206" s="12">
        <v>0</v>
      </c>
      <c r="N206" s="37">
        <v>0</v>
      </c>
      <c r="O206" s="36">
        <v>16.109200000000001</v>
      </c>
      <c r="P206" s="12">
        <v>965.28300000000002</v>
      </c>
      <c r="Q206" s="37">
        <f t="shared" si="2511"/>
        <v>59921.225138430207</v>
      </c>
      <c r="R206" s="36">
        <v>6.57</v>
      </c>
      <c r="S206" s="12">
        <v>276.24400000000003</v>
      </c>
      <c r="T206" s="37">
        <f t="shared" si="2512"/>
        <v>42046.270928462713</v>
      </c>
      <c r="U206" s="36">
        <v>0</v>
      </c>
      <c r="V206" s="12">
        <v>0</v>
      </c>
      <c r="W206" s="37">
        <f t="shared" si="2513"/>
        <v>0</v>
      </c>
      <c r="X206" s="36">
        <v>11.608559999999999</v>
      </c>
      <c r="Y206" s="12">
        <v>1022.333</v>
      </c>
      <c r="Z206" s="37">
        <f t="shared" si="2514"/>
        <v>88067.167676266472</v>
      </c>
      <c r="AA206" s="36">
        <v>0</v>
      </c>
      <c r="AB206" s="12">
        <v>0</v>
      </c>
      <c r="AC206" s="37">
        <v>0</v>
      </c>
      <c r="AD206" s="36">
        <v>0</v>
      </c>
      <c r="AE206" s="12">
        <v>0</v>
      </c>
      <c r="AF206" s="37">
        <v>0</v>
      </c>
      <c r="AG206" s="36">
        <v>116.01709</v>
      </c>
      <c r="AH206" s="12">
        <v>5968.69</v>
      </c>
      <c r="AI206" s="37">
        <f t="shared" si="2516"/>
        <v>51446.644627959548</v>
      </c>
      <c r="AJ206" s="36">
        <v>0</v>
      </c>
      <c r="AK206" s="12">
        <v>0</v>
      </c>
      <c r="AL206" s="37">
        <v>0</v>
      </c>
      <c r="AM206" s="36">
        <v>0</v>
      </c>
      <c r="AN206" s="12">
        <v>0</v>
      </c>
      <c r="AO206" s="37">
        <v>0</v>
      </c>
      <c r="AP206" s="36">
        <v>8.2980599999999995</v>
      </c>
      <c r="AQ206" s="12">
        <v>331.84899999999999</v>
      </c>
      <c r="AR206" s="37">
        <f t="shared" si="2558"/>
        <v>39991.154559017406</v>
      </c>
      <c r="AS206" s="36">
        <v>0</v>
      </c>
      <c r="AT206" s="12">
        <v>0</v>
      </c>
      <c r="AU206" s="37">
        <v>0</v>
      </c>
      <c r="AV206" s="36">
        <v>0</v>
      </c>
      <c r="AW206" s="12">
        <v>0</v>
      </c>
      <c r="AX206" s="37">
        <f t="shared" si="2517"/>
        <v>0</v>
      </c>
      <c r="AY206" s="36">
        <v>0</v>
      </c>
      <c r="AZ206" s="12">
        <v>0</v>
      </c>
      <c r="BA206" s="37">
        <v>0</v>
      </c>
      <c r="BB206" s="36">
        <v>50.563660000000006</v>
      </c>
      <c r="BC206" s="12">
        <v>3178.99</v>
      </c>
      <c r="BD206" s="37">
        <f t="shared" si="2518"/>
        <v>62871.042167438027</v>
      </c>
      <c r="BE206" s="36">
        <v>0</v>
      </c>
      <c r="BF206" s="12">
        <v>0</v>
      </c>
      <c r="BG206" s="37">
        <v>0</v>
      </c>
      <c r="BH206" s="36">
        <v>0</v>
      </c>
      <c r="BI206" s="12">
        <v>0</v>
      </c>
      <c r="BJ206" s="37">
        <v>0</v>
      </c>
      <c r="BK206" s="36">
        <v>56.158550000000005</v>
      </c>
      <c r="BL206" s="12">
        <v>790.49699999999996</v>
      </c>
      <c r="BM206" s="37">
        <f t="shared" si="2519"/>
        <v>14076.16471579127</v>
      </c>
      <c r="BN206" s="36">
        <v>0</v>
      </c>
      <c r="BO206" s="12">
        <v>0</v>
      </c>
      <c r="BP206" s="37">
        <v>0</v>
      </c>
      <c r="BQ206" s="36">
        <v>0</v>
      </c>
      <c r="BR206" s="12">
        <v>0</v>
      </c>
      <c r="BS206" s="37">
        <f t="shared" si="2520"/>
        <v>0</v>
      </c>
      <c r="BT206" s="36">
        <v>0</v>
      </c>
      <c r="BU206" s="12">
        <v>0</v>
      </c>
      <c r="BV206" s="37">
        <v>0</v>
      </c>
      <c r="BW206" s="36">
        <v>0</v>
      </c>
      <c r="BX206" s="12">
        <v>0</v>
      </c>
      <c r="BY206" s="37">
        <v>0</v>
      </c>
      <c r="BZ206" s="36">
        <v>0</v>
      </c>
      <c r="CA206" s="12">
        <v>0</v>
      </c>
      <c r="CB206" s="37">
        <v>0</v>
      </c>
      <c r="CC206" s="36">
        <v>0</v>
      </c>
      <c r="CD206" s="12">
        <v>0</v>
      </c>
      <c r="CE206" s="37">
        <v>0</v>
      </c>
      <c r="CF206" s="36">
        <v>18.149999999999999</v>
      </c>
      <c r="CG206" s="12">
        <v>665.24199999999996</v>
      </c>
      <c r="CH206" s="37">
        <f t="shared" si="2522"/>
        <v>36652.451790633611</v>
      </c>
      <c r="CI206" s="36">
        <v>4.8739999999999999E-2</v>
      </c>
      <c r="CJ206" s="12">
        <v>0.26600000000000001</v>
      </c>
      <c r="CK206" s="37">
        <f t="shared" si="2523"/>
        <v>5457.5297496922449</v>
      </c>
      <c r="CL206" s="36">
        <v>0</v>
      </c>
      <c r="CM206" s="12">
        <v>0</v>
      </c>
      <c r="CN206" s="37">
        <v>0</v>
      </c>
      <c r="CO206" s="36">
        <v>0</v>
      </c>
      <c r="CP206" s="12">
        <v>0</v>
      </c>
      <c r="CQ206" s="37">
        <v>0</v>
      </c>
      <c r="CR206" s="36">
        <v>0</v>
      </c>
      <c r="CS206" s="12">
        <v>0</v>
      </c>
      <c r="CT206" s="37">
        <v>0</v>
      </c>
      <c r="CU206" s="36">
        <v>0</v>
      </c>
      <c r="CV206" s="12">
        <v>0</v>
      </c>
      <c r="CW206" s="37">
        <v>0</v>
      </c>
      <c r="CX206" s="36">
        <v>51.276260000000001</v>
      </c>
      <c r="CY206" s="12">
        <v>2607.6889999999999</v>
      </c>
      <c r="CZ206" s="37">
        <f t="shared" si="2525"/>
        <v>50855.67863178788</v>
      </c>
      <c r="DA206" s="36">
        <v>0</v>
      </c>
      <c r="DB206" s="12">
        <v>0</v>
      </c>
      <c r="DC206" s="37">
        <v>0</v>
      </c>
      <c r="DD206" s="36">
        <v>139.25427999999999</v>
      </c>
      <c r="DE206" s="12">
        <v>5263.4030000000002</v>
      </c>
      <c r="DF206" s="37">
        <f t="shared" si="2526"/>
        <v>37797.064478018197</v>
      </c>
      <c r="DG206" s="36">
        <v>0</v>
      </c>
      <c r="DH206" s="12">
        <v>0</v>
      </c>
      <c r="DI206" s="37">
        <v>0</v>
      </c>
      <c r="DJ206" s="36">
        <v>3.0430799999999998</v>
      </c>
      <c r="DK206" s="12">
        <v>372.57299999999998</v>
      </c>
      <c r="DL206" s="37">
        <f t="shared" si="2527"/>
        <v>122432.86407192712</v>
      </c>
      <c r="DM206" s="36"/>
      <c r="DN206" s="12"/>
      <c r="DO206" s="37"/>
      <c r="DP206" s="36"/>
      <c r="DQ206" s="12"/>
      <c r="DR206" s="37"/>
      <c r="DS206" s="36">
        <v>0</v>
      </c>
      <c r="DT206" s="12">
        <v>0</v>
      </c>
      <c r="DU206" s="37">
        <f t="shared" si="2576"/>
        <v>0</v>
      </c>
      <c r="DV206" s="36">
        <v>0</v>
      </c>
      <c r="DW206" s="12">
        <v>0</v>
      </c>
      <c r="DX206" s="37">
        <v>0</v>
      </c>
      <c r="DY206" s="36">
        <v>0</v>
      </c>
      <c r="DZ206" s="12">
        <v>0</v>
      </c>
      <c r="EA206" s="37">
        <v>0</v>
      </c>
      <c r="EB206" s="36">
        <v>98.76446</v>
      </c>
      <c r="EC206" s="12">
        <v>3561.451</v>
      </c>
      <c r="ED206" s="37">
        <f t="shared" si="2529"/>
        <v>36060.046296005668</v>
      </c>
      <c r="EE206" s="36">
        <v>8.0000000000000002E-3</v>
      </c>
      <c r="EF206" s="12">
        <v>0.36299999999999999</v>
      </c>
      <c r="EG206" s="37">
        <f t="shared" si="2530"/>
        <v>45375</v>
      </c>
      <c r="EH206" s="36">
        <v>0</v>
      </c>
      <c r="EI206" s="12">
        <v>0</v>
      </c>
      <c r="EJ206" s="37">
        <v>0</v>
      </c>
      <c r="EK206" s="36">
        <v>0</v>
      </c>
      <c r="EL206" s="12">
        <v>0</v>
      </c>
      <c r="EM206" s="37">
        <v>0</v>
      </c>
      <c r="EN206" s="36">
        <v>0</v>
      </c>
      <c r="EO206" s="12">
        <v>0</v>
      </c>
      <c r="EP206" s="37">
        <v>0</v>
      </c>
      <c r="EQ206" s="36">
        <v>50.499339999999997</v>
      </c>
      <c r="ER206" s="12">
        <v>2402.3409999999999</v>
      </c>
      <c r="ES206" s="37">
        <f t="shared" si="2533"/>
        <v>47571.730640440052</v>
      </c>
      <c r="ET206" s="36">
        <v>0</v>
      </c>
      <c r="EU206" s="12">
        <v>0</v>
      </c>
      <c r="EV206" s="37">
        <v>0</v>
      </c>
      <c r="EW206" s="36">
        <v>0</v>
      </c>
      <c r="EX206" s="12">
        <v>0</v>
      </c>
      <c r="EY206" s="37">
        <v>0</v>
      </c>
      <c r="EZ206" s="36">
        <v>0</v>
      </c>
      <c r="FA206" s="12">
        <v>0</v>
      </c>
      <c r="FB206" s="37">
        <v>0</v>
      </c>
      <c r="FC206" s="36">
        <v>0</v>
      </c>
      <c r="FD206" s="12">
        <v>0</v>
      </c>
      <c r="FE206" s="37">
        <v>0</v>
      </c>
      <c r="FF206" s="36">
        <v>9.0299999999999991E-2</v>
      </c>
      <c r="FG206" s="12">
        <v>4.4400000000000004</v>
      </c>
      <c r="FH206" s="37">
        <f t="shared" si="2535"/>
        <v>49169.435215946854</v>
      </c>
      <c r="FI206" s="36">
        <v>0</v>
      </c>
      <c r="FJ206" s="12">
        <v>0</v>
      </c>
      <c r="FK206" s="37">
        <v>0</v>
      </c>
      <c r="FL206" s="36">
        <v>0</v>
      </c>
      <c r="FM206" s="12">
        <v>0</v>
      </c>
      <c r="FN206" s="37">
        <f t="shared" si="2579"/>
        <v>0</v>
      </c>
      <c r="FO206" s="36">
        <v>0</v>
      </c>
      <c r="FP206" s="12">
        <v>0</v>
      </c>
      <c r="FQ206" s="37">
        <v>0</v>
      </c>
      <c r="FR206" s="36">
        <v>99.3</v>
      </c>
      <c r="FS206" s="12">
        <v>251.928</v>
      </c>
      <c r="FT206" s="37">
        <f t="shared" si="2536"/>
        <v>2537.0392749244711</v>
      </c>
      <c r="FU206" s="36">
        <v>0</v>
      </c>
      <c r="FV206" s="12">
        <v>0</v>
      </c>
      <c r="FW206" s="37">
        <v>0</v>
      </c>
      <c r="FX206" s="36">
        <v>0</v>
      </c>
      <c r="FY206" s="12">
        <v>0</v>
      </c>
      <c r="FZ206" s="37">
        <v>0</v>
      </c>
      <c r="GA206" s="36">
        <v>0</v>
      </c>
      <c r="GB206" s="12">
        <v>0</v>
      </c>
      <c r="GC206" s="37">
        <v>0</v>
      </c>
      <c r="GD206" s="36">
        <v>0</v>
      </c>
      <c r="GE206" s="12">
        <v>0</v>
      </c>
      <c r="GF206" s="37">
        <v>0</v>
      </c>
      <c r="GG206" s="36">
        <v>0</v>
      </c>
      <c r="GH206" s="12">
        <v>0</v>
      </c>
      <c r="GI206" s="37">
        <v>0</v>
      </c>
      <c r="GJ206" s="36">
        <v>0</v>
      </c>
      <c r="GK206" s="12">
        <v>0</v>
      </c>
      <c r="GL206" s="37">
        <v>0</v>
      </c>
      <c r="GM206" s="36">
        <v>120.66516</v>
      </c>
      <c r="GN206" s="12">
        <v>8125.2809999999999</v>
      </c>
      <c r="GO206" s="37">
        <f t="shared" si="2537"/>
        <v>67337.423660649016</v>
      </c>
      <c r="GP206" s="36">
        <v>0</v>
      </c>
      <c r="GQ206" s="12">
        <v>0</v>
      </c>
      <c r="GR206" s="37">
        <f t="shared" si="2538"/>
        <v>0</v>
      </c>
      <c r="GS206" s="36">
        <v>0</v>
      </c>
      <c r="GT206" s="12">
        <v>0</v>
      </c>
      <c r="GU206" s="37">
        <f t="shared" si="2539"/>
        <v>0</v>
      </c>
      <c r="GV206" s="36">
        <v>0</v>
      </c>
      <c r="GW206" s="12">
        <v>0</v>
      </c>
      <c r="GX206" s="37">
        <f t="shared" si="2540"/>
        <v>0</v>
      </c>
      <c r="GY206" s="36">
        <v>0</v>
      </c>
      <c r="GZ206" s="12">
        <v>0</v>
      </c>
      <c r="HA206" s="37">
        <v>0</v>
      </c>
      <c r="HB206" s="36">
        <v>0.318</v>
      </c>
      <c r="HC206" s="12">
        <v>158.97300000000001</v>
      </c>
      <c r="HD206" s="37">
        <f t="shared" ref="HD206" si="2580">HC206/HB206*1000</f>
        <v>499915.09433962265</v>
      </c>
      <c r="HE206" s="36">
        <v>0.67049999999999998</v>
      </c>
      <c r="HF206" s="12">
        <v>18.556999999999999</v>
      </c>
      <c r="HG206" s="37">
        <f t="shared" ref="HG206" si="2581">HF206/HE206*1000</f>
        <v>27676.360924683071</v>
      </c>
      <c r="HH206" s="36">
        <v>0</v>
      </c>
      <c r="HI206" s="12">
        <v>0</v>
      </c>
      <c r="HJ206" s="37">
        <v>0</v>
      </c>
      <c r="HK206" s="36">
        <v>0</v>
      </c>
      <c r="HL206" s="12">
        <v>0</v>
      </c>
      <c r="HM206" s="37">
        <v>0</v>
      </c>
      <c r="HN206" s="36">
        <v>0</v>
      </c>
      <c r="HO206" s="12">
        <v>0</v>
      </c>
      <c r="HP206" s="37">
        <v>0</v>
      </c>
      <c r="HQ206" s="36">
        <v>0</v>
      </c>
      <c r="HR206" s="12">
        <v>0</v>
      </c>
      <c r="HS206" s="37">
        <v>0</v>
      </c>
      <c r="HT206" s="36">
        <v>0</v>
      </c>
      <c r="HU206" s="12">
        <v>0</v>
      </c>
      <c r="HV206" s="37">
        <v>0</v>
      </c>
      <c r="HW206" s="36">
        <v>12.191030000000001</v>
      </c>
      <c r="HX206" s="12">
        <v>952.70799999999997</v>
      </c>
      <c r="HY206" s="37">
        <f t="shared" si="2541"/>
        <v>78148.277873157553</v>
      </c>
      <c r="HZ206" s="36">
        <v>0</v>
      </c>
      <c r="IA206" s="12">
        <v>0</v>
      </c>
      <c r="IB206" s="37">
        <v>0</v>
      </c>
      <c r="IC206" s="36">
        <v>0</v>
      </c>
      <c r="ID206" s="12">
        <v>0</v>
      </c>
      <c r="IE206" s="37">
        <v>0</v>
      </c>
      <c r="IF206" s="36">
        <v>0</v>
      </c>
      <c r="IG206" s="12">
        <v>0</v>
      </c>
      <c r="IH206" s="37">
        <v>0</v>
      </c>
      <c r="II206" s="36">
        <v>0</v>
      </c>
      <c r="IJ206" s="12">
        <v>0</v>
      </c>
      <c r="IK206" s="37">
        <v>0</v>
      </c>
      <c r="IL206" s="36">
        <v>8.4289799999999993</v>
      </c>
      <c r="IM206" s="12">
        <v>183.60499999999999</v>
      </c>
      <c r="IN206" s="37">
        <f t="shared" si="2544"/>
        <v>21782.588166065172</v>
      </c>
      <c r="IO206" s="36">
        <v>0</v>
      </c>
      <c r="IP206" s="12">
        <v>0</v>
      </c>
      <c r="IQ206" s="37">
        <v>0</v>
      </c>
      <c r="IR206" s="36">
        <v>29.34919</v>
      </c>
      <c r="IS206" s="12">
        <v>1667.0050000000001</v>
      </c>
      <c r="IT206" s="37">
        <f t="shared" si="2545"/>
        <v>56799.012170352915</v>
      </c>
      <c r="IU206" s="36">
        <v>0.57467000000000001</v>
      </c>
      <c r="IV206" s="12">
        <v>41.372999999999998</v>
      </c>
      <c r="IW206" s="37">
        <f t="shared" si="2562"/>
        <v>71994.361981659036</v>
      </c>
      <c r="IX206" s="36">
        <v>27.604800000000001</v>
      </c>
      <c r="IY206" s="12">
        <v>2448.5459999999998</v>
      </c>
      <c r="IZ206" s="37">
        <f t="shared" si="2546"/>
        <v>88700.008694140139</v>
      </c>
      <c r="JA206" s="36">
        <v>0</v>
      </c>
      <c r="JB206" s="12">
        <v>0</v>
      </c>
      <c r="JC206" s="37">
        <v>0</v>
      </c>
      <c r="JD206" s="36">
        <v>0</v>
      </c>
      <c r="JE206" s="12">
        <v>0</v>
      </c>
      <c r="JF206" s="37">
        <v>0</v>
      </c>
      <c r="JG206" s="36">
        <v>6.74</v>
      </c>
      <c r="JH206" s="12">
        <v>229.07300000000001</v>
      </c>
      <c r="JI206" s="37">
        <f t="shared" si="2547"/>
        <v>33987.091988130567</v>
      </c>
      <c r="JJ206" s="36">
        <v>0</v>
      </c>
      <c r="JK206" s="12">
        <v>0</v>
      </c>
      <c r="JL206" s="37">
        <v>0</v>
      </c>
      <c r="JM206" s="36">
        <v>0</v>
      </c>
      <c r="JN206" s="12">
        <v>0</v>
      </c>
      <c r="JO206" s="37">
        <v>0</v>
      </c>
      <c r="JP206" s="36">
        <v>66.056080000000009</v>
      </c>
      <c r="JQ206" s="12">
        <v>3276.4870000000001</v>
      </c>
      <c r="JR206" s="37">
        <f t="shared" si="2548"/>
        <v>49601.596098345522</v>
      </c>
      <c r="JS206" s="36">
        <v>0</v>
      </c>
      <c r="JT206" s="12">
        <v>0</v>
      </c>
      <c r="JU206" s="37">
        <v>0</v>
      </c>
      <c r="JV206" s="36">
        <v>0</v>
      </c>
      <c r="JW206" s="12">
        <v>0</v>
      </c>
      <c r="JX206" s="37">
        <v>0</v>
      </c>
      <c r="JY206" s="36">
        <v>0</v>
      </c>
      <c r="JZ206" s="12">
        <v>0</v>
      </c>
      <c r="KA206" s="37">
        <v>0</v>
      </c>
      <c r="KB206" s="36">
        <v>0</v>
      </c>
      <c r="KC206" s="12">
        <v>0</v>
      </c>
      <c r="KD206" s="37">
        <v>0</v>
      </c>
      <c r="KE206" s="36"/>
      <c r="KF206" s="12"/>
      <c r="KG206" s="37"/>
      <c r="KH206" s="36">
        <v>6.9853000000000005</v>
      </c>
      <c r="KI206" s="12">
        <v>29.966000000000001</v>
      </c>
      <c r="KJ206" s="37">
        <f t="shared" si="2566"/>
        <v>4289.8658611655901</v>
      </c>
      <c r="KK206" s="36">
        <v>0</v>
      </c>
      <c r="KL206" s="12">
        <v>0</v>
      </c>
      <c r="KM206" s="37">
        <f t="shared" si="2549"/>
        <v>0</v>
      </c>
      <c r="KN206" s="36">
        <v>30.180599999999998</v>
      </c>
      <c r="KO206" s="12">
        <v>3069.3580000000002</v>
      </c>
      <c r="KP206" s="37">
        <f t="shared" si="2550"/>
        <v>101699.70113251561</v>
      </c>
      <c r="KQ206" s="36"/>
      <c r="KR206" s="12"/>
      <c r="KS206" s="37"/>
      <c r="KT206" s="36">
        <v>0</v>
      </c>
      <c r="KU206" s="12">
        <v>0</v>
      </c>
      <c r="KV206" s="37">
        <v>0</v>
      </c>
      <c r="KW206" s="36">
        <v>73.72784</v>
      </c>
      <c r="KX206" s="12">
        <v>507.875</v>
      </c>
      <c r="KY206" s="37">
        <f t="shared" si="2551"/>
        <v>6888.5105002398004</v>
      </c>
      <c r="KZ206" s="36">
        <v>0</v>
      </c>
      <c r="LA206" s="12">
        <v>0</v>
      </c>
      <c r="LB206" s="37">
        <v>0</v>
      </c>
      <c r="LC206" s="36">
        <v>5.3490000000000002</v>
      </c>
      <c r="LD206" s="12">
        <v>197.04</v>
      </c>
      <c r="LE206" s="37">
        <f t="shared" si="2552"/>
        <v>36836.791923724057</v>
      </c>
      <c r="LF206" s="36">
        <v>19.870200000000001</v>
      </c>
      <c r="LG206" s="12">
        <v>101.29300000000001</v>
      </c>
      <c r="LH206" s="37">
        <f t="shared" si="2553"/>
        <v>5097.7342955783033</v>
      </c>
      <c r="LI206" s="36">
        <v>97.206990000000005</v>
      </c>
      <c r="LJ206" s="12">
        <v>2763.61</v>
      </c>
      <c r="LK206" s="37">
        <f t="shared" si="2554"/>
        <v>28430.157131704214</v>
      </c>
      <c r="LL206" s="36">
        <v>3.8462800000000001</v>
      </c>
      <c r="LM206" s="12">
        <v>579.26099999999997</v>
      </c>
      <c r="LN206" s="37">
        <f t="shared" si="2555"/>
        <v>150602.92022421662</v>
      </c>
      <c r="LO206" s="36">
        <v>0</v>
      </c>
      <c r="LP206" s="12">
        <v>0</v>
      </c>
      <c r="LQ206" s="37">
        <v>0</v>
      </c>
      <c r="LR206" s="36">
        <v>19.930679999999999</v>
      </c>
      <c r="LS206" s="12">
        <v>712.85599999999999</v>
      </c>
      <c r="LT206" s="37">
        <f t="shared" si="2557"/>
        <v>35766.767616558995</v>
      </c>
      <c r="LU206" s="36">
        <v>0</v>
      </c>
      <c r="LV206" s="12">
        <v>0</v>
      </c>
      <c r="LW206" s="37">
        <v>0</v>
      </c>
      <c r="LX206" s="36">
        <v>0</v>
      </c>
      <c r="LY206" s="12">
        <v>0</v>
      </c>
      <c r="LZ206" s="37">
        <v>0</v>
      </c>
      <c r="MA206" s="6" t="e">
        <f>L206+O206+R206+AA206+AG206+AP206+AS206+BB206+BH206+BK206+CC206+CF206+CI206+CX206+DJ206+DV206+DY206+EB206+EE206+EH206+EK206+EN206+EQ206+EW206+EZ206+FF206+FU206+GM206+HB206+HQ206+HW206+HZ206+IC206+II206+IL206+IO206+IR206+IU206+IX206+JD206+JG206+JM206+JP206+JV206+JY206+KH206+KN206+KT206+KW206+LF206+LI206+LL206+LR206+LU206+CO206+FC206+AM206+ET206+FO206+FR206+LO206+HT206+HN206+CU206+LC206+KZ206+KB206+JS206+JJ206+IF206+HK206+HH206+HE206+FX206+DG206+DD206+CR206+BZ206+BT206+BN206+BE206+AY206+AJ206+AD206+X206+JA206+GJ206+GG206+CL206+LX206+DA206+GA206+FI206+BW206+GY206+DS206+GD206+FL206+#REF!+GS206</f>
        <v>#REF!</v>
      </c>
      <c r="MB206" s="63" t="e">
        <f>M206+P206+S206+AB206+AH206+AQ206+AT206+BC206+BI206+BL206+CD206+CG206+CJ206+CY206+DK206+DW206+DZ206+EC206+EF206+EI206+EL206+EO206+ER206+EX206+FA206+FG206+FV206+GN206+HC206+HR206+HX206+IA206+ID206+IJ206+IM206+IP206+IS206+IV206+IY206+JE206+JH206+JN206+JQ206+JW206+JZ206+KI206+KO206+KU206+KX206+LG206+LJ206+LM206+LS206+LV206+CP206+FD206+AN206+EU206+FP206+FS206+LP206+HU206+HO206+CV206+LD206+LA206+KC206+JT206+JK206+IG206+HL206+HI206+HF206+FY206+DH206+DE206+CS206+CA206+BU206+BO206+BF206+AZ206+AK206+AE206+Y206+JB206+GK206+GH206+CM206+LY206+DB206+GB206+FJ206+BX206+GZ206+DT206+GE206+FM206+#REF!+GT206</f>
        <v>#REF!</v>
      </c>
    </row>
    <row r="207" spans="1:340" x14ac:dyDescent="0.3">
      <c r="A207" s="52">
        <v>2019</v>
      </c>
      <c r="B207" s="53" t="s">
        <v>11</v>
      </c>
      <c r="C207" s="36"/>
      <c r="D207" s="12"/>
      <c r="E207" s="37"/>
      <c r="F207" s="36">
        <v>0</v>
      </c>
      <c r="G207" s="12">
        <v>0</v>
      </c>
      <c r="H207" s="37">
        <f t="shared" si="2510"/>
        <v>0</v>
      </c>
      <c r="I207" s="36"/>
      <c r="J207" s="12"/>
      <c r="K207" s="37"/>
      <c r="L207" s="36">
        <v>0</v>
      </c>
      <c r="M207" s="12">
        <v>0</v>
      </c>
      <c r="N207" s="37">
        <v>0</v>
      </c>
      <c r="O207" s="36">
        <v>1.5880300000000001</v>
      </c>
      <c r="P207" s="12">
        <v>128.96899999999999</v>
      </c>
      <c r="Q207" s="37">
        <f t="shared" si="2511"/>
        <v>81213.201261940892</v>
      </c>
      <c r="R207" s="36">
        <v>0.27575</v>
      </c>
      <c r="S207" s="12">
        <v>10.577999999999999</v>
      </c>
      <c r="T207" s="37">
        <f t="shared" si="2512"/>
        <v>38360.834088848591</v>
      </c>
      <c r="U207" s="36">
        <v>0</v>
      </c>
      <c r="V207" s="12">
        <v>0</v>
      </c>
      <c r="W207" s="37">
        <f t="shared" si="2513"/>
        <v>0</v>
      </c>
      <c r="X207" s="36">
        <v>0</v>
      </c>
      <c r="Y207" s="12">
        <v>0</v>
      </c>
      <c r="Z207" s="37">
        <v>0</v>
      </c>
      <c r="AA207" s="36">
        <v>0</v>
      </c>
      <c r="AB207" s="12">
        <v>0</v>
      </c>
      <c r="AC207" s="37">
        <v>0</v>
      </c>
      <c r="AD207" s="36">
        <v>0</v>
      </c>
      <c r="AE207" s="12">
        <v>0</v>
      </c>
      <c r="AF207" s="37">
        <v>0</v>
      </c>
      <c r="AG207" s="36">
        <v>65.270849999999996</v>
      </c>
      <c r="AH207" s="12">
        <v>3444.5329999999999</v>
      </c>
      <c r="AI207" s="37">
        <f t="shared" si="2516"/>
        <v>52772.91470848013</v>
      </c>
      <c r="AJ207" s="36">
        <v>0</v>
      </c>
      <c r="AK207" s="12">
        <v>0</v>
      </c>
      <c r="AL207" s="37">
        <v>0</v>
      </c>
      <c r="AM207" s="36">
        <v>0</v>
      </c>
      <c r="AN207" s="12">
        <v>0</v>
      </c>
      <c r="AO207" s="37">
        <v>0</v>
      </c>
      <c r="AP207" s="36">
        <v>0</v>
      </c>
      <c r="AQ207" s="12">
        <v>0</v>
      </c>
      <c r="AR207" s="37">
        <v>0</v>
      </c>
      <c r="AS207" s="36">
        <v>1.5713199999999998</v>
      </c>
      <c r="AT207" s="12">
        <v>81.695999999999998</v>
      </c>
      <c r="AU207" s="37">
        <f t="shared" si="2574"/>
        <v>51991.955807855818</v>
      </c>
      <c r="AV207" s="36">
        <v>0</v>
      </c>
      <c r="AW207" s="12">
        <v>0</v>
      </c>
      <c r="AX207" s="37">
        <f t="shared" si="2517"/>
        <v>0</v>
      </c>
      <c r="AY207" s="36">
        <v>0</v>
      </c>
      <c r="AZ207" s="12">
        <v>0</v>
      </c>
      <c r="BA207" s="37">
        <v>0</v>
      </c>
      <c r="BB207" s="36">
        <v>6.0455899999999998</v>
      </c>
      <c r="BC207" s="12">
        <v>424.53899999999999</v>
      </c>
      <c r="BD207" s="37">
        <f t="shared" si="2518"/>
        <v>70222.922824736714</v>
      </c>
      <c r="BE207" s="36">
        <v>0</v>
      </c>
      <c r="BF207" s="12">
        <v>0</v>
      </c>
      <c r="BG207" s="37">
        <v>0</v>
      </c>
      <c r="BH207" s="36">
        <v>0</v>
      </c>
      <c r="BI207" s="12">
        <v>0</v>
      </c>
      <c r="BJ207" s="37">
        <v>0</v>
      </c>
      <c r="BK207" s="36">
        <v>84.669699999999992</v>
      </c>
      <c r="BL207" s="12">
        <v>308.01600000000002</v>
      </c>
      <c r="BM207" s="37">
        <f t="shared" si="2519"/>
        <v>3637.8539194068253</v>
      </c>
      <c r="BN207" s="36">
        <v>0</v>
      </c>
      <c r="BO207" s="12">
        <v>0</v>
      </c>
      <c r="BP207" s="37">
        <v>0</v>
      </c>
      <c r="BQ207" s="36">
        <v>0</v>
      </c>
      <c r="BR207" s="12">
        <v>0</v>
      </c>
      <c r="BS207" s="37">
        <f t="shared" si="2520"/>
        <v>0</v>
      </c>
      <c r="BT207" s="36">
        <v>0</v>
      </c>
      <c r="BU207" s="12">
        <v>0</v>
      </c>
      <c r="BV207" s="37">
        <v>0</v>
      </c>
      <c r="BW207" s="36">
        <v>0</v>
      </c>
      <c r="BX207" s="12">
        <v>0</v>
      </c>
      <c r="BY207" s="37">
        <v>0</v>
      </c>
      <c r="BZ207" s="36">
        <v>0</v>
      </c>
      <c r="CA207" s="12">
        <v>0</v>
      </c>
      <c r="CB207" s="37">
        <v>0</v>
      </c>
      <c r="CC207" s="36">
        <v>2.6369000000000002</v>
      </c>
      <c r="CD207" s="12">
        <v>161.66900000000001</v>
      </c>
      <c r="CE207" s="37">
        <f t="shared" si="2521"/>
        <v>61310.250673138908</v>
      </c>
      <c r="CF207" s="36">
        <v>54.366</v>
      </c>
      <c r="CG207" s="12">
        <v>2490.6190000000001</v>
      </c>
      <c r="CH207" s="37">
        <f t="shared" si="2522"/>
        <v>45812.070043777363</v>
      </c>
      <c r="CI207" s="36">
        <v>5.9352</v>
      </c>
      <c r="CJ207" s="12">
        <v>180.75</v>
      </c>
      <c r="CK207" s="37">
        <f t="shared" si="2523"/>
        <v>30453.902143145977</v>
      </c>
      <c r="CL207" s="36">
        <v>0</v>
      </c>
      <c r="CM207" s="12">
        <v>0</v>
      </c>
      <c r="CN207" s="37">
        <v>0</v>
      </c>
      <c r="CO207" s="36">
        <v>0</v>
      </c>
      <c r="CP207" s="12">
        <v>0</v>
      </c>
      <c r="CQ207" s="37">
        <v>0</v>
      </c>
      <c r="CR207" s="36">
        <v>0</v>
      </c>
      <c r="CS207" s="12">
        <v>0</v>
      </c>
      <c r="CT207" s="37">
        <v>0</v>
      </c>
      <c r="CU207" s="36">
        <v>0</v>
      </c>
      <c r="CV207" s="12">
        <v>0</v>
      </c>
      <c r="CW207" s="37">
        <v>0</v>
      </c>
      <c r="CX207" s="36">
        <v>16.54214</v>
      </c>
      <c r="CY207" s="12">
        <v>569.42600000000004</v>
      </c>
      <c r="CZ207" s="37">
        <f t="shared" si="2525"/>
        <v>34422.753041625816</v>
      </c>
      <c r="DA207" s="36">
        <v>0</v>
      </c>
      <c r="DB207" s="12">
        <v>0</v>
      </c>
      <c r="DC207" s="37">
        <v>0</v>
      </c>
      <c r="DD207" s="36">
        <v>81.164740000000009</v>
      </c>
      <c r="DE207" s="12">
        <v>3419.3119999999999</v>
      </c>
      <c r="DF207" s="37">
        <f t="shared" si="2526"/>
        <v>42128.04722839006</v>
      </c>
      <c r="DG207" s="36">
        <v>0</v>
      </c>
      <c r="DH207" s="12">
        <v>0</v>
      </c>
      <c r="DI207" s="37">
        <v>0</v>
      </c>
      <c r="DJ207" s="36">
        <v>0.06</v>
      </c>
      <c r="DK207" s="12">
        <v>23.15</v>
      </c>
      <c r="DL207" s="37">
        <f t="shared" si="2527"/>
        <v>385833.33333333331</v>
      </c>
      <c r="DM207" s="36"/>
      <c r="DN207" s="12"/>
      <c r="DO207" s="37"/>
      <c r="DP207" s="36"/>
      <c r="DQ207" s="12"/>
      <c r="DR207" s="37"/>
      <c r="DS207" s="36">
        <v>0</v>
      </c>
      <c r="DT207" s="12">
        <v>0</v>
      </c>
      <c r="DU207" s="37">
        <f t="shared" si="2576"/>
        <v>0</v>
      </c>
      <c r="DV207" s="36">
        <v>0</v>
      </c>
      <c r="DW207" s="12">
        <v>0</v>
      </c>
      <c r="DX207" s="37">
        <v>0</v>
      </c>
      <c r="DY207" s="36">
        <v>0</v>
      </c>
      <c r="DZ207" s="12">
        <v>0</v>
      </c>
      <c r="EA207" s="37">
        <v>0</v>
      </c>
      <c r="EB207" s="36">
        <v>16.01802</v>
      </c>
      <c r="EC207" s="12">
        <v>846.76599999999996</v>
      </c>
      <c r="ED207" s="37">
        <f t="shared" si="2529"/>
        <v>52863.337665953717</v>
      </c>
      <c r="EE207" s="36">
        <v>9.5999999999999992E-3</v>
      </c>
      <c r="EF207" s="12">
        <v>0.28000000000000003</v>
      </c>
      <c r="EG207" s="37">
        <f t="shared" si="2530"/>
        <v>29166.666666666672</v>
      </c>
      <c r="EH207" s="36">
        <v>0</v>
      </c>
      <c r="EI207" s="12">
        <v>0</v>
      </c>
      <c r="EJ207" s="37">
        <v>0</v>
      </c>
      <c r="EK207" s="36">
        <v>2E-3</v>
      </c>
      <c r="EL207" s="12">
        <v>0.317</v>
      </c>
      <c r="EM207" s="37">
        <f t="shared" si="2531"/>
        <v>158500</v>
      </c>
      <c r="EN207" s="36">
        <v>51.905970000000003</v>
      </c>
      <c r="EO207" s="12">
        <v>2020.748</v>
      </c>
      <c r="EP207" s="37">
        <f t="shared" si="2532"/>
        <v>38930.936075368591</v>
      </c>
      <c r="EQ207" s="36">
        <v>7.9059900000000001</v>
      </c>
      <c r="ER207" s="12">
        <v>449.96699999999998</v>
      </c>
      <c r="ES207" s="37">
        <f t="shared" si="2533"/>
        <v>56914.693795463943</v>
      </c>
      <c r="ET207" s="36">
        <v>0</v>
      </c>
      <c r="EU207" s="12">
        <v>0</v>
      </c>
      <c r="EV207" s="37">
        <v>0</v>
      </c>
      <c r="EW207" s="36">
        <v>0.17280000000000001</v>
      </c>
      <c r="EX207" s="12">
        <v>27.102</v>
      </c>
      <c r="EY207" s="37">
        <f t="shared" si="2534"/>
        <v>156840.27777777778</v>
      </c>
      <c r="EZ207" s="36">
        <v>0</v>
      </c>
      <c r="FA207" s="12">
        <v>0</v>
      </c>
      <c r="FB207" s="37">
        <v>0</v>
      </c>
      <c r="FC207" s="36">
        <v>0</v>
      </c>
      <c r="FD207" s="12">
        <v>0</v>
      </c>
      <c r="FE207" s="37">
        <v>0</v>
      </c>
      <c r="FF207" s="36">
        <v>8.8319999999999996E-2</v>
      </c>
      <c r="FG207" s="12">
        <v>3.5939999999999999</v>
      </c>
      <c r="FH207" s="37">
        <f t="shared" si="2535"/>
        <v>40692.934782608696</v>
      </c>
      <c r="FI207" s="36">
        <v>0</v>
      </c>
      <c r="FJ207" s="12">
        <v>0</v>
      </c>
      <c r="FK207" s="37">
        <v>0</v>
      </c>
      <c r="FL207" s="36">
        <v>0</v>
      </c>
      <c r="FM207" s="12">
        <v>0</v>
      </c>
      <c r="FN207" s="37">
        <f t="shared" si="2579"/>
        <v>0</v>
      </c>
      <c r="FO207" s="36">
        <v>0</v>
      </c>
      <c r="FP207" s="12">
        <v>0</v>
      </c>
      <c r="FQ207" s="37">
        <v>0</v>
      </c>
      <c r="FR207" s="36">
        <v>310.14499999999998</v>
      </c>
      <c r="FS207" s="12">
        <v>1102.4860000000001</v>
      </c>
      <c r="FT207" s="37">
        <f t="shared" si="2536"/>
        <v>3554.743748891648</v>
      </c>
      <c r="FU207" s="36">
        <v>0</v>
      </c>
      <c r="FV207" s="12">
        <v>0</v>
      </c>
      <c r="FW207" s="37">
        <v>0</v>
      </c>
      <c r="FX207" s="36">
        <v>0</v>
      </c>
      <c r="FY207" s="12">
        <v>0</v>
      </c>
      <c r="FZ207" s="37">
        <v>0</v>
      </c>
      <c r="GA207" s="36">
        <v>0</v>
      </c>
      <c r="GB207" s="12">
        <v>0</v>
      </c>
      <c r="GC207" s="37">
        <v>0</v>
      </c>
      <c r="GD207" s="36">
        <v>0</v>
      </c>
      <c r="GE207" s="12">
        <v>0</v>
      </c>
      <c r="GF207" s="37">
        <v>0</v>
      </c>
      <c r="GG207" s="36">
        <v>0</v>
      </c>
      <c r="GH207" s="12">
        <v>0</v>
      </c>
      <c r="GI207" s="37">
        <v>0</v>
      </c>
      <c r="GJ207" s="36">
        <v>0</v>
      </c>
      <c r="GK207" s="12">
        <v>0</v>
      </c>
      <c r="GL207" s="37">
        <v>0</v>
      </c>
      <c r="GM207" s="36">
        <v>127.99739</v>
      </c>
      <c r="GN207" s="12">
        <v>7812.9989999999998</v>
      </c>
      <c r="GO207" s="37">
        <f t="shared" si="2537"/>
        <v>61040.299337353674</v>
      </c>
      <c r="GP207" s="36">
        <v>0</v>
      </c>
      <c r="GQ207" s="12">
        <v>0</v>
      </c>
      <c r="GR207" s="37">
        <f t="shared" si="2538"/>
        <v>0</v>
      </c>
      <c r="GS207" s="36">
        <v>0</v>
      </c>
      <c r="GT207" s="12">
        <v>0</v>
      </c>
      <c r="GU207" s="37">
        <f t="shared" si="2539"/>
        <v>0</v>
      </c>
      <c r="GV207" s="36">
        <v>0</v>
      </c>
      <c r="GW207" s="12">
        <v>0</v>
      </c>
      <c r="GX207" s="37">
        <f t="shared" si="2540"/>
        <v>0</v>
      </c>
      <c r="GY207" s="36">
        <v>0</v>
      </c>
      <c r="GZ207" s="12">
        <v>0</v>
      </c>
      <c r="HA207" s="37">
        <v>0</v>
      </c>
      <c r="HB207" s="36">
        <v>0</v>
      </c>
      <c r="HC207" s="12">
        <v>0</v>
      </c>
      <c r="HD207" s="37">
        <v>0</v>
      </c>
      <c r="HE207" s="36">
        <v>0</v>
      </c>
      <c r="HF207" s="12">
        <v>0</v>
      </c>
      <c r="HG207" s="37">
        <v>0</v>
      </c>
      <c r="HH207" s="36">
        <v>0</v>
      </c>
      <c r="HI207" s="12">
        <v>0</v>
      </c>
      <c r="HJ207" s="37">
        <v>0</v>
      </c>
      <c r="HK207" s="36">
        <v>0</v>
      </c>
      <c r="HL207" s="12">
        <v>0</v>
      </c>
      <c r="HM207" s="37">
        <v>0</v>
      </c>
      <c r="HN207" s="36">
        <v>0</v>
      </c>
      <c r="HO207" s="12">
        <v>0</v>
      </c>
      <c r="HP207" s="37">
        <v>0</v>
      </c>
      <c r="HQ207" s="36">
        <v>0</v>
      </c>
      <c r="HR207" s="12">
        <v>0</v>
      </c>
      <c r="HS207" s="37">
        <v>0</v>
      </c>
      <c r="HT207" s="36">
        <v>0</v>
      </c>
      <c r="HU207" s="12">
        <v>0</v>
      </c>
      <c r="HV207" s="37">
        <v>0</v>
      </c>
      <c r="HW207" s="36">
        <v>4.5472099999999998</v>
      </c>
      <c r="HX207" s="12">
        <v>405.15300000000002</v>
      </c>
      <c r="HY207" s="37">
        <f t="shared" si="2541"/>
        <v>89099.249869700332</v>
      </c>
      <c r="HZ207" s="36">
        <v>0</v>
      </c>
      <c r="IA207" s="12">
        <v>0</v>
      </c>
      <c r="IB207" s="37">
        <v>0</v>
      </c>
      <c r="IC207" s="36">
        <v>0</v>
      </c>
      <c r="ID207" s="12">
        <v>0</v>
      </c>
      <c r="IE207" s="37">
        <v>0</v>
      </c>
      <c r="IF207" s="36">
        <v>0</v>
      </c>
      <c r="IG207" s="12">
        <v>0</v>
      </c>
      <c r="IH207" s="37">
        <v>0</v>
      </c>
      <c r="II207" s="36">
        <v>0</v>
      </c>
      <c r="IJ207" s="12">
        <v>0</v>
      </c>
      <c r="IK207" s="37">
        <v>0</v>
      </c>
      <c r="IL207" s="36">
        <v>1.1762600000000001</v>
      </c>
      <c r="IM207" s="12">
        <v>23.289000000000001</v>
      </c>
      <c r="IN207" s="37">
        <f t="shared" si="2544"/>
        <v>19799.194055735978</v>
      </c>
      <c r="IO207" s="36">
        <v>1.9109999999999999E-2</v>
      </c>
      <c r="IP207" s="12">
        <v>1.508</v>
      </c>
      <c r="IQ207" s="37">
        <f t="shared" si="2573"/>
        <v>78911.56462585034</v>
      </c>
      <c r="IR207" s="36">
        <v>35.900390000000002</v>
      </c>
      <c r="IS207" s="12">
        <v>2119.413</v>
      </c>
      <c r="IT207" s="37">
        <f t="shared" si="2545"/>
        <v>59035.93247872794</v>
      </c>
      <c r="IU207" s="36">
        <v>1.4458299999999999</v>
      </c>
      <c r="IV207" s="12">
        <v>45.908000000000001</v>
      </c>
      <c r="IW207" s="37">
        <f t="shared" si="2562"/>
        <v>31752.004039202398</v>
      </c>
      <c r="IX207" s="36">
        <v>9.2040000000000006</v>
      </c>
      <c r="IY207" s="12">
        <v>262.57600000000002</v>
      </c>
      <c r="IZ207" s="37">
        <f t="shared" si="2546"/>
        <v>28528.465884398087</v>
      </c>
      <c r="JA207" s="36">
        <v>0</v>
      </c>
      <c r="JB207" s="12">
        <v>0</v>
      </c>
      <c r="JC207" s="37">
        <v>0</v>
      </c>
      <c r="JD207" s="36">
        <v>0</v>
      </c>
      <c r="JE207" s="12">
        <v>0</v>
      </c>
      <c r="JF207" s="37">
        <v>0</v>
      </c>
      <c r="JG207" s="36">
        <v>2.1059999999999999</v>
      </c>
      <c r="JH207" s="12">
        <v>63.302999999999997</v>
      </c>
      <c r="JI207" s="37">
        <f t="shared" si="2547"/>
        <v>30058.404558404556</v>
      </c>
      <c r="JJ207" s="36">
        <v>0</v>
      </c>
      <c r="JK207" s="12">
        <v>0</v>
      </c>
      <c r="JL207" s="37">
        <v>0</v>
      </c>
      <c r="JM207" s="36">
        <v>1E-3</v>
      </c>
      <c r="JN207" s="12">
        <v>2.4E-2</v>
      </c>
      <c r="JO207" s="37">
        <f t="shared" si="2570"/>
        <v>24000</v>
      </c>
      <c r="JP207" s="36">
        <v>40.548760000000001</v>
      </c>
      <c r="JQ207" s="12">
        <v>2500.058</v>
      </c>
      <c r="JR207" s="37">
        <f t="shared" si="2548"/>
        <v>61655.596866587286</v>
      </c>
      <c r="JS207" s="36">
        <v>0</v>
      </c>
      <c r="JT207" s="12">
        <v>0</v>
      </c>
      <c r="JU207" s="37">
        <v>0</v>
      </c>
      <c r="JV207" s="36">
        <v>0</v>
      </c>
      <c r="JW207" s="12">
        <v>0</v>
      </c>
      <c r="JX207" s="37">
        <v>0</v>
      </c>
      <c r="JY207" s="36">
        <v>0</v>
      </c>
      <c r="JZ207" s="12">
        <v>0</v>
      </c>
      <c r="KA207" s="37">
        <v>0</v>
      </c>
      <c r="KB207" s="36">
        <v>0</v>
      </c>
      <c r="KC207" s="12">
        <v>0</v>
      </c>
      <c r="KD207" s="37">
        <v>0</v>
      </c>
      <c r="KE207" s="36"/>
      <c r="KF207" s="12"/>
      <c r="KG207" s="37"/>
      <c r="KH207" s="36">
        <v>7.6642799999999998</v>
      </c>
      <c r="KI207" s="12">
        <v>37.243000000000002</v>
      </c>
      <c r="KJ207" s="37">
        <f t="shared" si="2566"/>
        <v>4859.2953284587729</v>
      </c>
      <c r="KK207" s="36">
        <v>0</v>
      </c>
      <c r="KL207" s="12">
        <v>0</v>
      </c>
      <c r="KM207" s="37">
        <f t="shared" si="2549"/>
        <v>0</v>
      </c>
      <c r="KN207" s="36">
        <v>38.312599999999996</v>
      </c>
      <c r="KO207" s="12">
        <v>3103.2550000000001</v>
      </c>
      <c r="KP207" s="37">
        <f t="shared" si="2550"/>
        <v>80998.287769558854</v>
      </c>
      <c r="KQ207" s="36"/>
      <c r="KR207" s="12"/>
      <c r="KS207" s="37"/>
      <c r="KT207" s="36">
        <v>0</v>
      </c>
      <c r="KU207" s="12">
        <v>0</v>
      </c>
      <c r="KV207" s="37">
        <v>0</v>
      </c>
      <c r="KW207" s="36">
        <v>109.71097999999999</v>
      </c>
      <c r="KX207" s="12">
        <v>665.14099999999996</v>
      </c>
      <c r="KY207" s="37">
        <f t="shared" si="2551"/>
        <v>6062.6657422985372</v>
      </c>
      <c r="KZ207" s="36">
        <v>0</v>
      </c>
      <c r="LA207" s="12">
        <v>0</v>
      </c>
      <c r="LB207" s="37">
        <v>0</v>
      </c>
      <c r="LC207" s="36">
        <v>10.035</v>
      </c>
      <c r="LD207" s="12">
        <v>299.60300000000001</v>
      </c>
      <c r="LE207" s="37">
        <f t="shared" si="2552"/>
        <v>29855.804683607374</v>
      </c>
      <c r="LF207" s="36">
        <v>0</v>
      </c>
      <c r="LG207" s="12">
        <v>0</v>
      </c>
      <c r="LH207" s="37">
        <v>0</v>
      </c>
      <c r="LI207" s="36">
        <v>171.54167000000001</v>
      </c>
      <c r="LJ207" s="12">
        <v>7367.5230000000001</v>
      </c>
      <c r="LK207" s="37">
        <f t="shared" si="2554"/>
        <v>42948.882332788293</v>
      </c>
      <c r="LL207" s="36">
        <v>3.6809499999999997</v>
      </c>
      <c r="LM207" s="12">
        <v>429.04500000000002</v>
      </c>
      <c r="LN207" s="37">
        <f t="shared" si="2555"/>
        <v>116558.22545810186</v>
      </c>
      <c r="LO207" s="36">
        <v>0</v>
      </c>
      <c r="LP207" s="12">
        <v>0</v>
      </c>
      <c r="LQ207" s="37">
        <v>0</v>
      </c>
      <c r="LR207" s="36">
        <v>26.6112</v>
      </c>
      <c r="LS207" s="12">
        <v>939.58399999999995</v>
      </c>
      <c r="LT207" s="37">
        <f t="shared" si="2557"/>
        <v>35307.840307840306</v>
      </c>
      <c r="LU207" s="36">
        <v>0</v>
      </c>
      <c r="LV207" s="12">
        <v>0</v>
      </c>
      <c r="LW207" s="37">
        <v>0</v>
      </c>
      <c r="LX207" s="36">
        <v>0</v>
      </c>
      <c r="LY207" s="12">
        <v>0</v>
      </c>
      <c r="LZ207" s="37">
        <v>0</v>
      </c>
      <c r="MA207" s="6" t="e">
        <f>L207+O207+R207+AA207+AG207+AP207+AS207+BB207+BH207+BK207+CC207+CF207+CI207+CX207+DJ207+DV207+DY207+EB207+EE207+EH207+EK207+EN207+EQ207+EW207+EZ207+FF207+FU207+GM207+HB207+HQ207+HW207+HZ207+IC207+II207+IL207+IO207+IR207+IU207+IX207+JD207+JG207+JM207+JP207+JV207+JY207+KH207+KN207+KT207+KW207+LF207+LI207+LL207+LR207+LU207+CO207+FC207+AM207+ET207+FO207+FR207+LO207+HT207+HN207+CU207+LC207+KZ207+KB207+JS207+JJ207+IF207+HK207+HH207+HE207+FX207+DG207+DD207+CR207+BZ207+BT207+BN207+BE207+AY207+AJ207+AD207+X207+JA207+GJ207+GG207+CL207+LX207+DA207+GA207+FI207+BW207+GY207+DS207+GD207+FL207+#REF!+GS207</f>
        <v>#REF!</v>
      </c>
      <c r="MB207" s="63" t="e">
        <f>M207+P207+S207+AB207+AH207+AQ207+AT207+BC207+BI207+BL207+CD207+CG207+CJ207+CY207+DK207+DW207+DZ207+EC207+EF207+EI207+EL207+EO207+ER207+EX207+FA207+FG207+FV207+GN207+HC207+HR207+HX207+IA207+ID207+IJ207+IM207+IP207+IS207+IV207+IY207+JE207+JH207+JN207+JQ207+JW207+JZ207+KI207+KO207+KU207+KX207+LG207+LJ207+LM207+LS207+LV207+CP207+FD207+AN207+EU207+FP207+FS207+LP207+HU207+HO207+CV207+LD207+LA207+KC207+JT207+JK207+IG207+HL207+HI207+HF207+FY207+DH207+DE207+CS207+CA207+BU207+BO207+BF207+AZ207+AK207+AE207+Y207+JB207+GK207+GH207+CM207+LY207+DB207+GB207+FJ207+BX207+GZ207+DT207+GE207+FM207+#REF!+GT207</f>
        <v>#REF!</v>
      </c>
    </row>
    <row r="208" spans="1:340" x14ac:dyDescent="0.3">
      <c r="A208" s="52">
        <v>2019</v>
      </c>
      <c r="B208" s="53" t="s">
        <v>12</v>
      </c>
      <c r="C208" s="36"/>
      <c r="D208" s="12"/>
      <c r="E208" s="37"/>
      <c r="F208" s="36">
        <v>0</v>
      </c>
      <c r="G208" s="12">
        <v>0</v>
      </c>
      <c r="H208" s="37">
        <f t="shared" si="2510"/>
        <v>0</v>
      </c>
      <c r="I208" s="36"/>
      <c r="J208" s="12"/>
      <c r="K208" s="37"/>
      <c r="L208" s="36">
        <v>0</v>
      </c>
      <c r="M208" s="12">
        <v>0</v>
      </c>
      <c r="N208" s="37">
        <v>0</v>
      </c>
      <c r="O208" s="36">
        <v>8.3729599999999991</v>
      </c>
      <c r="P208" s="12">
        <v>391.988</v>
      </c>
      <c r="Q208" s="37">
        <f t="shared" si="2511"/>
        <v>46815.940838126546</v>
      </c>
      <c r="R208" s="36">
        <v>0.43239999999999995</v>
      </c>
      <c r="S208" s="12">
        <v>16.071999999999999</v>
      </c>
      <c r="T208" s="37">
        <f t="shared" si="2512"/>
        <v>37169.287696577245</v>
      </c>
      <c r="U208" s="36">
        <v>0</v>
      </c>
      <c r="V208" s="12">
        <v>0</v>
      </c>
      <c r="W208" s="37">
        <f t="shared" si="2513"/>
        <v>0</v>
      </c>
      <c r="X208" s="36">
        <v>20.72016</v>
      </c>
      <c r="Y208" s="12">
        <v>1699.59</v>
      </c>
      <c r="Z208" s="37">
        <f t="shared" si="2514"/>
        <v>82025.910996826264</v>
      </c>
      <c r="AA208" s="36">
        <v>4.41</v>
      </c>
      <c r="AB208" s="12">
        <v>84.412000000000006</v>
      </c>
      <c r="AC208" s="37">
        <f t="shared" si="2515"/>
        <v>19141.043083900229</v>
      </c>
      <c r="AD208" s="36">
        <v>0</v>
      </c>
      <c r="AE208" s="12">
        <v>0</v>
      </c>
      <c r="AF208" s="37">
        <v>0</v>
      </c>
      <c r="AG208" s="36">
        <v>54.167010000000005</v>
      </c>
      <c r="AH208" s="12">
        <v>2676.6109999999999</v>
      </c>
      <c r="AI208" s="37">
        <f t="shared" si="2516"/>
        <v>49414.043714061379</v>
      </c>
      <c r="AJ208" s="36">
        <v>0</v>
      </c>
      <c r="AK208" s="12">
        <v>0</v>
      </c>
      <c r="AL208" s="37">
        <v>0</v>
      </c>
      <c r="AM208" s="36">
        <v>0</v>
      </c>
      <c r="AN208" s="12">
        <v>0</v>
      </c>
      <c r="AO208" s="37">
        <v>0</v>
      </c>
      <c r="AP208" s="36">
        <v>0</v>
      </c>
      <c r="AQ208" s="12">
        <v>0</v>
      </c>
      <c r="AR208" s="37">
        <v>0</v>
      </c>
      <c r="AS208" s="36">
        <v>1.825</v>
      </c>
      <c r="AT208" s="12">
        <v>77.527000000000001</v>
      </c>
      <c r="AU208" s="37">
        <f t="shared" si="2574"/>
        <v>42480.547945205479</v>
      </c>
      <c r="AV208" s="36">
        <v>0</v>
      </c>
      <c r="AW208" s="12">
        <v>0</v>
      </c>
      <c r="AX208" s="37">
        <f t="shared" si="2517"/>
        <v>0</v>
      </c>
      <c r="AY208" s="36">
        <v>0</v>
      </c>
      <c r="AZ208" s="12">
        <v>0</v>
      </c>
      <c r="BA208" s="37">
        <v>0</v>
      </c>
      <c r="BB208" s="36">
        <v>24.144259999999999</v>
      </c>
      <c r="BC208" s="12">
        <v>2215.114</v>
      </c>
      <c r="BD208" s="37">
        <f t="shared" si="2518"/>
        <v>91744.953044740236</v>
      </c>
      <c r="BE208" s="36">
        <v>0</v>
      </c>
      <c r="BF208" s="12">
        <v>0</v>
      </c>
      <c r="BG208" s="37">
        <v>0</v>
      </c>
      <c r="BH208" s="36">
        <v>0</v>
      </c>
      <c r="BI208" s="12">
        <v>0</v>
      </c>
      <c r="BJ208" s="37">
        <v>0</v>
      </c>
      <c r="BK208" s="36">
        <v>48.554900000000004</v>
      </c>
      <c r="BL208" s="12">
        <v>240.65700000000001</v>
      </c>
      <c r="BM208" s="37">
        <f t="shared" si="2519"/>
        <v>4956.389571392383</v>
      </c>
      <c r="BN208" s="36">
        <v>0</v>
      </c>
      <c r="BO208" s="12">
        <v>0</v>
      </c>
      <c r="BP208" s="37">
        <v>0</v>
      </c>
      <c r="BQ208" s="36">
        <v>0</v>
      </c>
      <c r="BR208" s="12">
        <v>0</v>
      </c>
      <c r="BS208" s="37">
        <f t="shared" si="2520"/>
        <v>0</v>
      </c>
      <c r="BT208" s="36">
        <v>0</v>
      </c>
      <c r="BU208" s="12">
        <v>0</v>
      </c>
      <c r="BV208" s="37">
        <v>0</v>
      </c>
      <c r="BW208" s="36">
        <v>0</v>
      </c>
      <c r="BX208" s="12">
        <v>0</v>
      </c>
      <c r="BY208" s="37">
        <v>0</v>
      </c>
      <c r="BZ208" s="36">
        <v>0</v>
      </c>
      <c r="CA208" s="12">
        <v>0</v>
      </c>
      <c r="CB208" s="37">
        <v>0</v>
      </c>
      <c r="CC208" s="36">
        <v>0.29699999999999999</v>
      </c>
      <c r="CD208" s="12">
        <v>8.0289999999999999</v>
      </c>
      <c r="CE208" s="37">
        <f t="shared" si="2521"/>
        <v>27033.670033670034</v>
      </c>
      <c r="CF208" s="36">
        <v>22.686</v>
      </c>
      <c r="CG208" s="12">
        <v>810.26599999999996</v>
      </c>
      <c r="CH208" s="37">
        <f t="shared" si="2522"/>
        <v>35716.565282553114</v>
      </c>
      <c r="CI208" s="36">
        <v>0</v>
      </c>
      <c r="CJ208" s="12">
        <v>0</v>
      </c>
      <c r="CK208" s="37">
        <v>0</v>
      </c>
      <c r="CL208" s="36">
        <v>0</v>
      </c>
      <c r="CM208" s="12">
        <v>0</v>
      </c>
      <c r="CN208" s="37">
        <v>0</v>
      </c>
      <c r="CO208" s="36">
        <v>0</v>
      </c>
      <c r="CP208" s="12">
        <v>0</v>
      </c>
      <c r="CQ208" s="37">
        <v>0</v>
      </c>
      <c r="CR208" s="36">
        <v>0</v>
      </c>
      <c r="CS208" s="12">
        <v>0</v>
      </c>
      <c r="CT208" s="37">
        <v>0</v>
      </c>
      <c r="CU208" s="36">
        <v>0</v>
      </c>
      <c r="CV208" s="12">
        <v>0</v>
      </c>
      <c r="CW208" s="37">
        <v>0</v>
      </c>
      <c r="CX208" s="36">
        <v>69.042600000000007</v>
      </c>
      <c r="CY208" s="12">
        <v>3034.0169999999998</v>
      </c>
      <c r="CZ208" s="37">
        <f t="shared" si="2525"/>
        <v>43944.130145736104</v>
      </c>
      <c r="DA208" s="36">
        <v>0</v>
      </c>
      <c r="DB208" s="12">
        <v>0</v>
      </c>
      <c r="DC208" s="37">
        <v>0</v>
      </c>
      <c r="DD208" s="36">
        <v>119.59830000000001</v>
      </c>
      <c r="DE208" s="12">
        <v>4819.0680000000002</v>
      </c>
      <c r="DF208" s="37">
        <f t="shared" si="2526"/>
        <v>40293.783440065614</v>
      </c>
      <c r="DG208" s="36">
        <v>0</v>
      </c>
      <c r="DH208" s="12">
        <v>0</v>
      </c>
      <c r="DI208" s="37">
        <v>0</v>
      </c>
      <c r="DJ208" s="36">
        <v>6.4044099999999995</v>
      </c>
      <c r="DK208" s="12">
        <v>726.74800000000005</v>
      </c>
      <c r="DL208" s="37">
        <f t="shared" si="2527"/>
        <v>113476.18281777714</v>
      </c>
      <c r="DM208" s="36"/>
      <c r="DN208" s="12"/>
      <c r="DO208" s="37"/>
      <c r="DP208" s="36"/>
      <c r="DQ208" s="12"/>
      <c r="DR208" s="37"/>
      <c r="DS208" s="36">
        <v>0</v>
      </c>
      <c r="DT208" s="12">
        <v>0</v>
      </c>
      <c r="DU208" s="37">
        <f t="shared" si="2576"/>
        <v>0</v>
      </c>
      <c r="DV208" s="36">
        <v>0.2137</v>
      </c>
      <c r="DW208" s="12">
        <v>8.8149999999999995</v>
      </c>
      <c r="DX208" s="37">
        <f t="shared" ref="DX208:DX210" si="2582">DW208/DV208*1000</f>
        <v>41249.415067852126</v>
      </c>
      <c r="DY208" s="36">
        <v>0</v>
      </c>
      <c r="DZ208" s="12">
        <v>0</v>
      </c>
      <c r="EA208" s="37">
        <v>0</v>
      </c>
      <c r="EB208" s="36">
        <v>20.7895</v>
      </c>
      <c r="EC208" s="12">
        <v>614.90300000000002</v>
      </c>
      <c r="ED208" s="37">
        <f t="shared" si="2529"/>
        <v>29577.575218259215</v>
      </c>
      <c r="EE208" s="36">
        <v>1.6E-2</v>
      </c>
      <c r="EF208" s="12">
        <v>0.307</v>
      </c>
      <c r="EG208" s="37">
        <f t="shared" si="2530"/>
        <v>19187.5</v>
      </c>
      <c r="EH208" s="36">
        <v>0</v>
      </c>
      <c r="EI208" s="12">
        <v>0</v>
      </c>
      <c r="EJ208" s="37">
        <v>0</v>
      </c>
      <c r="EK208" s="36">
        <v>21.542099999999998</v>
      </c>
      <c r="EL208" s="12">
        <v>1039.8579999999999</v>
      </c>
      <c r="EM208" s="37">
        <f t="shared" si="2531"/>
        <v>48270.967083060612</v>
      </c>
      <c r="EN208" s="36">
        <v>16.96669</v>
      </c>
      <c r="EO208" s="12">
        <v>603.09100000000001</v>
      </c>
      <c r="EP208" s="37">
        <f t="shared" si="2532"/>
        <v>35545.589622961226</v>
      </c>
      <c r="EQ208" s="36">
        <v>39.764389999999999</v>
      </c>
      <c r="ER208" s="12">
        <v>1903.94</v>
      </c>
      <c r="ES208" s="37">
        <f t="shared" si="2533"/>
        <v>47880.528281711355</v>
      </c>
      <c r="ET208" s="36">
        <v>0</v>
      </c>
      <c r="EU208" s="12">
        <v>0</v>
      </c>
      <c r="EV208" s="37">
        <v>0</v>
      </c>
      <c r="EW208" s="36">
        <v>0.30548000000000003</v>
      </c>
      <c r="EX208" s="12">
        <v>2.2690000000000001</v>
      </c>
      <c r="EY208" s="37">
        <f t="shared" si="2534"/>
        <v>7427.6548382872852</v>
      </c>
      <c r="EZ208" s="36">
        <v>0</v>
      </c>
      <c r="FA208" s="12">
        <v>0</v>
      </c>
      <c r="FB208" s="37">
        <v>0</v>
      </c>
      <c r="FC208" s="36">
        <v>0</v>
      </c>
      <c r="FD208" s="12">
        <v>0</v>
      </c>
      <c r="FE208" s="37">
        <v>0</v>
      </c>
      <c r="FF208" s="36">
        <v>0.248</v>
      </c>
      <c r="FG208" s="12">
        <v>20.599</v>
      </c>
      <c r="FH208" s="37">
        <f t="shared" si="2535"/>
        <v>83060.483870967742</v>
      </c>
      <c r="FI208" s="36">
        <v>0</v>
      </c>
      <c r="FJ208" s="12">
        <v>0</v>
      </c>
      <c r="FK208" s="37">
        <v>0</v>
      </c>
      <c r="FL208" s="36">
        <v>0</v>
      </c>
      <c r="FM208" s="12">
        <v>0</v>
      </c>
      <c r="FN208" s="37">
        <f t="shared" si="2579"/>
        <v>0</v>
      </c>
      <c r="FO208" s="36">
        <v>0</v>
      </c>
      <c r="FP208" s="12">
        <v>0</v>
      </c>
      <c r="FQ208" s="37">
        <v>0</v>
      </c>
      <c r="FR208" s="36">
        <v>475.05599999999998</v>
      </c>
      <c r="FS208" s="12">
        <v>1429.421</v>
      </c>
      <c r="FT208" s="37">
        <f t="shared" si="2536"/>
        <v>3008.952628742717</v>
      </c>
      <c r="FU208" s="36">
        <v>0</v>
      </c>
      <c r="FV208" s="12">
        <v>0</v>
      </c>
      <c r="FW208" s="37">
        <v>0</v>
      </c>
      <c r="FX208" s="36">
        <v>0</v>
      </c>
      <c r="FY208" s="12">
        <v>0</v>
      </c>
      <c r="FZ208" s="37">
        <v>0</v>
      </c>
      <c r="GA208" s="36">
        <v>0</v>
      </c>
      <c r="GB208" s="12">
        <v>0</v>
      </c>
      <c r="GC208" s="37">
        <v>0</v>
      </c>
      <c r="GD208" s="36">
        <v>0</v>
      </c>
      <c r="GE208" s="12">
        <v>0</v>
      </c>
      <c r="GF208" s="37">
        <v>0</v>
      </c>
      <c r="GG208" s="36">
        <v>0</v>
      </c>
      <c r="GH208" s="12">
        <v>0</v>
      </c>
      <c r="GI208" s="37">
        <v>0</v>
      </c>
      <c r="GJ208" s="36">
        <v>0</v>
      </c>
      <c r="GK208" s="12">
        <v>0</v>
      </c>
      <c r="GL208" s="37">
        <v>0</v>
      </c>
      <c r="GM208" s="36">
        <v>89.629559999999998</v>
      </c>
      <c r="GN208" s="12">
        <v>5437.5879999999997</v>
      </c>
      <c r="GO208" s="37">
        <f t="shared" si="2537"/>
        <v>60667.351262239819</v>
      </c>
      <c r="GP208" s="36">
        <v>0</v>
      </c>
      <c r="GQ208" s="12">
        <v>0</v>
      </c>
      <c r="GR208" s="37">
        <f t="shared" si="2538"/>
        <v>0</v>
      </c>
      <c r="GS208" s="36">
        <v>0</v>
      </c>
      <c r="GT208" s="12">
        <v>0</v>
      </c>
      <c r="GU208" s="37">
        <f t="shared" si="2539"/>
        <v>0</v>
      </c>
      <c r="GV208" s="36">
        <v>0</v>
      </c>
      <c r="GW208" s="12">
        <v>0</v>
      </c>
      <c r="GX208" s="37">
        <f t="shared" si="2540"/>
        <v>0</v>
      </c>
      <c r="GY208" s="36">
        <v>0</v>
      </c>
      <c r="GZ208" s="12">
        <v>0</v>
      </c>
      <c r="HA208" s="37">
        <v>0</v>
      </c>
      <c r="HB208" s="36">
        <v>0</v>
      </c>
      <c r="HC208" s="12">
        <v>0</v>
      </c>
      <c r="HD208" s="37">
        <v>0</v>
      </c>
      <c r="HE208" s="36">
        <v>0</v>
      </c>
      <c r="HF208" s="12">
        <v>0</v>
      </c>
      <c r="HG208" s="37">
        <v>0</v>
      </c>
      <c r="HH208" s="36">
        <v>0</v>
      </c>
      <c r="HI208" s="12">
        <v>0</v>
      </c>
      <c r="HJ208" s="37">
        <v>0</v>
      </c>
      <c r="HK208" s="36">
        <v>0</v>
      </c>
      <c r="HL208" s="12">
        <v>0</v>
      </c>
      <c r="HM208" s="37">
        <v>0</v>
      </c>
      <c r="HN208" s="36">
        <v>0</v>
      </c>
      <c r="HO208" s="12">
        <v>0</v>
      </c>
      <c r="HP208" s="37">
        <v>0</v>
      </c>
      <c r="HQ208" s="36">
        <v>0</v>
      </c>
      <c r="HR208" s="12">
        <v>0</v>
      </c>
      <c r="HS208" s="37">
        <v>0</v>
      </c>
      <c r="HT208" s="36">
        <v>0</v>
      </c>
      <c r="HU208" s="12">
        <v>0</v>
      </c>
      <c r="HV208" s="37">
        <v>0</v>
      </c>
      <c r="HW208" s="36">
        <v>8.4754900000000006</v>
      </c>
      <c r="HX208" s="12">
        <v>1215.027</v>
      </c>
      <c r="HY208" s="37">
        <f t="shared" si="2541"/>
        <v>143357.72916964092</v>
      </c>
      <c r="HZ208" s="36">
        <v>0</v>
      </c>
      <c r="IA208" s="12">
        <v>0</v>
      </c>
      <c r="IB208" s="37">
        <v>0</v>
      </c>
      <c r="IC208" s="36">
        <v>0</v>
      </c>
      <c r="ID208" s="12">
        <v>0</v>
      </c>
      <c r="IE208" s="37">
        <v>0</v>
      </c>
      <c r="IF208" s="36">
        <v>13.349320000000001</v>
      </c>
      <c r="IG208" s="12">
        <v>265.80700000000002</v>
      </c>
      <c r="IH208" s="37">
        <f t="shared" si="2561"/>
        <v>19911.650930534288</v>
      </c>
      <c r="II208" s="36">
        <v>0</v>
      </c>
      <c r="IJ208" s="12">
        <v>0</v>
      </c>
      <c r="IK208" s="37">
        <v>0</v>
      </c>
      <c r="IL208" s="36">
        <v>3.9139200000000001</v>
      </c>
      <c r="IM208" s="12">
        <v>109.458</v>
      </c>
      <c r="IN208" s="37">
        <f t="shared" si="2544"/>
        <v>27966.335540838852</v>
      </c>
      <c r="IO208" s="36">
        <v>0.192</v>
      </c>
      <c r="IP208" s="12">
        <v>17.271000000000001</v>
      </c>
      <c r="IQ208" s="37">
        <f t="shared" si="2573"/>
        <v>89953.125</v>
      </c>
      <c r="IR208" s="36">
        <v>51.137329999999999</v>
      </c>
      <c r="IS208" s="12">
        <v>3150.5219999999999</v>
      </c>
      <c r="IT208" s="37">
        <f t="shared" si="2545"/>
        <v>61609.043725982563</v>
      </c>
      <c r="IU208" s="36">
        <v>1.1519999999999999E-2</v>
      </c>
      <c r="IV208" s="12">
        <v>0.82599999999999996</v>
      </c>
      <c r="IW208" s="37">
        <f t="shared" si="2562"/>
        <v>71701.388888888891</v>
      </c>
      <c r="IX208" s="36">
        <v>49.683199999999999</v>
      </c>
      <c r="IY208" s="12">
        <v>3465.36</v>
      </c>
      <c r="IZ208" s="37">
        <f t="shared" si="2546"/>
        <v>69749.130490789656</v>
      </c>
      <c r="JA208" s="36">
        <v>0</v>
      </c>
      <c r="JB208" s="12">
        <v>0</v>
      </c>
      <c r="JC208" s="37">
        <v>0</v>
      </c>
      <c r="JD208" s="36">
        <v>0</v>
      </c>
      <c r="JE208" s="12">
        <v>0</v>
      </c>
      <c r="JF208" s="37">
        <v>0</v>
      </c>
      <c r="JG208" s="36">
        <v>9.3330400000000004</v>
      </c>
      <c r="JH208" s="12">
        <v>357.911</v>
      </c>
      <c r="JI208" s="37">
        <f t="shared" si="2547"/>
        <v>38348.812391246582</v>
      </c>
      <c r="JJ208" s="36">
        <v>0</v>
      </c>
      <c r="JK208" s="12">
        <v>0</v>
      </c>
      <c r="JL208" s="37">
        <v>0</v>
      </c>
      <c r="JM208" s="36">
        <v>0</v>
      </c>
      <c r="JN208" s="12">
        <v>0</v>
      </c>
      <c r="JO208" s="37">
        <v>0</v>
      </c>
      <c r="JP208" s="36">
        <v>28.15221</v>
      </c>
      <c r="JQ208" s="12">
        <v>1380.441</v>
      </c>
      <c r="JR208" s="37">
        <f t="shared" si="2548"/>
        <v>49034.907028613379</v>
      </c>
      <c r="JS208" s="36">
        <v>0</v>
      </c>
      <c r="JT208" s="12">
        <v>0</v>
      </c>
      <c r="JU208" s="37">
        <v>0</v>
      </c>
      <c r="JV208" s="36">
        <v>0</v>
      </c>
      <c r="JW208" s="12">
        <v>0</v>
      </c>
      <c r="JX208" s="37">
        <v>0</v>
      </c>
      <c r="JY208" s="36">
        <v>8.9999999999999993E-3</v>
      </c>
      <c r="JZ208" s="12">
        <v>1.141</v>
      </c>
      <c r="KA208" s="37">
        <f t="shared" si="2565"/>
        <v>126777.77777777778</v>
      </c>
      <c r="KB208" s="36">
        <v>0</v>
      </c>
      <c r="KC208" s="12">
        <v>0</v>
      </c>
      <c r="KD208" s="37">
        <v>0</v>
      </c>
      <c r="KE208" s="36"/>
      <c r="KF208" s="12"/>
      <c r="KG208" s="37"/>
      <c r="KH208" s="36">
        <v>7.3596000000000004</v>
      </c>
      <c r="KI208" s="12">
        <v>95.171999999999997</v>
      </c>
      <c r="KJ208" s="37">
        <f t="shared" si="2566"/>
        <v>12931.681069623348</v>
      </c>
      <c r="KK208" s="36">
        <v>0</v>
      </c>
      <c r="KL208" s="12">
        <v>0</v>
      </c>
      <c r="KM208" s="37">
        <f t="shared" si="2549"/>
        <v>0</v>
      </c>
      <c r="KN208" s="36">
        <v>35.437359999999998</v>
      </c>
      <c r="KO208" s="12">
        <v>2052.6640000000002</v>
      </c>
      <c r="KP208" s="37">
        <f t="shared" si="2550"/>
        <v>57923.727952646594</v>
      </c>
      <c r="KQ208" s="36"/>
      <c r="KR208" s="12"/>
      <c r="KS208" s="37"/>
      <c r="KT208" s="36">
        <v>0</v>
      </c>
      <c r="KU208" s="12">
        <v>0</v>
      </c>
      <c r="KV208" s="37">
        <v>0</v>
      </c>
      <c r="KW208" s="36">
        <v>30.61703</v>
      </c>
      <c r="KX208" s="12">
        <v>209.13900000000001</v>
      </c>
      <c r="KY208" s="37">
        <f t="shared" si="2551"/>
        <v>6830.8062539050989</v>
      </c>
      <c r="KZ208" s="36">
        <v>34.356000000000002</v>
      </c>
      <c r="LA208" s="12">
        <v>1080.0050000000001</v>
      </c>
      <c r="LB208" s="37">
        <f t="shared" ref="LB208" si="2583">LA208/KZ208*1000</f>
        <v>31435.702642915359</v>
      </c>
      <c r="LC208" s="36">
        <v>0</v>
      </c>
      <c r="LD208" s="12">
        <v>0</v>
      </c>
      <c r="LE208" s="37">
        <v>0</v>
      </c>
      <c r="LF208" s="36">
        <v>0</v>
      </c>
      <c r="LG208" s="12">
        <v>0</v>
      </c>
      <c r="LH208" s="37">
        <v>0</v>
      </c>
      <c r="LI208" s="36">
        <v>108.52579</v>
      </c>
      <c r="LJ208" s="12">
        <v>4087.1640000000002</v>
      </c>
      <c r="LK208" s="37">
        <f t="shared" si="2554"/>
        <v>37660.762478669814</v>
      </c>
      <c r="LL208" s="36">
        <v>8.23766</v>
      </c>
      <c r="LM208" s="12">
        <v>975.09799999999996</v>
      </c>
      <c r="LN208" s="37">
        <f t="shared" si="2555"/>
        <v>118370.75091712936</v>
      </c>
      <c r="LO208" s="36">
        <v>0</v>
      </c>
      <c r="LP208" s="12">
        <v>0</v>
      </c>
      <c r="LQ208" s="37">
        <v>0</v>
      </c>
      <c r="LR208" s="36">
        <v>6.6539999999999999</v>
      </c>
      <c r="LS208" s="12">
        <v>223.10499999999999</v>
      </c>
      <c r="LT208" s="37">
        <f t="shared" si="2557"/>
        <v>33529.455966336034</v>
      </c>
      <c r="LU208" s="36">
        <v>0</v>
      </c>
      <c r="LV208" s="12">
        <v>0</v>
      </c>
      <c r="LW208" s="37">
        <v>0</v>
      </c>
      <c r="LX208" s="36">
        <v>0</v>
      </c>
      <c r="LY208" s="12">
        <v>0</v>
      </c>
      <c r="LZ208" s="37">
        <v>0</v>
      </c>
      <c r="MA208" s="6" t="e">
        <f>L208+O208+R208+AA208+AG208+AP208+AS208+BB208+BH208+BK208+CC208+CF208+CI208+CX208+DJ208+DV208+DY208+EB208+EE208+EH208+EK208+EN208+EQ208+EW208+EZ208+FF208+FU208+GM208+HB208+HQ208+HW208+HZ208+IC208+II208+IL208+IO208+IR208+IU208+IX208+JD208+JG208+JM208+JP208+JV208+JY208+KH208+KN208+KT208+KW208+LF208+LI208+LL208+LR208+LU208+CO208+FC208+AM208+ET208+FO208+FR208+LO208+HT208+HN208+CU208+LC208+KZ208+KB208+JS208+JJ208+IF208+HK208+HH208+HE208+FX208+DG208+DD208+CR208+BZ208+BT208+BN208+BE208+AY208+AJ208+AD208+X208+JA208+GJ208+GG208+CL208+LX208+DA208+GA208+FI208+BW208+GY208+DS208+GD208+FL208+#REF!+GS208</f>
        <v>#REF!</v>
      </c>
      <c r="MB208" s="63" t="e">
        <f>M208+P208+S208+AB208+AH208+AQ208+AT208+BC208+BI208+BL208+CD208+CG208+CJ208+CY208+DK208+DW208+DZ208+EC208+EF208+EI208+EL208+EO208+ER208+EX208+FA208+FG208+FV208+GN208+HC208+HR208+HX208+IA208+ID208+IJ208+IM208+IP208+IS208+IV208+IY208+JE208+JH208+JN208+JQ208+JW208+JZ208+KI208+KO208+KU208+KX208+LG208+LJ208+LM208+LS208+LV208+CP208+FD208+AN208+EU208+FP208+FS208+LP208+HU208+HO208+CV208+LD208+LA208+KC208+JT208+JK208+IG208+HL208+HI208+HF208+FY208+DH208+DE208+CS208+CA208+BU208+BO208+BF208+AZ208+AK208+AE208+Y208+JB208+GK208+GH208+CM208+LY208+DB208+GB208+FJ208+BX208+GZ208+DT208+GE208+FM208+#REF!+GT208</f>
        <v>#REF!</v>
      </c>
    </row>
    <row r="209" spans="1:340" x14ac:dyDescent="0.3">
      <c r="A209" s="52">
        <v>2019</v>
      </c>
      <c r="B209" s="53" t="s">
        <v>13</v>
      </c>
      <c r="C209" s="36"/>
      <c r="D209" s="12"/>
      <c r="E209" s="37"/>
      <c r="F209" s="36">
        <v>0</v>
      </c>
      <c r="G209" s="12">
        <v>0</v>
      </c>
      <c r="H209" s="37">
        <f t="shared" si="2510"/>
        <v>0</v>
      </c>
      <c r="I209" s="36"/>
      <c r="J209" s="12"/>
      <c r="K209" s="37"/>
      <c r="L209" s="36">
        <v>0</v>
      </c>
      <c r="M209" s="12">
        <v>0</v>
      </c>
      <c r="N209" s="37">
        <v>0</v>
      </c>
      <c r="O209" s="36">
        <v>7.8457499999999998</v>
      </c>
      <c r="P209" s="12">
        <v>542.59199999999998</v>
      </c>
      <c r="Q209" s="37">
        <f t="shared" si="2511"/>
        <v>69157.441927158012</v>
      </c>
      <c r="R209" s="36">
        <v>7.2814899999999998</v>
      </c>
      <c r="S209" s="12">
        <v>310.86500000000001</v>
      </c>
      <c r="T209" s="37">
        <f t="shared" si="2512"/>
        <v>42692.498376019197</v>
      </c>
      <c r="U209" s="36">
        <v>0</v>
      </c>
      <c r="V209" s="12">
        <v>0</v>
      </c>
      <c r="W209" s="37">
        <f t="shared" si="2513"/>
        <v>0</v>
      </c>
      <c r="X209" s="36">
        <v>4.1464799999999995</v>
      </c>
      <c r="Y209" s="12">
        <v>367.62299999999999</v>
      </c>
      <c r="Z209" s="37">
        <f t="shared" si="2514"/>
        <v>88659.055391561036</v>
      </c>
      <c r="AA209" s="36">
        <v>0</v>
      </c>
      <c r="AB209" s="12">
        <v>0</v>
      </c>
      <c r="AC209" s="37">
        <v>0</v>
      </c>
      <c r="AD209" s="36">
        <v>0</v>
      </c>
      <c r="AE209" s="12">
        <v>0</v>
      </c>
      <c r="AF209" s="37">
        <v>0</v>
      </c>
      <c r="AG209" s="36">
        <v>155.09053</v>
      </c>
      <c r="AH209" s="12">
        <v>7897.9759999999997</v>
      </c>
      <c r="AI209" s="37">
        <f t="shared" si="2516"/>
        <v>50924.94042028227</v>
      </c>
      <c r="AJ209" s="36">
        <v>0</v>
      </c>
      <c r="AK209" s="12">
        <v>0</v>
      </c>
      <c r="AL209" s="37">
        <v>0</v>
      </c>
      <c r="AM209" s="36">
        <v>0</v>
      </c>
      <c r="AN209" s="12">
        <v>0</v>
      </c>
      <c r="AO209" s="37">
        <v>0</v>
      </c>
      <c r="AP209" s="36">
        <v>0</v>
      </c>
      <c r="AQ209" s="12">
        <v>0</v>
      </c>
      <c r="AR209" s="37">
        <v>0</v>
      </c>
      <c r="AS209" s="36">
        <v>2.7759</v>
      </c>
      <c r="AT209" s="12">
        <v>296.39</v>
      </c>
      <c r="AU209" s="37">
        <f t="shared" si="2574"/>
        <v>106772.57826290572</v>
      </c>
      <c r="AV209" s="36">
        <v>0</v>
      </c>
      <c r="AW209" s="12">
        <v>0</v>
      </c>
      <c r="AX209" s="37">
        <f t="shared" si="2517"/>
        <v>0</v>
      </c>
      <c r="AY209" s="36">
        <v>0</v>
      </c>
      <c r="AZ209" s="12">
        <v>0</v>
      </c>
      <c r="BA209" s="37">
        <v>0</v>
      </c>
      <c r="BB209" s="36">
        <v>76.377399999999994</v>
      </c>
      <c r="BC209" s="12">
        <v>5265.0590000000002</v>
      </c>
      <c r="BD209" s="37">
        <f t="shared" si="2518"/>
        <v>68934.776517660997</v>
      </c>
      <c r="BE209" s="36">
        <v>0</v>
      </c>
      <c r="BF209" s="12">
        <v>0</v>
      </c>
      <c r="BG209" s="37">
        <v>0</v>
      </c>
      <c r="BH209" s="36">
        <v>0</v>
      </c>
      <c r="BI209" s="12">
        <v>0</v>
      </c>
      <c r="BJ209" s="37">
        <v>0</v>
      </c>
      <c r="BK209" s="36">
        <v>60.8414</v>
      </c>
      <c r="BL209" s="12">
        <v>536.55799999999999</v>
      </c>
      <c r="BM209" s="37">
        <f t="shared" si="2519"/>
        <v>8818.9620883148636</v>
      </c>
      <c r="BN209" s="36">
        <v>0</v>
      </c>
      <c r="BO209" s="12">
        <v>0</v>
      </c>
      <c r="BP209" s="37">
        <v>0</v>
      </c>
      <c r="BQ209" s="36">
        <v>0</v>
      </c>
      <c r="BR209" s="12">
        <v>0</v>
      </c>
      <c r="BS209" s="37">
        <f t="shared" si="2520"/>
        <v>0</v>
      </c>
      <c r="BT209" s="36">
        <v>8.64</v>
      </c>
      <c r="BU209" s="12">
        <v>1223.9680000000001</v>
      </c>
      <c r="BV209" s="37">
        <f t="shared" ref="BV209:BV212" si="2584">BU209/BT209*1000</f>
        <v>141662.96296296295</v>
      </c>
      <c r="BW209" s="36">
        <v>0</v>
      </c>
      <c r="BX209" s="12">
        <v>0</v>
      </c>
      <c r="BY209" s="37">
        <v>0</v>
      </c>
      <c r="BZ209" s="36">
        <v>0</v>
      </c>
      <c r="CA209" s="12">
        <v>0</v>
      </c>
      <c r="CB209" s="37">
        <v>0</v>
      </c>
      <c r="CC209" s="36">
        <v>0.29599999999999999</v>
      </c>
      <c r="CD209" s="12">
        <v>10.066000000000001</v>
      </c>
      <c r="CE209" s="37">
        <f t="shared" si="2521"/>
        <v>34006.75675675676</v>
      </c>
      <c r="CF209" s="36">
        <v>54.45</v>
      </c>
      <c r="CG209" s="12">
        <v>2095.5929999999998</v>
      </c>
      <c r="CH209" s="37">
        <f t="shared" si="2522"/>
        <v>38486.556473829194</v>
      </c>
      <c r="CI209" s="36">
        <v>0</v>
      </c>
      <c r="CJ209" s="12">
        <v>0</v>
      </c>
      <c r="CK209" s="37">
        <v>0</v>
      </c>
      <c r="CL209" s="36">
        <v>0</v>
      </c>
      <c r="CM209" s="12">
        <v>0</v>
      </c>
      <c r="CN209" s="37">
        <v>0</v>
      </c>
      <c r="CO209" s="36">
        <v>0.1</v>
      </c>
      <c r="CP209" s="12">
        <v>0.54500000000000004</v>
      </c>
      <c r="CQ209" s="37">
        <f t="shared" si="2524"/>
        <v>5450</v>
      </c>
      <c r="CR209" s="36">
        <v>0</v>
      </c>
      <c r="CS209" s="12">
        <v>0</v>
      </c>
      <c r="CT209" s="37">
        <v>0</v>
      </c>
      <c r="CU209" s="36">
        <v>0</v>
      </c>
      <c r="CV209" s="12">
        <v>0</v>
      </c>
      <c r="CW209" s="37">
        <v>0</v>
      </c>
      <c r="CX209" s="36">
        <v>43.820209999999996</v>
      </c>
      <c r="CY209" s="12">
        <v>2831.5210000000002</v>
      </c>
      <c r="CZ209" s="37">
        <f t="shared" si="2525"/>
        <v>64616.782986663013</v>
      </c>
      <c r="DA209" s="36">
        <v>0</v>
      </c>
      <c r="DB209" s="12">
        <v>0</v>
      </c>
      <c r="DC209" s="37">
        <v>0</v>
      </c>
      <c r="DD209" s="36">
        <v>141.02524</v>
      </c>
      <c r="DE209" s="12">
        <v>6513.1909999999998</v>
      </c>
      <c r="DF209" s="37">
        <f t="shared" si="2526"/>
        <v>46184.576604868744</v>
      </c>
      <c r="DG209" s="36">
        <v>0</v>
      </c>
      <c r="DH209" s="12">
        <v>0</v>
      </c>
      <c r="DI209" s="37">
        <v>0</v>
      </c>
      <c r="DJ209" s="36">
        <v>4.0879300000000001</v>
      </c>
      <c r="DK209" s="12">
        <v>478.19900000000001</v>
      </c>
      <c r="DL209" s="37">
        <f t="shared" si="2527"/>
        <v>116978.27506831086</v>
      </c>
      <c r="DM209" s="36"/>
      <c r="DN209" s="12"/>
      <c r="DO209" s="37"/>
      <c r="DP209" s="36"/>
      <c r="DQ209" s="12"/>
      <c r="DR209" s="37"/>
      <c r="DS209" s="36">
        <v>0</v>
      </c>
      <c r="DT209" s="12">
        <v>0</v>
      </c>
      <c r="DU209" s="37">
        <f t="shared" si="2576"/>
        <v>0</v>
      </c>
      <c r="DV209" s="36">
        <v>0</v>
      </c>
      <c r="DW209" s="12">
        <v>0</v>
      </c>
      <c r="DX209" s="37">
        <v>0</v>
      </c>
      <c r="DY209" s="36">
        <v>0</v>
      </c>
      <c r="DZ209" s="12">
        <v>0</v>
      </c>
      <c r="EA209" s="37">
        <v>0</v>
      </c>
      <c r="EB209" s="36">
        <v>14.603590000000001</v>
      </c>
      <c r="EC209" s="12">
        <v>386.21199999999999</v>
      </c>
      <c r="ED209" s="37">
        <f t="shared" si="2529"/>
        <v>26446.373802606067</v>
      </c>
      <c r="EE209" s="36">
        <v>18</v>
      </c>
      <c r="EF209" s="12">
        <v>786.95</v>
      </c>
      <c r="EG209" s="37">
        <f t="shared" si="2530"/>
        <v>43719.444444444445</v>
      </c>
      <c r="EH209" s="36">
        <v>0</v>
      </c>
      <c r="EI209" s="12">
        <v>0</v>
      </c>
      <c r="EJ209" s="37">
        <v>0</v>
      </c>
      <c r="EK209" s="36">
        <v>14.576799999999999</v>
      </c>
      <c r="EL209" s="12">
        <v>714.64</v>
      </c>
      <c r="EM209" s="37">
        <f t="shared" si="2531"/>
        <v>49025.849294769774</v>
      </c>
      <c r="EN209" s="36">
        <v>19.593240000000002</v>
      </c>
      <c r="EO209" s="12">
        <v>846.84299999999996</v>
      </c>
      <c r="EP209" s="37">
        <f t="shared" si="2532"/>
        <v>43221.182407810033</v>
      </c>
      <c r="EQ209" s="36">
        <v>39.256140000000002</v>
      </c>
      <c r="ER209" s="12">
        <v>2386.0509999999999</v>
      </c>
      <c r="ES209" s="37">
        <f t="shared" si="2533"/>
        <v>60781.600024862353</v>
      </c>
      <c r="ET209" s="36">
        <v>0</v>
      </c>
      <c r="EU209" s="12">
        <v>0</v>
      </c>
      <c r="EV209" s="37">
        <v>0</v>
      </c>
      <c r="EW209" s="36">
        <v>1.209E-2</v>
      </c>
      <c r="EX209" s="12">
        <v>0.60799999999999998</v>
      </c>
      <c r="EY209" s="37">
        <f t="shared" si="2534"/>
        <v>50289.495450785769</v>
      </c>
      <c r="EZ209" s="36">
        <v>0</v>
      </c>
      <c r="FA209" s="12">
        <v>0</v>
      </c>
      <c r="FB209" s="37">
        <v>0</v>
      </c>
      <c r="FC209" s="36">
        <v>0</v>
      </c>
      <c r="FD209" s="12">
        <v>0</v>
      </c>
      <c r="FE209" s="37">
        <v>0</v>
      </c>
      <c r="FF209" s="36">
        <v>0.58713000000000004</v>
      </c>
      <c r="FG209" s="12">
        <v>15.38</v>
      </c>
      <c r="FH209" s="37">
        <f t="shared" si="2535"/>
        <v>26195.220819920632</v>
      </c>
      <c r="FI209" s="36">
        <v>0</v>
      </c>
      <c r="FJ209" s="12">
        <v>0</v>
      </c>
      <c r="FK209" s="37">
        <v>0</v>
      </c>
      <c r="FL209" s="36">
        <v>0</v>
      </c>
      <c r="FM209" s="12">
        <v>0</v>
      </c>
      <c r="FN209" s="37">
        <f t="shared" si="2579"/>
        <v>0</v>
      </c>
      <c r="FO209" s="36">
        <v>0</v>
      </c>
      <c r="FP209" s="12">
        <v>0</v>
      </c>
      <c r="FQ209" s="37">
        <v>0</v>
      </c>
      <c r="FR209" s="36">
        <v>853.05899999999997</v>
      </c>
      <c r="FS209" s="12">
        <v>2388.2130000000002</v>
      </c>
      <c r="FT209" s="37">
        <f t="shared" si="2536"/>
        <v>2799.5871328946769</v>
      </c>
      <c r="FU209" s="36">
        <v>0</v>
      </c>
      <c r="FV209" s="12">
        <v>0</v>
      </c>
      <c r="FW209" s="37">
        <v>0</v>
      </c>
      <c r="FX209" s="36">
        <v>0</v>
      </c>
      <c r="FY209" s="12">
        <v>0</v>
      </c>
      <c r="FZ209" s="37">
        <v>0</v>
      </c>
      <c r="GA209" s="36">
        <v>0</v>
      </c>
      <c r="GB209" s="12">
        <v>0</v>
      </c>
      <c r="GC209" s="37">
        <v>0</v>
      </c>
      <c r="GD209" s="36">
        <v>0</v>
      </c>
      <c r="GE209" s="12">
        <v>0</v>
      </c>
      <c r="GF209" s="37">
        <v>0</v>
      </c>
      <c r="GG209" s="36">
        <v>0</v>
      </c>
      <c r="GH209" s="12">
        <v>0</v>
      </c>
      <c r="GI209" s="37">
        <v>0</v>
      </c>
      <c r="GJ209" s="36">
        <v>0</v>
      </c>
      <c r="GK209" s="12">
        <v>0</v>
      </c>
      <c r="GL209" s="37">
        <v>0</v>
      </c>
      <c r="GM209" s="36">
        <v>130.96241000000001</v>
      </c>
      <c r="GN209" s="12">
        <v>7651.7070000000003</v>
      </c>
      <c r="GO209" s="37">
        <f t="shared" si="2537"/>
        <v>58426.742452280771</v>
      </c>
      <c r="GP209" s="36">
        <v>0</v>
      </c>
      <c r="GQ209" s="12">
        <v>0</v>
      </c>
      <c r="GR209" s="37">
        <f t="shared" si="2538"/>
        <v>0</v>
      </c>
      <c r="GS209" s="36">
        <v>0</v>
      </c>
      <c r="GT209" s="12">
        <v>0</v>
      </c>
      <c r="GU209" s="37">
        <f t="shared" si="2539"/>
        <v>0</v>
      </c>
      <c r="GV209" s="36">
        <v>0</v>
      </c>
      <c r="GW209" s="12">
        <v>0</v>
      </c>
      <c r="GX209" s="37">
        <f t="shared" si="2540"/>
        <v>0</v>
      </c>
      <c r="GY209" s="36">
        <v>0</v>
      </c>
      <c r="GZ209" s="12">
        <v>0</v>
      </c>
      <c r="HA209" s="37">
        <v>0</v>
      </c>
      <c r="HB209" s="36">
        <v>0</v>
      </c>
      <c r="HC209" s="12">
        <v>0</v>
      </c>
      <c r="HD209" s="37">
        <v>0</v>
      </c>
      <c r="HE209" s="36">
        <v>0</v>
      </c>
      <c r="HF209" s="12">
        <v>0</v>
      </c>
      <c r="HG209" s="37">
        <v>0</v>
      </c>
      <c r="HH209" s="36">
        <v>0</v>
      </c>
      <c r="HI209" s="12">
        <v>0</v>
      </c>
      <c r="HJ209" s="37">
        <v>0</v>
      </c>
      <c r="HK209" s="36">
        <v>0</v>
      </c>
      <c r="HL209" s="12">
        <v>0</v>
      </c>
      <c r="HM209" s="37">
        <v>0</v>
      </c>
      <c r="HN209" s="36">
        <v>0</v>
      </c>
      <c r="HO209" s="12">
        <v>0</v>
      </c>
      <c r="HP209" s="37">
        <v>0</v>
      </c>
      <c r="HQ209" s="36">
        <v>0</v>
      </c>
      <c r="HR209" s="12">
        <v>0</v>
      </c>
      <c r="HS209" s="37">
        <v>0</v>
      </c>
      <c r="HT209" s="36">
        <v>0</v>
      </c>
      <c r="HU209" s="12">
        <v>0</v>
      </c>
      <c r="HV209" s="37">
        <v>0</v>
      </c>
      <c r="HW209" s="36">
        <v>6.95282</v>
      </c>
      <c r="HX209" s="12">
        <v>462.82400000000001</v>
      </c>
      <c r="HY209" s="37">
        <f t="shared" si="2541"/>
        <v>66566.371630503883</v>
      </c>
      <c r="HZ209" s="36">
        <v>0</v>
      </c>
      <c r="IA209" s="12">
        <v>0</v>
      </c>
      <c r="IB209" s="37">
        <v>0</v>
      </c>
      <c r="IC209" s="36">
        <v>0</v>
      </c>
      <c r="ID209" s="12">
        <v>0</v>
      </c>
      <c r="IE209" s="37">
        <v>0</v>
      </c>
      <c r="IF209" s="36">
        <v>0</v>
      </c>
      <c r="IG209" s="12">
        <v>0</v>
      </c>
      <c r="IH209" s="37">
        <v>0</v>
      </c>
      <c r="II209" s="36">
        <v>0</v>
      </c>
      <c r="IJ209" s="12">
        <v>0</v>
      </c>
      <c r="IK209" s="37">
        <v>0</v>
      </c>
      <c r="IL209" s="36">
        <v>6.7103999999999999</v>
      </c>
      <c r="IM209" s="12">
        <v>130.79</v>
      </c>
      <c r="IN209" s="37">
        <f t="shared" si="2544"/>
        <v>19490.641392465426</v>
      </c>
      <c r="IO209" s="36">
        <v>0</v>
      </c>
      <c r="IP209" s="12">
        <v>0</v>
      </c>
      <c r="IQ209" s="37">
        <v>0</v>
      </c>
      <c r="IR209" s="36">
        <v>15.84901</v>
      </c>
      <c r="IS209" s="12">
        <v>654.64599999999996</v>
      </c>
      <c r="IT209" s="37">
        <f t="shared" si="2545"/>
        <v>41305.166694954445</v>
      </c>
      <c r="IU209" s="36">
        <v>0</v>
      </c>
      <c r="IV209" s="12">
        <v>0</v>
      </c>
      <c r="IW209" s="37">
        <v>0</v>
      </c>
      <c r="IX209" s="36">
        <v>0</v>
      </c>
      <c r="IY209" s="12">
        <v>0</v>
      </c>
      <c r="IZ209" s="37">
        <v>0</v>
      </c>
      <c r="JA209" s="36">
        <v>0</v>
      </c>
      <c r="JB209" s="12">
        <v>0</v>
      </c>
      <c r="JC209" s="37">
        <v>0</v>
      </c>
      <c r="JD209" s="36">
        <v>0</v>
      </c>
      <c r="JE209" s="12">
        <v>0</v>
      </c>
      <c r="JF209" s="37">
        <v>0</v>
      </c>
      <c r="JG209" s="36">
        <v>2.14E-3</v>
      </c>
      <c r="JH209" s="12">
        <v>1.8420000000000001</v>
      </c>
      <c r="JI209" s="37">
        <f t="shared" si="2547"/>
        <v>860747.66355140193</v>
      </c>
      <c r="JJ209" s="36">
        <v>0</v>
      </c>
      <c r="JK209" s="12">
        <v>0</v>
      </c>
      <c r="JL209" s="37">
        <v>0</v>
      </c>
      <c r="JM209" s="36">
        <v>0</v>
      </c>
      <c r="JN209" s="12">
        <v>0</v>
      </c>
      <c r="JO209" s="37">
        <v>0</v>
      </c>
      <c r="JP209" s="36">
        <v>33.506809999999994</v>
      </c>
      <c r="JQ209" s="12">
        <v>2502.1570000000002</v>
      </c>
      <c r="JR209" s="37">
        <f t="shared" si="2548"/>
        <v>74676.07331166412</v>
      </c>
      <c r="JS209" s="36">
        <v>0</v>
      </c>
      <c r="JT209" s="12">
        <v>0</v>
      </c>
      <c r="JU209" s="37">
        <v>0</v>
      </c>
      <c r="JV209" s="36">
        <v>0</v>
      </c>
      <c r="JW209" s="12">
        <v>0</v>
      </c>
      <c r="JX209" s="37">
        <v>0</v>
      </c>
      <c r="JY209" s="36">
        <v>0</v>
      </c>
      <c r="JZ209" s="12">
        <v>0</v>
      </c>
      <c r="KA209" s="37">
        <v>0</v>
      </c>
      <c r="KB209" s="36">
        <v>0</v>
      </c>
      <c r="KC209" s="12">
        <v>0</v>
      </c>
      <c r="KD209" s="37">
        <v>0</v>
      </c>
      <c r="KE209" s="36"/>
      <c r="KF209" s="12"/>
      <c r="KG209" s="37"/>
      <c r="KH209" s="36">
        <v>0</v>
      </c>
      <c r="KI209" s="12">
        <v>0</v>
      </c>
      <c r="KJ209" s="37">
        <v>0</v>
      </c>
      <c r="KK209" s="36">
        <v>0</v>
      </c>
      <c r="KL209" s="12">
        <v>0</v>
      </c>
      <c r="KM209" s="37">
        <f t="shared" si="2549"/>
        <v>0</v>
      </c>
      <c r="KN209" s="36">
        <v>7.7925000000000004</v>
      </c>
      <c r="KO209" s="12">
        <v>734.90700000000004</v>
      </c>
      <c r="KP209" s="37">
        <f t="shared" si="2550"/>
        <v>94309.528392685286</v>
      </c>
      <c r="KQ209" s="36"/>
      <c r="KR209" s="12"/>
      <c r="KS209" s="37"/>
      <c r="KT209" s="36">
        <v>0</v>
      </c>
      <c r="KU209" s="12">
        <v>0</v>
      </c>
      <c r="KV209" s="37">
        <v>0</v>
      </c>
      <c r="KW209" s="36">
        <v>96.414059999999992</v>
      </c>
      <c r="KX209" s="12">
        <v>614.86500000000001</v>
      </c>
      <c r="KY209" s="37">
        <f t="shared" si="2551"/>
        <v>6377.3374962116532</v>
      </c>
      <c r="KZ209" s="36">
        <v>0</v>
      </c>
      <c r="LA209" s="12">
        <v>0</v>
      </c>
      <c r="LB209" s="37">
        <v>0</v>
      </c>
      <c r="LC209" s="36">
        <v>0</v>
      </c>
      <c r="LD209" s="12">
        <v>0</v>
      </c>
      <c r="LE209" s="37">
        <v>0</v>
      </c>
      <c r="LF209" s="36">
        <v>14.615590000000001</v>
      </c>
      <c r="LG209" s="12">
        <v>74.433000000000007</v>
      </c>
      <c r="LH209" s="37">
        <f t="shared" si="2553"/>
        <v>5092.7126445117847</v>
      </c>
      <c r="LI209" s="36">
        <v>57.134769999999996</v>
      </c>
      <c r="LJ209" s="12">
        <v>2931.1959999999999</v>
      </c>
      <c r="LK209" s="37">
        <f t="shared" si="2554"/>
        <v>51303.190684061563</v>
      </c>
      <c r="LL209" s="36">
        <v>24.019080000000002</v>
      </c>
      <c r="LM209" s="12">
        <v>1874.3489999999999</v>
      </c>
      <c r="LN209" s="37">
        <f t="shared" si="2555"/>
        <v>78035.836509974557</v>
      </c>
      <c r="LO209" s="36">
        <v>73.614000000000004</v>
      </c>
      <c r="LP209" s="12">
        <v>274.46199999999999</v>
      </c>
      <c r="LQ209" s="37">
        <f t="shared" si="2556"/>
        <v>3728.3940554785772</v>
      </c>
      <c r="LR209" s="36">
        <v>139.7088</v>
      </c>
      <c r="LS209" s="12">
        <v>4951.3010000000004</v>
      </c>
      <c r="LT209" s="37">
        <f t="shared" si="2557"/>
        <v>35440.151228841707</v>
      </c>
      <c r="LU209" s="36">
        <v>0</v>
      </c>
      <c r="LV209" s="12">
        <v>0</v>
      </c>
      <c r="LW209" s="37">
        <v>0</v>
      </c>
      <c r="LX209" s="36">
        <v>0</v>
      </c>
      <c r="LY209" s="12">
        <v>0</v>
      </c>
      <c r="LZ209" s="37">
        <v>0</v>
      </c>
      <c r="MA209" s="6" t="e">
        <f>L209+O209+R209+AA209+AG209+AP209+AS209+BB209+BH209+BK209+CC209+CF209+CI209+CX209+DJ209+DV209+DY209+EB209+EE209+EH209+EK209+EN209+EQ209+EW209+EZ209+FF209+FU209+GM209+HB209+HQ209+HW209+HZ209+IC209+II209+IL209+IO209+IR209+IU209+IX209+JD209+JG209+JM209+JP209+JV209+JY209+KH209+KN209+KT209+KW209+LF209+LI209+LL209+LR209+LU209+CO209+FC209+AM209+ET209+FO209+FR209+LO209+HT209+HN209+CU209+LC209+KZ209+KB209+JS209+JJ209+IF209+HK209+HH209+HE209+FX209+DG209+DD209+CR209+BZ209+BT209+BN209+BE209+AY209+AJ209+AD209+X209+JA209+GJ209+GG209+CL209+LX209+DA209+GA209+FI209+BW209+GY209+DS209+GD209+FL209+#REF!+GS209</f>
        <v>#REF!</v>
      </c>
      <c r="MB209" s="63" t="e">
        <f>M209+P209+S209+AB209+AH209+AQ209+AT209+BC209+BI209+BL209+CD209+CG209+CJ209+CY209+DK209+DW209+DZ209+EC209+EF209+EI209+EL209+EO209+ER209+EX209+FA209+FG209+FV209+GN209+HC209+HR209+HX209+IA209+ID209+IJ209+IM209+IP209+IS209+IV209+IY209+JE209+JH209+JN209+JQ209+JW209+JZ209+KI209+KO209+KU209+KX209+LG209+LJ209+LM209+LS209+LV209+CP209+FD209+AN209+EU209+FP209+FS209+LP209+HU209+HO209+CV209+LD209+LA209+KC209+JT209+JK209+IG209+HL209+HI209+HF209+FY209+DH209+DE209+CS209+CA209+BU209+BO209+BF209+AZ209+AK209+AE209+Y209+JB209+GK209+GH209+CM209+LY209+DB209+GB209+FJ209+BX209+GZ209+DT209+GE209+FM209+#REF!+GT209</f>
        <v>#REF!</v>
      </c>
    </row>
    <row r="210" spans="1:340" x14ac:dyDescent="0.3">
      <c r="A210" s="52">
        <v>2019</v>
      </c>
      <c r="B210" s="53" t="s">
        <v>14</v>
      </c>
      <c r="C210" s="36"/>
      <c r="D210" s="12"/>
      <c r="E210" s="37"/>
      <c r="F210" s="36">
        <v>0</v>
      </c>
      <c r="G210" s="12">
        <v>0</v>
      </c>
      <c r="H210" s="37">
        <f t="shared" si="2510"/>
        <v>0</v>
      </c>
      <c r="I210" s="36"/>
      <c r="J210" s="12"/>
      <c r="K210" s="37"/>
      <c r="L210" s="36">
        <v>5.0000000000000001E-4</v>
      </c>
      <c r="M210" s="12">
        <v>0.14899999999999999</v>
      </c>
      <c r="N210" s="37">
        <f t="shared" ref="N210" si="2585">M210/L210*1000</f>
        <v>298000</v>
      </c>
      <c r="O210" s="36">
        <v>2.6749999999999998</v>
      </c>
      <c r="P210" s="12">
        <v>151.09700000000001</v>
      </c>
      <c r="Q210" s="37">
        <f t="shared" si="2511"/>
        <v>56484.85981308412</v>
      </c>
      <c r="R210" s="36">
        <v>7.4011800000000001</v>
      </c>
      <c r="S210" s="12">
        <v>316.61700000000002</v>
      </c>
      <c r="T210" s="37">
        <f t="shared" si="2512"/>
        <v>42779.259523481393</v>
      </c>
      <c r="U210" s="36">
        <v>0</v>
      </c>
      <c r="V210" s="12">
        <v>0</v>
      </c>
      <c r="W210" s="37">
        <f t="shared" si="2513"/>
        <v>0</v>
      </c>
      <c r="X210" s="36">
        <v>12.21048</v>
      </c>
      <c r="Y210" s="12">
        <v>1055.2829999999999</v>
      </c>
      <c r="Z210" s="37">
        <f t="shared" si="2514"/>
        <v>86424.366609666438</v>
      </c>
      <c r="AA210" s="36">
        <v>0</v>
      </c>
      <c r="AB210" s="12">
        <v>0</v>
      </c>
      <c r="AC210" s="37">
        <v>0</v>
      </c>
      <c r="AD210" s="36">
        <v>0</v>
      </c>
      <c r="AE210" s="12">
        <v>0</v>
      </c>
      <c r="AF210" s="37">
        <v>0</v>
      </c>
      <c r="AG210" s="36">
        <v>249.54971</v>
      </c>
      <c r="AH210" s="12">
        <v>12778.773999999999</v>
      </c>
      <c r="AI210" s="37">
        <f t="shared" si="2516"/>
        <v>51207.328591966703</v>
      </c>
      <c r="AJ210" s="36">
        <v>0</v>
      </c>
      <c r="AK210" s="12">
        <v>0</v>
      </c>
      <c r="AL210" s="37">
        <v>0</v>
      </c>
      <c r="AM210" s="36">
        <v>0.5</v>
      </c>
      <c r="AN210" s="12">
        <v>38.365000000000002</v>
      </c>
      <c r="AO210" s="37">
        <f t="shared" ref="AO210" si="2586">AN210/AM210*1000</f>
        <v>76730</v>
      </c>
      <c r="AP210" s="36">
        <v>0</v>
      </c>
      <c r="AQ210" s="12">
        <v>0</v>
      </c>
      <c r="AR210" s="37">
        <v>0</v>
      </c>
      <c r="AS210" s="36">
        <v>0</v>
      </c>
      <c r="AT210" s="12">
        <v>0</v>
      </c>
      <c r="AU210" s="37">
        <v>0</v>
      </c>
      <c r="AV210" s="36">
        <v>0</v>
      </c>
      <c r="AW210" s="12">
        <v>0</v>
      </c>
      <c r="AX210" s="37">
        <f t="shared" si="2517"/>
        <v>0</v>
      </c>
      <c r="AY210" s="36">
        <v>0</v>
      </c>
      <c r="AZ210" s="12">
        <v>0</v>
      </c>
      <c r="BA210" s="37">
        <v>0</v>
      </c>
      <c r="BB210" s="36">
        <v>11.106200000000001</v>
      </c>
      <c r="BC210" s="12">
        <v>1384.625</v>
      </c>
      <c r="BD210" s="37">
        <f t="shared" si="2518"/>
        <v>124671.35473879453</v>
      </c>
      <c r="BE210" s="36">
        <v>0</v>
      </c>
      <c r="BF210" s="12">
        <v>0</v>
      </c>
      <c r="BG210" s="37">
        <v>0</v>
      </c>
      <c r="BH210" s="36">
        <v>0</v>
      </c>
      <c r="BI210" s="12">
        <v>0</v>
      </c>
      <c r="BJ210" s="37">
        <v>0</v>
      </c>
      <c r="BK210" s="36">
        <v>17.089919999999999</v>
      </c>
      <c r="BL210" s="12">
        <v>218.13499999999999</v>
      </c>
      <c r="BM210" s="37">
        <f t="shared" si="2519"/>
        <v>12763.956765157474</v>
      </c>
      <c r="BN210" s="36">
        <v>0</v>
      </c>
      <c r="BO210" s="12">
        <v>0</v>
      </c>
      <c r="BP210" s="37">
        <v>0</v>
      </c>
      <c r="BQ210" s="36">
        <v>0</v>
      </c>
      <c r="BR210" s="12">
        <v>0</v>
      </c>
      <c r="BS210" s="37">
        <f t="shared" si="2520"/>
        <v>0</v>
      </c>
      <c r="BT210" s="36">
        <v>0</v>
      </c>
      <c r="BU210" s="12">
        <v>0</v>
      </c>
      <c r="BV210" s="37">
        <v>0</v>
      </c>
      <c r="BW210" s="36">
        <v>0</v>
      </c>
      <c r="BX210" s="12">
        <v>0</v>
      </c>
      <c r="BY210" s="37">
        <v>0</v>
      </c>
      <c r="BZ210" s="36">
        <v>0</v>
      </c>
      <c r="CA210" s="12">
        <v>0</v>
      </c>
      <c r="CB210" s="37">
        <v>0</v>
      </c>
      <c r="CC210" s="36">
        <v>6.2403599999999999</v>
      </c>
      <c r="CD210" s="12">
        <v>204.24799999999999</v>
      </c>
      <c r="CE210" s="37">
        <f t="shared" si="2521"/>
        <v>32730.16300341647</v>
      </c>
      <c r="CF210" s="36">
        <v>52.8</v>
      </c>
      <c r="CG210" s="12">
        <v>1905.8409999999999</v>
      </c>
      <c r="CH210" s="37">
        <f t="shared" si="2522"/>
        <v>36095.47348484848</v>
      </c>
      <c r="CI210" s="36">
        <v>0</v>
      </c>
      <c r="CJ210" s="12">
        <v>0</v>
      </c>
      <c r="CK210" s="37">
        <v>0</v>
      </c>
      <c r="CL210" s="36">
        <v>0</v>
      </c>
      <c r="CM210" s="12">
        <v>0</v>
      </c>
      <c r="CN210" s="37">
        <v>0</v>
      </c>
      <c r="CO210" s="36">
        <v>1E-3</v>
      </c>
      <c r="CP210" s="12">
        <v>6.6000000000000003E-2</v>
      </c>
      <c r="CQ210" s="37">
        <f t="shared" si="2524"/>
        <v>66000</v>
      </c>
      <c r="CR210" s="36">
        <v>0</v>
      </c>
      <c r="CS210" s="12">
        <v>0</v>
      </c>
      <c r="CT210" s="37">
        <v>0</v>
      </c>
      <c r="CU210" s="36">
        <v>1E-3</v>
      </c>
      <c r="CV210" s="12">
        <v>1.2</v>
      </c>
      <c r="CW210" s="58">
        <f t="shared" ref="CW210" si="2587">CV210/CU210*1000</f>
        <v>1200000</v>
      </c>
      <c r="CX210" s="36">
        <v>97.247869999999992</v>
      </c>
      <c r="CY210" s="12">
        <v>4601.7629999999999</v>
      </c>
      <c r="CZ210" s="37">
        <f t="shared" si="2525"/>
        <v>47319.936159013043</v>
      </c>
      <c r="DA210" s="36">
        <v>0</v>
      </c>
      <c r="DB210" s="12">
        <v>0</v>
      </c>
      <c r="DC210" s="37">
        <v>0</v>
      </c>
      <c r="DD210" s="36">
        <v>293.19337000000002</v>
      </c>
      <c r="DE210" s="12">
        <v>13383.213</v>
      </c>
      <c r="DF210" s="37">
        <f t="shared" si="2526"/>
        <v>45646.369834351979</v>
      </c>
      <c r="DG210" s="36">
        <v>0</v>
      </c>
      <c r="DH210" s="12">
        <v>0</v>
      </c>
      <c r="DI210" s="37">
        <v>0</v>
      </c>
      <c r="DJ210" s="36">
        <v>3.0337299999999998</v>
      </c>
      <c r="DK210" s="12">
        <v>360.9</v>
      </c>
      <c r="DL210" s="37">
        <f t="shared" si="2527"/>
        <v>118962.46534793802</v>
      </c>
      <c r="DM210" s="36"/>
      <c r="DN210" s="12"/>
      <c r="DO210" s="37"/>
      <c r="DP210" s="36"/>
      <c r="DQ210" s="12"/>
      <c r="DR210" s="37"/>
      <c r="DS210" s="36">
        <v>0</v>
      </c>
      <c r="DT210" s="12">
        <v>0</v>
      </c>
      <c r="DU210" s="37">
        <f t="shared" si="2576"/>
        <v>0</v>
      </c>
      <c r="DV210" s="36">
        <v>1.0149999999999999</v>
      </c>
      <c r="DW210" s="12">
        <v>10.593999999999999</v>
      </c>
      <c r="DX210" s="37">
        <f t="shared" si="2582"/>
        <v>10437.438423645321</v>
      </c>
      <c r="DY210" s="36">
        <v>0</v>
      </c>
      <c r="DZ210" s="12">
        <v>0</v>
      </c>
      <c r="EA210" s="37">
        <v>0</v>
      </c>
      <c r="EB210" s="36">
        <v>5.5000499999999999</v>
      </c>
      <c r="EC210" s="12">
        <v>111.848</v>
      </c>
      <c r="ED210" s="37">
        <f t="shared" si="2529"/>
        <v>20335.815128953374</v>
      </c>
      <c r="EE210" s="36">
        <v>0</v>
      </c>
      <c r="EF210" s="12">
        <v>0</v>
      </c>
      <c r="EG210" s="37">
        <v>0</v>
      </c>
      <c r="EH210" s="36">
        <v>0</v>
      </c>
      <c r="EI210" s="12">
        <v>0</v>
      </c>
      <c r="EJ210" s="37">
        <v>0</v>
      </c>
      <c r="EK210" s="36">
        <v>14.569100000000001</v>
      </c>
      <c r="EL210" s="12">
        <v>666.678</v>
      </c>
      <c r="EM210" s="37">
        <f t="shared" si="2531"/>
        <v>45759.724348106611</v>
      </c>
      <c r="EN210" s="36">
        <v>42.636629999999997</v>
      </c>
      <c r="EO210" s="12">
        <v>1728.412</v>
      </c>
      <c r="EP210" s="37">
        <f t="shared" si="2532"/>
        <v>40538.194505522602</v>
      </c>
      <c r="EQ210" s="36">
        <v>109.77258999999999</v>
      </c>
      <c r="ER210" s="12">
        <v>7844.8149999999996</v>
      </c>
      <c r="ES210" s="37">
        <f t="shared" si="2533"/>
        <v>71464.242576402728</v>
      </c>
      <c r="ET210" s="36">
        <v>0</v>
      </c>
      <c r="EU210" s="12">
        <v>0</v>
      </c>
      <c r="EV210" s="37">
        <v>0</v>
      </c>
      <c r="EW210" s="36">
        <v>1.5720000000000001E-2</v>
      </c>
      <c r="EX210" s="12">
        <v>2.2679999999999998</v>
      </c>
      <c r="EY210" s="37">
        <f t="shared" si="2534"/>
        <v>144274.80916030533</v>
      </c>
      <c r="EZ210" s="36">
        <v>0</v>
      </c>
      <c r="FA210" s="12">
        <v>0</v>
      </c>
      <c r="FB210" s="37">
        <v>0</v>
      </c>
      <c r="FC210" s="36">
        <v>0</v>
      </c>
      <c r="FD210" s="12">
        <v>0</v>
      </c>
      <c r="FE210" s="37">
        <v>0</v>
      </c>
      <c r="FF210" s="36">
        <v>6.0000000000000001E-3</v>
      </c>
      <c r="FG210" s="12">
        <v>0.55300000000000005</v>
      </c>
      <c r="FH210" s="37">
        <f t="shared" si="2535"/>
        <v>92166.666666666672</v>
      </c>
      <c r="FI210" s="36">
        <v>0</v>
      </c>
      <c r="FJ210" s="12">
        <v>0</v>
      </c>
      <c r="FK210" s="37">
        <v>0</v>
      </c>
      <c r="FL210" s="36">
        <v>0</v>
      </c>
      <c r="FM210" s="12">
        <v>0</v>
      </c>
      <c r="FN210" s="37">
        <f t="shared" si="2579"/>
        <v>0</v>
      </c>
      <c r="FO210" s="36">
        <v>0</v>
      </c>
      <c r="FP210" s="12">
        <v>0</v>
      </c>
      <c r="FQ210" s="37">
        <v>0</v>
      </c>
      <c r="FR210" s="36">
        <v>468.291</v>
      </c>
      <c r="FS210" s="12">
        <v>1405.9079999999999</v>
      </c>
      <c r="FT210" s="37">
        <f t="shared" si="2536"/>
        <v>3002.2101641927775</v>
      </c>
      <c r="FU210" s="36">
        <v>0</v>
      </c>
      <c r="FV210" s="12">
        <v>0</v>
      </c>
      <c r="FW210" s="37">
        <v>0</v>
      </c>
      <c r="FX210" s="36">
        <v>0</v>
      </c>
      <c r="FY210" s="12">
        <v>0</v>
      </c>
      <c r="FZ210" s="37">
        <v>0</v>
      </c>
      <c r="GA210" s="36">
        <v>0</v>
      </c>
      <c r="GB210" s="12">
        <v>0</v>
      </c>
      <c r="GC210" s="37">
        <v>0</v>
      </c>
      <c r="GD210" s="36">
        <v>0</v>
      </c>
      <c r="GE210" s="12">
        <v>0</v>
      </c>
      <c r="GF210" s="37">
        <v>0</v>
      </c>
      <c r="GG210" s="36">
        <v>0</v>
      </c>
      <c r="GH210" s="12">
        <v>0</v>
      </c>
      <c r="GI210" s="37">
        <v>0</v>
      </c>
      <c r="GJ210" s="36">
        <v>0</v>
      </c>
      <c r="GK210" s="12">
        <v>0</v>
      </c>
      <c r="GL210" s="37">
        <v>0</v>
      </c>
      <c r="GM210" s="36">
        <v>21.232080000000003</v>
      </c>
      <c r="GN210" s="12">
        <v>1696.681</v>
      </c>
      <c r="GO210" s="37">
        <f t="shared" si="2537"/>
        <v>79911.200409945697</v>
      </c>
      <c r="GP210" s="36">
        <v>0</v>
      </c>
      <c r="GQ210" s="12">
        <v>0</v>
      </c>
      <c r="GR210" s="37">
        <f t="shared" si="2538"/>
        <v>0</v>
      </c>
      <c r="GS210" s="36">
        <v>0</v>
      </c>
      <c r="GT210" s="12">
        <v>0</v>
      </c>
      <c r="GU210" s="37">
        <f t="shared" si="2539"/>
        <v>0</v>
      </c>
      <c r="GV210" s="36">
        <v>0</v>
      </c>
      <c r="GW210" s="12">
        <v>0</v>
      </c>
      <c r="GX210" s="37">
        <f t="shared" si="2540"/>
        <v>0</v>
      </c>
      <c r="GY210" s="36">
        <v>0</v>
      </c>
      <c r="GZ210" s="12">
        <v>0</v>
      </c>
      <c r="HA210" s="37">
        <v>0</v>
      </c>
      <c r="HB210" s="36">
        <v>0</v>
      </c>
      <c r="HC210" s="12">
        <v>0</v>
      </c>
      <c r="HD210" s="37">
        <v>0</v>
      </c>
      <c r="HE210" s="36">
        <v>0</v>
      </c>
      <c r="HF210" s="12">
        <v>0</v>
      </c>
      <c r="HG210" s="37">
        <v>0</v>
      </c>
      <c r="HH210" s="36">
        <v>0</v>
      </c>
      <c r="HI210" s="12">
        <v>0</v>
      </c>
      <c r="HJ210" s="37">
        <v>0</v>
      </c>
      <c r="HK210" s="36">
        <v>0</v>
      </c>
      <c r="HL210" s="12">
        <v>0</v>
      </c>
      <c r="HM210" s="37">
        <v>0</v>
      </c>
      <c r="HN210" s="36">
        <v>0</v>
      </c>
      <c r="HO210" s="12">
        <v>0</v>
      </c>
      <c r="HP210" s="37">
        <v>0</v>
      </c>
      <c r="HQ210" s="36">
        <v>0</v>
      </c>
      <c r="HR210" s="12">
        <v>0</v>
      </c>
      <c r="HS210" s="37">
        <v>0</v>
      </c>
      <c r="HT210" s="36">
        <v>0</v>
      </c>
      <c r="HU210" s="12">
        <v>0</v>
      </c>
      <c r="HV210" s="37">
        <v>0</v>
      </c>
      <c r="HW210" s="36">
        <v>16.750630000000001</v>
      </c>
      <c r="HX210" s="12">
        <v>1776.6990000000001</v>
      </c>
      <c r="HY210" s="37">
        <f t="shared" si="2541"/>
        <v>106067.59268158869</v>
      </c>
      <c r="HZ210" s="36">
        <v>0</v>
      </c>
      <c r="IA210" s="12">
        <v>0</v>
      </c>
      <c r="IB210" s="37">
        <v>0</v>
      </c>
      <c r="IC210" s="36">
        <v>0.13100000000000001</v>
      </c>
      <c r="ID210" s="12">
        <v>1.65</v>
      </c>
      <c r="IE210" s="37">
        <f t="shared" si="2543"/>
        <v>12595.419847328243</v>
      </c>
      <c r="IF210" s="36">
        <v>1.98</v>
      </c>
      <c r="IG210" s="12">
        <v>71.334000000000003</v>
      </c>
      <c r="IH210" s="37">
        <f t="shared" si="2561"/>
        <v>36027.272727272728</v>
      </c>
      <c r="II210" s="36">
        <v>0</v>
      </c>
      <c r="IJ210" s="12">
        <v>0</v>
      </c>
      <c r="IK210" s="37">
        <v>0</v>
      </c>
      <c r="IL210" s="36">
        <v>8.1590399999999992</v>
      </c>
      <c r="IM210" s="12">
        <v>177.25</v>
      </c>
      <c r="IN210" s="37">
        <f t="shared" si="2544"/>
        <v>21724.36953367063</v>
      </c>
      <c r="IO210" s="36">
        <v>0</v>
      </c>
      <c r="IP210" s="12">
        <v>0</v>
      </c>
      <c r="IQ210" s="37">
        <v>0</v>
      </c>
      <c r="IR210" s="36">
        <v>79.703940000000003</v>
      </c>
      <c r="IS210" s="12">
        <v>2694.239</v>
      </c>
      <c r="IT210" s="37">
        <f t="shared" si="2545"/>
        <v>33803.084264090328</v>
      </c>
      <c r="IU210" s="36">
        <v>0.33862999999999999</v>
      </c>
      <c r="IV210" s="12">
        <v>15.715999999999999</v>
      </c>
      <c r="IW210" s="37">
        <f t="shared" si="2562"/>
        <v>46410.536573841651</v>
      </c>
      <c r="IX210" s="36">
        <v>44.441600000000001</v>
      </c>
      <c r="IY210" s="12">
        <v>4202.9610000000002</v>
      </c>
      <c r="IZ210" s="37">
        <f t="shared" si="2546"/>
        <v>94572.675151209682</v>
      </c>
      <c r="JA210" s="36">
        <v>0</v>
      </c>
      <c r="JB210" s="12">
        <v>0</v>
      </c>
      <c r="JC210" s="37">
        <v>0</v>
      </c>
      <c r="JD210" s="36">
        <v>0</v>
      </c>
      <c r="JE210" s="12">
        <v>0</v>
      </c>
      <c r="JF210" s="37">
        <v>0</v>
      </c>
      <c r="JG210" s="36">
        <v>27.1191</v>
      </c>
      <c r="JH210" s="12">
        <v>812.05600000000004</v>
      </c>
      <c r="JI210" s="37">
        <f t="shared" si="2547"/>
        <v>29944.06156546493</v>
      </c>
      <c r="JJ210" s="36">
        <v>0</v>
      </c>
      <c r="JK210" s="12">
        <v>0</v>
      </c>
      <c r="JL210" s="37">
        <v>0</v>
      </c>
      <c r="JM210" s="36">
        <v>2.0000000000000001E-4</v>
      </c>
      <c r="JN210" s="12">
        <v>0</v>
      </c>
      <c r="JO210" s="37">
        <f t="shared" si="2570"/>
        <v>0</v>
      </c>
      <c r="JP210" s="36">
        <v>72.628710000000012</v>
      </c>
      <c r="JQ210" s="12">
        <v>5615.5640000000003</v>
      </c>
      <c r="JR210" s="37">
        <f t="shared" si="2548"/>
        <v>77318.79032410185</v>
      </c>
      <c r="JS210" s="36">
        <v>0</v>
      </c>
      <c r="JT210" s="12">
        <v>0</v>
      </c>
      <c r="JU210" s="37">
        <v>0</v>
      </c>
      <c r="JV210" s="36">
        <v>0</v>
      </c>
      <c r="JW210" s="12">
        <v>0</v>
      </c>
      <c r="JX210" s="37">
        <v>0</v>
      </c>
      <c r="JY210" s="36">
        <v>1.36181</v>
      </c>
      <c r="JZ210" s="12">
        <v>387.17700000000002</v>
      </c>
      <c r="KA210" s="37">
        <f t="shared" si="2565"/>
        <v>284310.58664571418</v>
      </c>
      <c r="KB210" s="36">
        <v>0</v>
      </c>
      <c r="KC210" s="12">
        <v>0</v>
      </c>
      <c r="KD210" s="37">
        <v>0</v>
      </c>
      <c r="KE210" s="36"/>
      <c r="KF210" s="12"/>
      <c r="KG210" s="37"/>
      <c r="KH210" s="36">
        <v>4.8203100000000001</v>
      </c>
      <c r="KI210" s="12">
        <v>74.221000000000004</v>
      </c>
      <c r="KJ210" s="37">
        <f t="shared" si="2566"/>
        <v>15397.55741850628</v>
      </c>
      <c r="KK210" s="36">
        <v>0</v>
      </c>
      <c r="KL210" s="12">
        <v>0</v>
      </c>
      <c r="KM210" s="37">
        <f t="shared" si="2549"/>
        <v>0</v>
      </c>
      <c r="KN210" s="36">
        <v>25.117560000000001</v>
      </c>
      <c r="KO210" s="12">
        <v>2563.576</v>
      </c>
      <c r="KP210" s="37">
        <f t="shared" si="2550"/>
        <v>102063.09848568092</v>
      </c>
      <c r="KQ210" s="36"/>
      <c r="KR210" s="12"/>
      <c r="KS210" s="37"/>
      <c r="KT210" s="36">
        <v>0</v>
      </c>
      <c r="KU210" s="12">
        <v>0</v>
      </c>
      <c r="KV210" s="37">
        <v>0</v>
      </c>
      <c r="KW210" s="36">
        <v>58.298319999999997</v>
      </c>
      <c r="KX210" s="12">
        <v>471.62700000000001</v>
      </c>
      <c r="KY210" s="37">
        <f t="shared" si="2551"/>
        <v>8089.8900688733393</v>
      </c>
      <c r="KZ210" s="36">
        <v>0</v>
      </c>
      <c r="LA210" s="12">
        <v>0</v>
      </c>
      <c r="LB210" s="37">
        <v>0</v>
      </c>
      <c r="LC210" s="36">
        <v>41.521000000000001</v>
      </c>
      <c r="LD210" s="12">
        <v>1284.875</v>
      </c>
      <c r="LE210" s="37">
        <f t="shared" si="2552"/>
        <v>30945.184364538429</v>
      </c>
      <c r="LF210" s="36">
        <v>0.125</v>
      </c>
      <c r="LG210" s="12">
        <v>6.9859999999999998</v>
      </c>
      <c r="LH210" s="37">
        <f t="shared" si="2553"/>
        <v>55888</v>
      </c>
      <c r="LI210" s="36">
        <v>182.71588</v>
      </c>
      <c r="LJ210" s="12">
        <v>6272.08</v>
      </c>
      <c r="LK210" s="37">
        <f t="shared" si="2554"/>
        <v>34326.956146340432</v>
      </c>
      <c r="LL210" s="36">
        <v>45.08775</v>
      </c>
      <c r="LM210" s="12">
        <v>3753.221</v>
      </c>
      <c r="LN210" s="37">
        <f t="shared" si="2555"/>
        <v>83242.588064385563</v>
      </c>
      <c r="LO210" s="36">
        <v>0</v>
      </c>
      <c r="LP210" s="12">
        <v>0</v>
      </c>
      <c r="LQ210" s="37">
        <v>0</v>
      </c>
      <c r="LR210" s="36">
        <v>101.12780000000001</v>
      </c>
      <c r="LS210" s="12">
        <v>3798.3130000000001</v>
      </c>
      <c r="LT210" s="37">
        <f t="shared" si="2557"/>
        <v>37559.533580281583</v>
      </c>
      <c r="LU210" s="36">
        <v>0</v>
      </c>
      <c r="LV210" s="12">
        <v>0</v>
      </c>
      <c r="LW210" s="37">
        <v>0</v>
      </c>
      <c r="LX210" s="36">
        <v>0</v>
      </c>
      <c r="LY210" s="12">
        <v>0</v>
      </c>
      <c r="LZ210" s="37">
        <v>0</v>
      </c>
      <c r="MA210" s="6" t="e">
        <f>L210+O210+R210+AA210+AG210+AP210+AS210+BB210+BH210+BK210+CC210+CF210+CI210+CX210+DJ210+DV210+DY210+EB210+EE210+EH210+EK210+EN210+EQ210+EW210+EZ210+FF210+FU210+GM210+HB210+HQ210+HW210+HZ210+IC210+II210+IL210+IO210+IR210+IU210+IX210+JD210+JG210+JM210+JP210+JV210+JY210+KH210+KN210+KT210+KW210+LF210+LI210+LL210+LR210+LU210+CO210+FC210+AM210+ET210+FO210+FR210+LO210+HT210+HN210+CU210+LC210+KZ210+KB210+JS210+JJ210+IF210+HK210+HH210+HE210+FX210+DG210+DD210+CR210+BZ210+BT210+BN210+BE210+AY210+AJ210+AD210+X210+JA210+GJ210+GG210+CL210+LX210+DA210+GA210+FI210+BW210+GY210+DS210+GD210+FL210+#REF!+GS210</f>
        <v>#REF!</v>
      </c>
      <c r="MB210" s="63" t="e">
        <f>M210+P210+S210+AB210+AH210+AQ210+AT210+BC210+BI210+BL210+CD210+CG210+CJ210+CY210+DK210+DW210+DZ210+EC210+EF210+EI210+EL210+EO210+ER210+EX210+FA210+FG210+FV210+GN210+HC210+HR210+HX210+IA210+ID210+IJ210+IM210+IP210+IS210+IV210+IY210+JE210+JH210+JN210+JQ210+JW210+JZ210+KI210+KO210+KU210+KX210+LG210+LJ210+LM210+LS210+LV210+CP210+FD210+AN210+EU210+FP210+FS210+LP210+HU210+HO210+CV210+LD210+LA210+KC210+JT210+JK210+IG210+HL210+HI210+HF210+FY210+DH210+DE210+CS210+CA210+BU210+BO210+BF210+AZ210+AK210+AE210+Y210+JB210+GK210+GH210+CM210+LY210+DB210+GB210+FJ210+BX210+GZ210+DT210+GE210+FM210+#REF!+GT210</f>
        <v>#REF!</v>
      </c>
    </row>
    <row r="211" spans="1:340" x14ac:dyDescent="0.3">
      <c r="A211" s="52">
        <v>2019</v>
      </c>
      <c r="B211" s="53" t="s">
        <v>15</v>
      </c>
      <c r="C211" s="36"/>
      <c r="D211" s="12"/>
      <c r="E211" s="37"/>
      <c r="F211" s="36">
        <v>0</v>
      </c>
      <c r="G211" s="12">
        <v>0</v>
      </c>
      <c r="H211" s="37">
        <f t="shared" si="2510"/>
        <v>0</v>
      </c>
      <c r="I211" s="36"/>
      <c r="J211" s="12"/>
      <c r="K211" s="37"/>
      <c r="L211" s="36">
        <v>0</v>
      </c>
      <c r="M211" s="12">
        <v>0</v>
      </c>
      <c r="N211" s="37">
        <v>0</v>
      </c>
      <c r="O211" s="36">
        <v>7.6361499999999998</v>
      </c>
      <c r="P211" s="12">
        <v>512.96199999999999</v>
      </c>
      <c r="Q211" s="37">
        <f t="shared" si="2511"/>
        <v>67175.474551966632</v>
      </c>
      <c r="R211" s="36">
        <v>1E-3</v>
      </c>
      <c r="S211" s="12">
        <v>0.91300000000000003</v>
      </c>
      <c r="T211" s="37">
        <f t="shared" si="2512"/>
        <v>913000</v>
      </c>
      <c r="U211" s="36">
        <v>0</v>
      </c>
      <c r="V211" s="12">
        <v>0</v>
      </c>
      <c r="W211" s="37">
        <f t="shared" si="2513"/>
        <v>0</v>
      </c>
      <c r="X211" s="36">
        <v>3.1320000000000001</v>
      </c>
      <c r="Y211" s="12">
        <v>249.84299999999999</v>
      </c>
      <c r="Z211" s="37">
        <f t="shared" si="2514"/>
        <v>79771.072796934866</v>
      </c>
      <c r="AA211" s="36">
        <v>4.2430000000000003</v>
      </c>
      <c r="AB211" s="12">
        <v>9.3740000000000006</v>
      </c>
      <c r="AC211" s="37">
        <f t="shared" si="2515"/>
        <v>2209.2858826302145</v>
      </c>
      <c r="AD211" s="36">
        <v>0</v>
      </c>
      <c r="AE211" s="12">
        <v>0</v>
      </c>
      <c r="AF211" s="37">
        <v>0</v>
      </c>
      <c r="AG211" s="36">
        <v>40.246900000000004</v>
      </c>
      <c r="AH211" s="12">
        <v>2302.4209999999998</v>
      </c>
      <c r="AI211" s="37">
        <f t="shared" si="2516"/>
        <v>57207.412247899832</v>
      </c>
      <c r="AJ211" s="36">
        <v>0</v>
      </c>
      <c r="AK211" s="12">
        <v>0</v>
      </c>
      <c r="AL211" s="37">
        <v>0</v>
      </c>
      <c r="AM211" s="36">
        <v>0</v>
      </c>
      <c r="AN211" s="12">
        <v>0</v>
      </c>
      <c r="AO211" s="37">
        <v>0</v>
      </c>
      <c r="AP211" s="36">
        <v>3.96</v>
      </c>
      <c r="AQ211" s="12">
        <v>193.16399999999999</v>
      </c>
      <c r="AR211" s="37">
        <f t="shared" si="2558"/>
        <v>48778.787878787873</v>
      </c>
      <c r="AS211" s="36">
        <v>0</v>
      </c>
      <c r="AT211" s="12">
        <v>0</v>
      </c>
      <c r="AU211" s="37">
        <v>0</v>
      </c>
      <c r="AV211" s="36">
        <v>0</v>
      </c>
      <c r="AW211" s="12">
        <v>0</v>
      </c>
      <c r="AX211" s="37">
        <f t="shared" si="2517"/>
        <v>0</v>
      </c>
      <c r="AY211" s="36">
        <v>0</v>
      </c>
      <c r="AZ211" s="12">
        <v>0</v>
      </c>
      <c r="BA211" s="37">
        <v>0</v>
      </c>
      <c r="BB211" s="36">
        <v>48.347999999999999</v>
      </c>
      <c r="BC211" s="12">
        <v>3658.51</v>
      </c>
      <c r="BD211" s="37">
        <f t="shared" si="2518"/>
        <v>75670.348308099623</v>
      </c>
      <c r="BE211" s="36">
        <v>0</v>
      </c>
      <c r="BF211" s="12">
        <v>0</v>
      </c>
      <c r="BG211" s="37">
        <v>0</v>
      </c>
      <c r="BH211" s="36">
        <v>0</v>
      </c>
      <c r="BI211" s="12">
        <v>0</v>
      </c>
      <c r="BJ211" s="37">
        <v>0</v>
      </c>
      <c r="BK211" s="36">
        <v>60.025760000000005</v>
      </c>
      <c r="BL211" s="12">
        <v>781.26</v>
      </c>
      <c r="BM211" s="37">
        <f t="shared" si="2519"/>
        <v>13015.412049759969</v>
      </c>
      <c r="BN211" s="36">
        <v>0</v>
      </c>
      <c r="BO211" s="12">
        <v>0</v>
      </c>
      <c r="BP211" s="37">
        <v>0</v>
      </c>
      <c r="BQ211" s="36">
        <v>0</v>
      </c>
      <c r="BR211" s="12">
        <v>0</v>
      </c>
      <c r="BS211" s="37">
        <f t="shared" si="2520"/>
        <v>0</v>
      </c>
      <c r="BT211" s="36">
        <v>8.0000000000000004E-4</v>
      </c>
      <c r="BU211" s="12">
        <v>0.16400000000000001</v>
      </c>
      <c r="BV211" s="37">
        <f t="shared" si="2584"/>
        <v>205000</v>
      </c>
      <c r="BW211" s="36">
        <v>0</v>
      </c>
      <c r="BX211" s="12">
        <v>0</v>
      </c>
      <c r="BY211" s="37">
        <v>0</v>
      </c>
      <c r="BZ211" s="36">
        <v>0</v>
      </c>
      <c r="CA211" s="12">
        <v>0</v>
      </c>
      <c r="CB211" s="37">
        <v>0</v>
      </c>
      <c r="CC211" s="36">
        <v>6.5519999999999995E-2</v>
      </c>
      <c r="CD211" s="12">
        <v>16.666</v>
      </c>
      <c r="CE211" s="37">
        <f t="shared" si="2521"/>
        <v>254365.07936507941</v>
      </c>
      <c r="CF211" s="36">
        <v>50.495190000000001</v>
      </c>
      <c r="CG211" s="12">
        <v>2123.7020000000002</v>
      </c>
      <c r="CH211" s="37">
        <f t="shared" si="2522"/>
        <v>42057.510824298319</v>
      </c>
      <c r="CI211" s="36">
        <v>0</v>
      </c>
      <c r="CJ211" s="12">
        <v>0</v>
      </c>
      <c r="CK211" s="37">
        <v>0</v>
      </c>
      <c r="CL211" s="36">
        <v>0</v>
      </c>
      <c r="CM211" s="12">
        <v>0</v>
      </c>
      <c r="CN211" s="37">
        <v>0</v>
      </c>
      <c r="CO211" s="36">
        <v>0.08</v>
      </c>
      <c r="CP211" s="12">
        <v>1.605</v>
      </c>
      <c r="CQ211" s="37">
        <f t="shared" si="2524"/>
        <v>20062.5</v>
      </c>
      <c r="CR211" s="36">
        <v>0</v>
      </c>
      <c r="CS211" s="12">
        <v>0</v>
      </c>
      <c r="CT211" s="37">
        <v>0</v>
      </c>
      <c r="CU211" s="36">
        <v>0</v>
      </c>
      <c r="CV211" s="12">
        <v>0</v>
      </c>
      <c r="CW211" s="37">
        <v>0</v>
      </c>
      <c r="CX211" s="36">
        <v>38.334309999999995</v>
      </c>
      <c r="CY211" s="12">
        <v>1884.6780000000001</v>
      </c>
      <c r="CZ211" s="37">
        <f t="shared" si="2525"/>
        <v>49164.260423625739</v>
      </c>
      <c r="DA211" s="36">
        <v>0</v>
      </c>
      <c r="DB211" s="12">
        <v>0</v>
      </c>
      <c r="DC211" s="37">
        <v>0</v>
      </c>
      <c r="DD211" s="36">
        <v>113.14142</v>
      </c>
      <c r="DE211" s="12">
        <v>5497.7169999999996</v>
      </c>
      <c r="DF211" s="37">
        <f t="shared" si="2526"/>
        <v>48591.550291661537</v>
      </c>
      <c r="DG211" s="36">
        <v>0</v>
      </c>
      <c r="DH211" s="12">
        <v>0</v>
      </c>
      <c r="DI211" s="37">
        <v>0</v>
      </c>
      <c r="DJ211" s="36">
        <v>6.8724099999999995</v>
      </c>
      <c r="DK211" s="12">
        <v>825.274</v>
      </c>
      <c r="DL211" s="37">
        <f t="shared" si="2527"/>
        <v>120085.09387536542</v>
      </c>
      <c r="DM211" s="36"/>
      <c r="DN211" s="12"/>
      <c r="DO211" s="37"/>
      <c r="DP211" s="36"/>
      <c r="DQ211" s="12"/>
      <c r="DR211" s="37"/>
      <c r="DS211" s="36">
        <v>0</v>
      </c>
      <c r="DT211" s="12">
        <v>0</v>
      </c>
      <c r="DU211" s="37">
        <f t="shared" si="2576"/>
        <v>0</v>
      </c>
      <c r="DV211" s="36">
        <v>0</v>
      </c>
      <c r="DW211" s="12">
        <v>0</v>
      </c>
      <c r="DX211" s="37">
        <v>0</v>
      </c>
      <c r="DY211" s="36">
        <v>0</v>
      </c>
      <c r="DZ211" s="12">
        <v>0</v>
      </c>
      <c r="EA211" s="37">
        <v>0</v>
      </c>
      <c r="EB211" s="36">
        <v>14.310690000000001</v>
      </c>
      <c r="EC211" s="12">
        <v>352.31900000000002</v>
      </c>
      <c r="ED211" s="37">
        <f t="shared" si="2529"/>
        <v>24619.288098617188</v>
      </c>
      <c r="EE211" s="36">
        <v>18</v>
      </c>
      <c r="EF211" s="12">
        <v>848.42899999999997</v>
      </c>
      <c r="EG211" s="37">
        <f t="shared" si="2530"/>
        <v>47134.944444444445</v>
      </c>
      <c r="EH211" s="36">
        <v>0</v>
      </c>
      <c r="EI211" s="12">
        <v>0</v>
      </c>
      <c r="EJ211" s="37">
        <v>0</v>
      </c>
      <c r="EK211" s="36">
        <v>13.71247</v>
      </c>
      <c r="EL211" s="12">
        <v>526.32500000000005</v>
      </c>
      <c r="EM211" s="37">
        <f t="shared" si="2531"/>
        <v>38382.946325497891</v>
      </c>
      <c r="EN211" s="36">
        <v>27.197740000000003</v>
      </c>
      <c r="EO211" s="12">
        <v>1131.2260000000001</v>
      </c>
      <c r="EP211" s="37">
        <f t="shared" si="2532"/>
        <v>41592.647036114031</v>
      </c>
      <c r="EQ211" s="36">
        <v>58.760709999999996</v>
      </c>
      <c r="ER211" s="12">
        <v>3988.181</v>
      </c>
      <c r="ES211" s="37">
        <f t="shared" si="2533"/>
        <v>67871.55907408199</v>
      </c>
      <c r="ET211" s="36">
        <v>0</v>
      </c>
      <c r="EU211" s="12">
        <v>0</v>
      </c>
      <c r="EV211" s="37">
        <v>0</v>
      </c>
      <c r="EW211" s="36">
        <v>2.6359999999999998E-2</v>
      </c>
      <c r="EX211" s="12">
        <v>12.638</v>
      </c>
      <c r="EY211" s="37">
        <f t="shared" si="2534"/>
        <v>479438.5432473445</v>
      </c>
      <c r="EZ211" s="36">
        <v>0</v>
      </c>
      <c r="FA211" s="12">
        <v>0</v>
      </c>
      <c r="FB211" s="37">
        <v>0</v>
      </c>
      <c r="FC211" s="36">
        <v>5.1799999999999997E-3</v>
      </c>
      <c r="FD211" s="12">
        <v>7.4999999999999997E-2</v>
      </c>
      <c r="FE211" s="37">
        <f t="shared" ref="FE211" si="2588">FD211/FC211*1000</f>
        <v>14478.764478764479</v>
      </c>
      <c r="FF211" s="36">
        <v>0.84747000000000006</v>
      </c>
      <c r="FG211" s="12">
        <v>39.51</v>
      </c>
      <c r="FH211" s="37">
        <f t="shared" si="2535"/>
        <v>46621.119331657756</v>
      </c>
      <c r="FI211" s="36">
        <v>0</v>
      </c>
      <c r="FJ211" s="12">
        <v>0</v>
      </c>
      <c r="FK211" s="37">
        <v>0</v>
      </c>
      <c r="FL211" s="36">
        <v>0</v>
      </c>
      <c r="FM211" s="12">
        <v>0</v>
      </c>
      <c r="FN211" s="37">
        <f t="shared" si="2579"/>
        <v>0</v>
      </c>
      <c r="FO211" s="36">
        <v>0</v>
      </c>
      <c r="FP211" s="12">
        <v>0</v>
      </c>
      <c r="FQ211" s="37">
        <v>0</v>
      </c>
      <c r="FR211" s="36">
        <v>938.82100000000003</v>
      </c>
      <c r="FS211" s="12">
        <v>2836.4679999999998</v>
      </c>
      <c r="FT211" s="37">
        <f t="shared" si="2536"/>
        <v>3021.3086413703995</v>
      </c>
      <c r="FU211" s="36">
        <v>0</v>
      </c>
      <c r="FV211" s="12">
        <v>0</v>
      </c>
      <c r="FW211" s="37">
        <v>0</v>
      </c>
      <c r="FX211" s="36">
        <v>0</v>
      </c>
      <c r="FY211" s="12">
        <v>0</v>
      </c>
      <c r="FZ211" s="37">
        <v>0</v>
      </c>
      <c r="GA211" s="36">
        <v>0</v>
      </c>
      <c r="GB211" s="12">
        <v>0</v>
      </c>
      <c r="GC211" s="37">
        <v>0</v>
      </c>
      <c r="GD211" s="36">
        <v>0</v>
      </c>
      <c r="GE211" s="12">
        <v>0</v>
      </c>
      <c r="GF211" s="37">
        <v>0</v>
      </c>
      <c r="GG211" s="36">
        <v>0</v>
      </c>
      <c r="GH211" s="12">
        <v>0</v>
      </c>
      <c r="GI211" s="37">
        <v>0</v>
      </c>
      <c r="GJ211" s="36">
        <v>0</v>
      </c>
      <c r="GK211" s="12">
        <v>0</v>
      </c>
      <c r="GL211" s="37">
        <v>0</v>
      </c>
      <c r="GM211" s="36">
        <v>157.05142999999998</v>
      </c>
      <c r="GN211" s="12">
        <v>9129.4050000000007</v>
      </c>
      <c r="GO211" s="37">
        <f t="shared" si="2537"/>
        <v>58130.034218726963</v>
      </c>
      <c r="GP211" s="36">
        <v>0</v>
      </c>
      <c r="GQ211" s="12">
        <v>0</v>
      </c>
      <c r="GR211" s="37">
        <f t="shared" si="2538"/>
        <v>0</v>
      </c>
      <c r="GS211" s="36">
        <v>0</v>
      </c>
      <c r="GT211" s="12">
        <v>0</v>
      </c>
      <c r="GU211" s="37">
        <f t="shared" si="2539"/>
        <v>0</v>
      </c>
      <c r="GV211" s="36">
        <v>0</v>
      </c>
      <c r="GW211" s="12">
        <v>0</v>
      </c>
      <c r="GX211" s="37">
        <f t="shared" si="2540"/>
        <v>0</v>
      </c>
      <c r="GY211" s="36">
        <v>0</v>
      </c>
      <c r="GZ211" s="12">
        <v>0</v>
      </c>
      <c r="HA211" s="37">
        <v>0</v>
      </c>
      <c r="HB211" s="36">
        <v>0</v>
      </c>
      <c r="HC211" s="12">
        <v>0</v>
      </c>
      <c r="HD211" s="37">
        <v>0</v>
      </c>
      <c r="HE211" s="36">
        <v>0</v>
      </c>
      <c r="HF211" s="12">
        <v>0</v>
      </c>
      <c r="HG211" s="37">
        <v>0</v>
      </c>
      <c r="HH211" s="36">
        <v>0</v>
      </c>
      <c r="HI211" s="12">
        <v>0</v>
      </c>
      <c r="HJ211" s="37">
        <v>0</v>
      </c>
      <c r="HK211" s="36">
        <v>0</v>
      </c>
      <c r="HL211" s="12">
        <v>0</v>
      </c>
      <c r="HM211" s="37">
        <v>0</v>
      </c>
      <c r="HN211" s="36">
        <v>0</v>
      </c>
      <c r="HO211" s="12">
        <v>0</v>
      </c>
      <c r="HP211" s="37">
        <v>0</v>
      </c>
      <c r="HQ211" s="36">
        <v>0</v>
      </c>
      <c r="HR211" s="12">
        <v>0</v>
      </c>
      <c r="HS211" s="37">
        <v>0</v>
      </c>
      <c r="HT211" s="36">
        <v>6.0999999999999999E-2</v>
      </c>
      <c r="HU211" s="12">
        <v>6.9359999999999999</v>
      </c>
      <c r="HV211" s="37">
        <f t="shared" si="2568"/>
        <v>113704.9180327869</v>
      </c>
      <c r="HW211" s="36">
        <v>6.5467299999999993</v>
      </c>
      <c r="HX211" s="12">
        <v>720.07299999999998</v>
      </c>
      <c r="HY211" s="37">
        <f t="shared" si="2541"/>
        <v>109989.72005871634</v>
      </c>
      <c r="HZ211" s="36">
        <v>0</v>
      </c>
      <c r="IA211" s="12">
        <v>0</v>
      </c>
      <c r="IB211" s="37">
        <v>0</v>
      </c>
      <c r="IC211" s="36">
        <v>5.0000000000000001E-3</v>
      </c>
      <c r="ID211" s="12">
        <v>1.8160000000000001</v>
      </c>
      <c r="IE211" s="59">
        <f t="shared" si="2543"/>
        <v>363200</v>
      </c>
      <c r="IF211" s="36">
        <v>0</v>
      </c>
      <c r="IG211" s="12">
        <v>0</v>
      </c>
      <c r="IH211" s="37">
        <v>0</v>
      </c>
      <c r="II211" s="36">
        <v>0</v>
      </c>
      <c r="IJ211" s="12">
        <v>0</v>
      </c>
      <c r="IK211" s="37">
        <v>0</v>
      </c>
      <c r="IL211" s="36">
        <v>27.145130000000002</v>
      </c>
      <c r="IM211" s="12">
        <v>473.33300000000003</v>
      </c>
      <c r="IN211" s="37">
        <f t="shared" si="2544"/>
        <v>17437.124080820391</v>
      </c>
      <c r="IO211" s="36">
        <v>0</v>
      </c>
      <c r="IP211" s="12">
        <v>0</v>
      </c>
      <c r="IQ211" s="37">
        <v>0</v>
      </c>
      <c r="IR211" s="36">
        <v>65.365099999999998</v>
      </c>
      <c r="IS211" s="12">
        <v>4195.4539999999997</v>
      </c>
      <c r="IT211" s="37">
        <f t="shared" si="2545"/>
        <v>64184.924370956367</v>
      </c>
      <c r="IU211" s="36">
        <v>3.2469200000000003</v>
      </c>
      <c r="IV211" s="12">
        <v>419.59100000000001</v>
      </c>
      <c r="IW211" s="37">
        <f t="shared" si="2562"/>
        <v>129227.39088120434</v>
      </c>
      <c r="IX211" s="36">
        <v>24.749459999999999</v>
      </c>
      <c r="IY211" s="12">
        <v>2291.152</v>
      </c>
      <c r="IZ211" s="37">
        <f t="shared" si="2546"/>
        <v>92573.81777218575</v>
      </c>
      <c r="JA211" s="36">
        <v>0</v>
      </c>
      <c r="JB211" s="12">
        <v>0</v>
      </c>
      <c r="JC211" s="37">
        <v>0</v>
      </c>
      <c r="JD211" s="36">
        <v>0</v>
      </c>
      <c r="JE211" s="12">
        <v>0</v>
      </c>
      <c r="JF211" s="37">
        <v>0</v>
      </c>
      <c r="JG211" s="36">
        <v>15.19</v>
      </c>
      <c r="JH211" s="12">
        <v>408.62400000000002</v>
      </c>
      <c r="JI211" s="37">
        <f t="shared" si="2547"/>
        <v>26900.855826201449</v>
      </c>
      <c r="JJ211" s="36">
        <v>0</v>
      </c>
      <c r="JK211" s="12">
        <v>0</v>
      </c>
      <c r="JL211" s="37">
        <v>0</v>
      </c>
      <c r="JM211" s="36">
        <v>0</v>
      </c>
      <c r="JN211" s="12">
        <v>0</v>
      </c>
      <c r="JO211" s="37">
        <v>0</v>
      </c>
      <c r="JP211" s="36">
        <v>24.004939999999998</v>
      </c>
      <c r="JQ211" s="12">
        <v>1348.0350000000001</v>
      </c>
      <c r="JR211" s="37">
        <f t="shared" si="2548"/>
        <v>56156.566106809689</v>
      </c>
      <c r="JS211" s="36">
        <v>0</v>
      </c>
      <c r="JT211" s="12">
        <v>0</v>
      </c>
      <c r="JU211" s="37">
        <v>0</v>
      </c>
      <c r="JV211" s="36">
        <v>0</v>
      </c>
      <c r="JW211" s="12">
        <v>0</v>
      </c>
      <c r="JX211" s="37">
        <v>0</v>
      </c>
      <c r="JY211" s="36">
        <v>0.32639999999999997</v>
      </c>
      <c r="JZ211" s="12">
        <v>91.004000000000005</v>
      </c>
      <c r="KA211" s="37">
        <f t="shared" si="2565"/>
        <v>278811.27450980397</v>
      </c>
      <c r="KB211" s="36">
        <v>0</v>
      </c>
      <c r="KC211" s="12">
        <v>0</v>
      </c>
      <c r="KD211" s="37">
        <v>0</v>
      </c>
      <c r="KE211" s="36"/>
      <c r="KF211" s="12"/>
      <c r="KG211" s="37"/>
      <c r="KH211" s="36">
        <v>9.8307900000000004</v>
      </c>
      <c r="KI211" s="12">
        <v>33.962000000000003</v>
      </c>
      <c r="KJ211" s="37">
        <f t="shared" si="2566"/>
        <v>3454.6562382066954</v>
      </c>
      <c r="KK211" s="36">
        <v>0</v>
      </c>
      <c r="KL211" s="12">
        <v>0</v>
      </c>
      <c r="KM211" s="37">
        <f t="shared" si="2549"/>
        <v>0</v>
      </c>
      <c r="KN211" s="36">
        <v>25.604800000000001</v>
      </c>
      <c r="KO211" s="12">
        <v>1708.2570000000001</v>
      </c>
      <c r="KP211" s="37">
        <f t="shared" si="2550"/>
        <v>66716.279760044999</v>
      </c>
      <c r="KQ211" s="36"/>
      <c r="KR211" s="12"/>
      <c r="KS211" s="37"/>
      <c r="KT211" s="36">
        <v>0</v>
      </c>
      <c r="KU211" s="12">
        <v>0</v>
      </c>
      <c r="KV211" s="37">
        <v>0</v>
      </c>
      <c r="KW211" s="36">
        <v>36.354390000000002</v>
      </c>
      <c r="KX211" s="12">
        <v>184.92099999999999</v>
      </c>
      <c r="KY211" s="37">
        <f t="shared" si="2551"/>
        <v>5086.6209005294822</v>
      </c>
      <c r="KZ211" s="36">
        <v>0</v>
      </c>
      <c r="LA211" s="12">
        <v>0</v>
      </c>
      <c r="LB211" s="37">
        <v>0</v>
      </c>
      <c r="LC211" s="36">
        <v>0</v>
      </c>
      <c r="LD211" s="12">
        <v>0</v>
      </c>
      <c r="LE211" s="37">
        <v>0</v>
      </c>
      <c r="LF211" s="36">
        <v>0.30219999999999997</v>
      </c>
      <c r="LG211" s="12">
        <v>1.4830000000000001</v>
      </c>
      <c r="LH211" s="37">
        <f t="shared" si="2553"/>
        <v>4907.3461283917941</v>
      </c>
      <c r="LI211" s="36">
        <v>99.454449999999994</v>
      </c>
      <c r="LJ211" s="12">
        <v>4069.2269999999999</v>
      </c>
      <c r="LK211" s="37">
        <f t="shared" si="2554"/>
        <v>40915.484425282128</v>
      </c>
      <c r="LL211" s="36">
        <v>15.49361</v>
      </c>
      <c r="LM211" s="12">
        <v>1243.5340000000001</v>
      </c>
      <c r="LN211" s="37">
        <f t="shared" si="2555"/>
        <v>80261.088280910655</v>
      </c>
      <c r="LO211" s="36">
        <v>3.8359999999999999</v>
      </c>
      <c r="LP211" s="12">
        <v>94.337000000000003</v>
      </c>
      <c r="LQ211" s="37">
        <f t="shared" si="2556"/>
        <v>24592.544316996875</v>
      </c>
      <c r="LR211" s="36">
        <v>19.958400000000001</v>
      </c>
      <c r="LS211" s="12">
        <v>726.08100000000002</v>
      </c>
      <c r="LT211" s="37">
        <f t="shared" si="2557"/>
        <v>36379.719817219819</v>
      </c>
      <c r="LU211" s="36">
        <v>0</v>
      </c>
      <c r="LV211" s="12">
        <v>0</v>
      </c>
      <c r="LW211" s="37">
        <v>0</v>
      </c>
      <c r="LX211" s="36">
        <v>0</v>
      </c>
      <c r="LY211" s="12">
        <v>0</v>
      </c>
      <c r="LZ211" s="37">
        <v>0</v>
      </c>
      <c r="MA211" s="6" t="e">
        <f>L211+O211+R211+AA211+AG211+AP211+AS211+BB211+BH211+BK211+CC211+CF211+CI211+CX211+DJ211+DV211+DY211+EB211+EE211+EH211+EK211+EN211+EQ211+EW211+EZ211+FF211+FU211+GM211+HB211+HQ211+HW211+HZ211+IC211+II211+IL211+IO211+IR211+IU211+IX211+JD211+JG211+JM211+JP211+JV211+JY211+KH211+KN211+KT211+KW211+LF211+LI211+LL211+LR211+LU211+CO211+FC211+AM211+ET211+FO211+FR211+LO211+HT211+HN211+CU211+LC211+KZ211+KB211+JS211+JJ211+IF211+HK211+HH211+HE211+FX211+DG211+DD211+CR211+BZ211+BT211+BN211+BE211+AY211+AJ211+AD211+X211+JA211+GJ211+GG211+CL211+LX211+DA211+GA211+FI211+BW211+GY211+DS211+GD211+FL211+#REF!+GS211</f>
        <v>#REF!</v>
      </c>
      <c r="MB211" s="63" t="e">
        <f>M211+P211+S211+AB211+AH211+AQ211+AT211+BC211+BI211+BL211+CD211+CG211+CJ211+CY211+DK211+DW211+DZ211+EC211+EF211+EI211+EL211+EO211+ER211+EX211+FA211+FG211+FV211+GN211+HC211+HR211+HX211+IA211+ID211+IJ211+IM211+IP211+IS211+IV211+IY211+JE211+JH211+JN211+JQ211+JW211+JZ211+KI211+KO211+KU211+KX211+LG211+LJ211+LM211+LS211+LV211+CP211+FD211+AN211+EU211+FP211+FS211+LP211+HU211+HO211+CV211+LD211+LA211+KC211+JT211+JK211+IG211+HL211+HI211+HF211+FY211+DH211+DE211+CS211+CA211+BU211+BO211+BF211+AZ211+AK211+AE211+Y211+JB211+GK211+GH211+CM211+LY211+DB211+GB211+FJ211+BX211+GZ211+DT211+GE211+FM211+#REF!+GT211</f>
        <v>#REF!</v>
      </c>
    </row>
    <row r="212" spans="1:340" x14ac:dyDescent="0.3">
      <c r="A212" s="52">
        <v>2019</v>
      </c>
      <c r="B212" s="53" t="s">
        <v>16</v>
      </c>
      <c r="C212" s="36"/>
      <c r="D212" s="12"/>
      <c r="E212" s="37"/>
      <c r="F212" s="36">
        <v>0</v>
      </c>
      <c r="G212" s="12">
        <v>0</v>
      </c>
      <c r="H212" s="37">
        <f t="shared" si="2510"/>
        <v>0</v>
      </c>
      <c r="I212" s="36"/>
      <c r="J212" s="12"/>
      <c r="K212" s="37"/>
      <c r="L212" s="36">
        <v>0</v>
      </c>
      <c r="M212" s="12">
        <v>0</v>
      </c>
      <c r="N212" s="37">
        <v>0</v>
      </c>
      <c r="O212" s="36">
        <v>16.73678</v>
      </c>
      <c r="P212" s="12">
        <v>1008.602</v>
      </c>
      <c r="Q212" s="37">
        <f t="shared" si="2511"/>
        <v>60262.607263762802</v>
      </c>
      <c r="R212" s="36">
        <v>6.3E-2</v>
      </c>
      <c r="S212" s="12">
        <v>2.0640000000000001</v>
      </c>
      <c r="T212" s="37">
        <f t="shared" si="2512"/>
        <v>32761.90476190476</v>
      </c>
      <c r="U212" s="36">
        <v>0</v>
      </c>
      <c r="V212" s="12">
        <v>0</v>
      </c>
      <c r="W212" s="37">
        <f t="shared" si="2513"/>
        <v>0</v>
      </c>
      <c r="X212" s="36">
        <v>8.3124000000000002</v>
      </c>
      <c r="Y212" s="12">
        <v>662.04399999999998</v>
      </c>
      <c r="Z212" s="37">
        <f t="shared" si="2514"/>
        <v>79645.349116981844</v>
      </c>
      <c r="AA212" s="36">
        <v>3.5</v>
      </c>
      <c r="AB212" s="12">
        <v>73.132999999999996</v>
      </c>
      <c r="AC212" s="37">
        <f t="shared" si="2515"/>
        <v>20895.142857142855</v>
      </c>
      <c r="AD212" s="36">
        <v>0</v>
      </c>
      <c r="AE212" s="12">
        <v>0</v>
      </c>
      <c r="AF212" s="37">
        <v>0</v>
      </c>
      <c r="AG212" s="36">
        <v>62.476089999999999</v>
      </c>
      <c r="AH212" s="12">
        <v>3350.3040000000001</v>
      </c>
      <c r="AI212" s="37">
        <f t="shared" si="2516"/>
        <v>53625.378924961537</v>
      </c>
      <c r="AJ212" s="36">
        <v>0</v>
      </c>
      <c r="AK212" s="12">
        <v>0</v>
      </c>
      <c r="AL212" s="37">
        <v>0</v>
      </c>
      <c r="AM212" s="36">
        <v>0</v>
      </c>
      <c r="AN212" s="12">
        <v>0</v>
      </c>
      <c r="AO212" s="37">
        <v>0</v>
      </c>
      <c r="AP212" s="36">
        <v>0</v>
      </c>
      <c r="AQ212" s="12">
        <v>0</v>
      </c>
      <c r="AR212" s="37">
        <v>0</v>
      </c>
      <c r="AS212" s="36">
        <v>0.72366999999999992</v>
      </c>
      <c r="AT212" s="12">
        <v>45.866</v>
      </c>
      <c r="AU212" s="37">
        <f t="shared" si="2574"/>
        <v>63379.717274448303</v>
      </c>
      <c r="AV212" s="36">
        <v>0</v>
      </c>
      <c r="AW212" s="12">
        <v>0</v>
      </c>
      <c r="AX212" s="37">
        <f t="shared" si="2517"/>
        <v>0</v>
      </c>
      <c r="AY212" s="36">
        <v>0</v>
      </c>
      <c r="AZ212" s="12">
        <v>0</v>
      </c>
      <c r="BA212" s="37">
        <v>0</v>
      </c>
      <c r="BB212" s="36">
        <v>11.0153</v>
      </c>
      <c r="BC212" s="12">
        <v>653.52</v>
      </c>
      <c r="BD212" s="37">
        <f t="shared" si="2518"/>
        <v>59328.388695723217</v>
      </c>
      <c r="BE212" s="36">
        <v>0</v>
      </c>
      <c r="BF212" s="12">
        <v>0</v>
      </c>
      <c r="BG212" s="37">
        <v>0</v>
      </c>
      <c r="BH212" s="36">
        <v>0</v>
      </c>
      <c r="BI212" s="12">
        <v>0</v>
      </c>
      <c r="BJ212" s="37">
        <v>0</v>
      </c>
      <c r="BK212" s="36">
        <v>77.981549999999999</v>
      </c>
      <c r="BL212" s="12">
        <v>1299.2059999999999</v>
      </c>
      <c r="BM212" s="37">
        <f t="shared" si="2519"/>
        <v>16660.428011497592</v>
      </c>
      <c r="BN212" s="36">
        <v>0</v>
      </c>
      <c r="BO212" s="12">
        <v>0</v>
      </c>
      <c r="BP212" s="37">
        <v>0</v>
      </c>
      <c r="BQ212" s="36">
        <v>0</v>
      </c>
      <c r="BR212" s="12">
        <v>0</v>
      </c>
      <c r="BS212" s="37">
        <f t="shared" si="2520"/>
        <v>0</v>
      </c>
      <c r="BT212" s="36">
        <v>6.0960000000000001</v>
      </c>
      <c r="BU212" s="12">
        <v>1177.9190000000001</v>
      </c>
      <c r="BV212" s="37">
        <f t="shared" si="2584"/>
        <v>193228.18241469818</v>
      </c>
      <c r="BW212" s="36">
        <v>0</v>
      </c>
      <c r="BX212" s="12">
        <v>0</v>
      </c>
      <c r="BY212" s="37">
        <v>0</v>
      </c>
      <c r="BZ212" s="36">
        <v>0</v>
      </c>
      <c r="CA212" s="12">
        <v>0</v>
      </c>
      <c r="CB212" s="37">
        <v>0</v>
      </c>
      <c r="CC212" s="36">
        <v>3.4500000000000003E-2</v>
      </c>
      <c r="CD212" s="12">
        <v>0.81599999999999995</v>
      </c>
      <c r="CE212" s="37">
        <f t="shared" si="2521"/>
        <v>23652.173913043473</v>
      </c>
      <c r="CF212" s="36">
        <v>36.302500000000002</v>
      </c>
      <c r="CG212" s="12">
        <v>1356.0409999999999</v>
      </c>
      <c r="CH212" s="37">
        <f t="shared" si="2522"/>
        <v>37353.928792782863</v>
      </c>
      <c r="CI212" s="36">
        <v>6.8543500000000002</v>
      </c>
      <c r="CJ212" s="12">
        <v>264.64499999999998</v>
      </c>
      <c r="CK212" s="37">
        <f t="shared" si="2523"/>
        <v>38609.787944881718</v>
      </c>
      <c r="CL212" s="36">
        <v>0</v>
      </c>
      <c r="CM212" s="12">
        <v>0</v>
      </c>
      <c r="CN212" s="37">
        <v>0</v>
      </c>
      <c r="CO212" s="36">
        <v>0</v>
      </c>
      <c r="CP212" s="12">
        <v>0</v>
      </c>
      <c r="CQ212" s="37">
        <v>0</v>
      </c>
      <c r="CR212" s="36">
        <v>0</v>
      </c>
      <c r="CS212" s="12">
        <v>0</v>
      </c>
      <c r="CT212" s="37">
        <v>0</v>
      </c>
      <c r="CU212" s="36">
        <v>0</v>
      </c>
      <c r="CV212" s="12">
        <v>0</v>
      </c>
      <c r="CW212" s="37">
        <v>0</v>
      </c>
      <c r="CX212" s="36">
        <v>62.713029999999996</v>
      </c>
      <c r="CY212" s="12">
        <v>3371.6860000000001</v>
      </c>
      <c r="CZ212" s="37">
        <f t="shared" si="2525"/>
        <v>53763.723423983829</v>
      </c>
      <c r="DA212" s="36">
        <v>0</v>
      </c>
      <c r="DB212" s="12">
        <v>0</v>
      </c>
      <c r="DC212" s="37">
        <v>0</v>
      </c>
      <c r="DD212" s="36">
        <v>106.29312</v>
      </c>
      <c r="DE212" s="12">
        <v>4435.991</v>
      </c>
      <c r="DF212" s="37">
        <f t="shared" si="2526"/>
        <v>41733.566575146164</v>
      </c>
      <c r="DG212" s="36">
        <v>0</v>
      </c>
      <c r="DH212" s="12">
        <v>0</v>
      </c>
      <c r="DI212" s="37">
        <v>0</v>
      </c>
      <c r="DJ212" s="36">
        <v>3.4568400000000001</v>
      </c>
      <c r="DK212" s="12">
        <v>401.71800000000002</v>
      </c>
      <c r="DL212" s="37">
        <f t="shared" si="2527"/>
        <v>116209.60183288784</v>
      </c>
      <c r="DM212" s="36"/>
      <c r="DN212" s="12"/>
      <c r="DO212" s="37"/>
      <c r="DP212" s="36"/>
      <c r="DQ212" s="12"/>
      <c r="DR212" s="37"/>
      <c r="DS212" s="36">
        <v>0</v>
      </c>
      <c r="DT212" s="12">
        <v>0</v>
      </c>
      <c r="DU212" s="37">
        <f t="shared" si="2576"/>
        <v>0</v>
      </c>
      <c r="DV212" s="36">
        <v>0</v>
      </c>
      <c r="DW212" s="12">
        <v>0</v>
      </c>
      <c r="DX212" s="37">
        <v>0</v>
      </c>
      <c r="DY212" s="36">
        <v>0</v>
      </c>
      <c r="DZ212" s="12">
        <v>0</v>
      </c>
      <c r="EA212" s="37">
        <v>0</v>
      </c>
      <c r="EB212" s="36">
        <v>15.383989999999999</v>
      </c>
      <c r="EC212" s="12">
        <v>631.26900000000001</v>
      </c>
      <c r="ED212" s="37">
        <f t="shared" si="2529"/>
        <v>41034.153038321012</v>
      </c>
      <c r="EE212" s="36">
        <v>0</v>
      </c>
      <c r="EF212" s="12">
        <v>0</v>
      </c>
      <c r="EG212" s="37">
        <v>0</v>
      </c>
      <c r="EH212" s="36">
        <v>0</v>
      </c>
      <c r="EI212" s="12">
        <v>0</v>
      </c>
      <c r="EJ212" s="37">
        <v>0</v>
      </c>
      <c r="EK212" s="36">
        <v>7.3432500000000003</v>
      </c>
      <c r="EL212" s="12">
        <v>279.55099999999999</v>
      </c>
      <c r="EM212" s="37">
        <f t="shared" si="2531"/>
        <v>38069.111088414531</v>
      </c>
      <c r="EN212" s="36">
        <v>9.1162700000000001</v>
      </c>
      <c r="EO212" s="12">
        <v>390.39</v>
      </c>
      <c r="EP212" s="37">
        <f t="shared" si="2532"/>
        <v>42823.435462091402</v>
      </c>
      <c r="EQ212" s="36">
        <v>27.489169999999998</v>
      </c>
      <c r="ER212" s="12">
        <v>1407.46</v>
      </c>
      <c r="ES212" s="37">
        <f t="shared" si="2533"/>
        <v>51200.527334946819</v>
      </c>
      <c r="ET212" s="36">
        <v>0</v>
      </c>
      <c r="EU212" s="12">
        <v>0</v>
      </c>
      <c r="EV212" s="37">
        <v>0</v>
      </c>
      <c r="EW212" s="36">
        <v>8.0930000000000002E-2</v>
      </c>
      <c r="EX212" s="12">
        <v>25.798999999999999</v>
      </c>
      <c r="EY212" s="37">
        <f t="shared" si="2534"/>
        <v>318781.6631656987</v>
      </c>
      <c r="EZ212" s="36">
        <v>0</v>
      </c>
      <c r="FA212" s="12">
        <v>0</v>
      </c>
      <c r="FB212" s="37">
        <v>0</v>
      </c>
      <c r="FC212" s="36">
        <v>0</v>
      </c>
      <c r="FD212" s="12">
        <v>0</v>
      </c>
      <c r="FE212" s="37">
        <v>0</v>
      </c>
      <c r="FF212" s="36">
        <v>1.28241</v>
      </c>
      <c r="FG212" s="12">
        <v>47.213000000000001</v>
      </c>
      <c r="FH212" s="37">
        <f t="shared" si="2535"/>
        <v>36815.838928267869</v>
      </c>
      <c r="FI212" s="36">
        <v>1E-3</v>
      </c>
      <c r="FJ212" s="12">
        <v>7.0000000000000007E-2</v>
      </c>
      <c r="FK212" s="37">
        <f t="shared" ref="FK212" si="2589">FJ212/FI212*1000</f>
        <v>70000</v>
      </c>
      <c r="FL212" s="36">
        <v>0</v>
      </c>
      <c r="FM212" s="12">
        <v>0</v>
      </c>
      <c r="FN212" s="37">
        <f t="shared" si="2579"/>
        <v>0</v>
      </c>
      <c r="FO212" s="36">
        <v>0.29132999999999998</v>
      </c>
      <c r="FP212" s="12">
        <v>37.74</v>
      </c>
      <c r="FQ212" s="37">
        <f t="shared" si="2572"/>
        <v>129543.81629080427</v>
      </c>
      <c r="FR212" s="36">
        <v>371.39499999999998</v>
      </c>
      <c r="FS212" s="12">
        <v>936.678</v>
      </c>
      <c r="FT212" s="37">
        <f t="shared" si="2536"/>
        <v>2522.0533394364493</v>
      </c>
      <c r="FU212" s="36">
        <v>0</v>
      </c>
      <c r="FV212" s="12">
        <v>0</v>
      </c>
      <c r="FW212" s="37">
        <v>0</v>
      </c>
      <c r="FX212" s="36">
        <v>0</v>
      </c>
      <c r="FY212" s="12">
        <v>0</v>
      </c>
      <c r="FZ212" s="37">
        <v>0</v>
      </c>
      <c r="GA212" s="36">
        <v>0</v>
      </c>
      <c r="GB212" s="12">
        <v>0</v>
      </c>
      <c r="GC212" s="37">
        <v>0</v>
      </c>
      <c r="GD212" s="36">
        <v>0</v>
      </c>
      <c r="GE212" s="12">
        <v>0</v>
      </c>
      <c r="GF212" s="37">
        <v>0</v>
      </c>
      <c r="GG212" s="36">
        <v>0</v>
      </c>
      <c r="GH212" s="12">
        <v>0</v>
      </c>
      <c r="GI212" s="37">
        <v>0</v>
      </c>
      <c r="GJ212" s="36">
        <v>0</v>
      </c>
      <c r="GK212" s="12">
        <v>0</v>
      </c>
      <c r="GL212" s="37">
        <v>0</v>
      </c>
      <c r="GM212" s="36">
        <v>109.10383</v>
      </c>
      <c r="GN212" s="12">
        <v>6250.7550000000001</v>
      </c>
      <c r="GO212" s="37">
        <f t="shared" si="2537"/>
        <v>57291.801763512791</v>
      </c>
      <c r="GP212" s="36">
        <v>0</v>
      </c>
      <c r="GQ212" s="12">
        <v>0</v>
      </c>
      <c r="GR212" s="37">
        <f t="shared" si="2538"/>
        <v>0</v>
      </c>
      <c r="GS212" s="36">
        <v>0</v>
      </c>
      <c r="GT212" s="12">
        <v>0</v>
      </c>
      <c r="GU212" s="37">
        <f t="shared" si="2539"/>
        <v>0</v>
      </c>
      <c r="GV212" s="36">
        <v>0</v>
      </c>
      <c r="GW212" s="12">
        <v>0</v>
      </c>
      <c r="GX212" s="37">
        <f t="shared" si="2540"/>
        <v>0</v>
      </c>
      <c r="GY212" s="36">
        <v>0</v>
      </c>
      <c r="GZ212" s="12">
        <v>0</v>
      </c>
      <c r="HA212" s="37">
        <v>0</v>
      </c>
      <c r="HB212" s="36">
        <v>0</v>
      </c>
      <c r="HC212" s="12">
        <v>0</v>
      </c>
      <c r="HD212" s="37">
        <v>0</v>
      </c>
      <c r="HE212" s="36">
        <v>0</v>
      </c>
      <c r="HF212" s="12">
        <v>0</v>
      </c>
      <c r="HG212" s="37">
        <v>0</v>
      </c>
      <c r="HH212" s="36">
        <v>0</v>
      </c>
      <c r="HI212" s="12">
        <v>0</v>
      </c>
      <c r="HJ212" s="37">
        <v>0</v>
      </c>
      <c r="HK212" s="36">
        <v>0</v>
      </c>
      <c r="HL212" s="12">
        <v>0</v>
      </c>
      <c r="HM212" s="37">
        <v>0</v>
      </c>
      <c r="HN212" s="36">
        <v>0</v>
      </c>
      <c r="HO212" s="12">
        <v>0</v>
      </c>
      <c r="HP212" s="37">
        <v>0</v>
      </c>
      <c r="HQ212" s="36">
        <v>3.4523999999999999</v>
      </c>
      <c r="HR212" s="12">
        <v>96.891000000000005</v>
      </c>
      <c r="HS212" s="37">
        <f t="shared" si="2560"/>
        <v>28064.824469933959</v>
      </c>
      <c r="HT212" s="36">
        <v>0</v>
      </c>
      <c r="HU212" s="12">
        <v>0</v>
      </c>
      <c r="HV212" s="37">
        <v>0</v>
      </c>
      <c r="HW212" s="36">
        <v>5.1539799999999998</v>
      </c>
      <c r="HX212" s="12">
        <v>590.08600000000001</v>
      </c>
      <c r="HY212" s="37">
        <f t="shared" si="2541"/>
        <v>114491.32515066027</v>
      </c>
      <c r="HZ212" s="36">
        <v>3.0000000000000001E-3</v>
      </c>
      <c r="IA212" s="12">
        <v>0.22600000000000001</v>
      </c>
      <c r="IB212" s="37">
        <f t="shared" si="2542"/>
        <v>75333.333333333328</v>
      </c>
      <c r="IC212" s="36">
        <v>0.221</v>
      </c>
      <c r="ID212" s="12">
        <v>0.02</v>
      </c>
      <c r="IE212" s="37">
        <f t="shared" si="2543"/>
        <v>90.497737556561077</v>
      </c>
      <c r="IF212" s="36">
        <v>0</v>
      </c>
      <c r="IG212" s="12">
        <v>0</v>
      </c>
      <c r="IH212" s="37">
        <v>0</v>
      </c>
      <c r="II212" s="36">
        <v>0</v>
      </c>
      <c r="IJ212" s="12">
        <v>0</v>
      </c>
      <c r="IK212" s="37">
        <v>0</v>
      </c>
      <c r="IL212" s="36">
        <v>0</v>
      </c>
      <c r="IM212" s="12">
        <v>0</v>
      </c>
      <c r="IN212" s="37">
        <v>0</v>
      </c>
      <c r="IO212" s="36">
        <v>0.1026</v>
      </c>
      <c r="IP212" s="12">
        <v>6.1580000000000004</v>
      </c>
      <c r="IQ212" s="37">
        <f t="shared" si="2573"/>
        <v>60019.493177387922</v>
      </c>
      <c r="IR212" s="36">
        <v>70.459059999999994</v>
      </c>
      <c r="IS212" s="12">
        <v>3300.34</v>
      </c>
      <c r="IT212" s="37">
        <f t="shared" si="2545"/>
        <v>46840.534063326988</v>
      </c>
      <c r="IU212" s="36">
        <v>13.65588</v>
      </c>
      <c r="IV212" s="12">
        <v>1400.421</v>
      </c>
      <c r="IW212" s="37">
        <f t="shared" si="2562"/>
        <v>102550.76933892214</v>
      </c>
      <c r="IX212" s="36">
        <v>90.585800000000006</v>
      </c>
      <c r="IY212" s="12">
        <v>8176.4290000000001</v>
      </c>
      <c r="IZ212" s="37">
        <f t="shared" si="2546"/>
        <v>90261.707684868918</v>
      </c>
      <c r="JA212" s="36">
        <v>0</v>
      </c>
      <c r="JB212" s="12">
        <v>0</v>
      </c>
      <c r="JC212" s="37">
        <v>0</v>
      </c>
      <c r="JD212" s="36">
        <v>1E-3</v>
      </c>
      <c r="JE212" s="12">
        <v>1.4E-2</v>
      </c>
      <c r="JF212" s="37">
        <f t="shared" si="2564"/>
        <v>14000</v>
      </c>
      <c r="JG212" s="36">
        <v>12.624600000000001</v>
      </c>
      <c r="JH212" s="12">
        <v>408.53199999999998</v>
      </c>
      <c r="JI212" s="37">
        <f t="shared" si="2547"/>
        <v>32359.995564215893</v>
      </c>
      <c r="JJ212" s="36">
        <v>0</v>
      </c>
      <c r="JK212" s="12">
        <v>0</v>
      </c>
      <c r="JL212" s="37">
        <v>0</v>
      </c>
      <c r="JM212" s="36">
        <v>0</v>
      </c>
      <c r="JN212" s="12">
        <v>0</v>
      </c>
      <c r="JO212" s="37">
        <v>0</v>
      </c>
      <c r="JP212" s="36">
        <v>7.6213899999999999</v>
      </c>
      <c r="JQ212" s="12">
        <v>557.9</v>
      </c>
      <c r="JR212" s="37">
        <f t="shared" si="2548"/>
        <v>73201.870000091847</v>
      </c>
      <c r="JS212" s="36">
        <v>0</v>
      </c>
      <c r="JT212" s="12">
        <v>0</v>
      </c>
      <c r="JU212" s="37">
        <v>0</v>
      </c>
      <c r="JV212" s="36">
        <v>0</v>
      </c>
      <c r="JW212" s="12">
        <v>0</v>
      </c>
      <c r="JX212" s="37">
        <v>0</v>
      </c>
      <c r="JY212" s="36">
        <v>2.7894699999999997</v>
      </c>
      <c r="JZ212" s="12">
        <v>805.851</v>
      </c>
      <c r="KA212" s="37">
        <f t="shared" si="2565"/>
        <v>288890.36268538475</v>
      </c>
      <c r="KB212" s="36">
        <v>0</v>
      </c>
      <c r="KC212" s="12">
        <v>0</v>
      </c>
      <c r="KD212" s="37">
        <v>0</v>
      </c>
      <c r="KE212" s="36"/>
      <c r="KF212" s="12"/>
      <c r="KG212" s="37"/>
      <c r="KH212" s="36">
        <v>10.221780000000001</v>
      </c>
      <c r="KI212" s="12">
        <v>42.715000000000003</v>
      </c>
      <c r="KJ212" s="37">
        <f t="shared" si="2566"/>
        <v>4178.8220838249308</v>
      </c>
      <c r="KK212" s="36">
        <v>0</v>
      </c>
      <c r="KL212" s="12">
        <v>0</v>
      </c>
      <c r="KM212" s="37">
        <f t="shared" si="2549"/>
        <v>0</v>
      </c>
      <c r="KN212" s="36">
        <v>30.216000000000001</v>
      </c>
      <c r="KO212" s="12">
        <v>2324.0520000000001</v>
      </c>
      <c r="KP212" s="37">
        <f t="shared" si="2550"/>
        <v>76914.614773629859</v>
      </c>
      <c r="KQ212" s="36"/>
      <c r="KR212" s="12"/>
      <c r="KS212" s="37"/>
      <c r="KT212" s="36">
        <v>0</v>
      </c>
      <c r="KU212" s="12">
        <v>0</v>
      </c>
      <c r="KV212" s="37">
        <v>0</v>
      </c>
      <c r="KW212" s="36">
        <v>16.436259999999997</v>
      </c>
      <c r="KX212" s="12">
        <v>64.613</v>
      </c>
      <c r="KY212" s="37">
        <f t="shared" si="2551"/>
        <v>3931.1254506803866</v>
      </c>
      <c r="KZ212" s="36">
        <v>0</v>
      </c>
      <c r="LA212" s="12">
        <v>0</v>
      </c>
      <c r="LB212" s="37">
        <v>0</v>
      </c>
      <c r="LC212" s="36">
        <v>0</v>
      </c>
      <c r="LD212" s="12">
        <v>0</v>
      </c>
      <c r="LE212" s="37">
        <v>0</v>
      </c>
      <c r="LF212" s="36">
        <v>0</v>
      </c>
      <c r="LG212" s="12">
        <v>0</v>
      </c>
      <c r="LH212" s="37">
        <v>0</v>
      </c>
      <c r="LI212" s="36">
        <v>90.607380000000006</v>
      </c>
      <c r="LJ212" s="12">
        <v>5323.1540000000005</v>
      </c>
      <c r="LK212" s="37">
        <f t="shared" si="2554"/>
        <v>58749.673591709638</v>
      </c>
      <c r="LL212" s="36">
        <v>7.8492199999999999</v>
      </c>
      <c r="LM212" s="12">
        <v>936.21</v>
      </c>
      <c r="LN212" s="37">
        <f t="shared" si="2555"/>
        <v>119274.27183847567</v>
      </c>
      <c r="LO212" s="36">
        <v>69.665940000000006</v>
      </c>
      <c r="LP212" s="12">
        <v>313.30700000000002</v>
      </c>
      <c r="LQ212" s="37">
        <f t="shared" si="2556"/>
        <v>4497.2765744637909</v>
      </c>
      <c r="LR212" s="36">
        <v>6.6528</v>
      </c>
      <c r="LS212" s="12">
        <v>235.65199999999999</v>
      </c>
      <c r="LT212" s="37">
        <f t="shared" si="2557"/>
        <v>35421.476671476667</v>
      </c>
      <c r="LU212" s="36">
        <v>0</v>
      </c>
      <c r="LV212" s="12">
        <v>0</v>
      </c>
      <c r="LW212" s="37">
        <v>0</v>
      </c>
      <c r="LX212" s="36">
        <v>0</v>
      </c>
      <c r="LY212" s="12">
        <v>0</v>
      </c>
      <c r="LZ212" s="37">
        <v>0</v>
      </c>
      <c r="MA212" s="6" t="e">
        <f>L212+O212+R212+AA212+AG212+AP212+AS212+BB212+BH212+BK212+CC212+CF212+CI212+CX212+DJ212+DV212+DY212+EB212+EE212+EH212+EK212+EN212+EQ212+EW212+EZ212+FF212+FU212+GM212+HB212+HQ212+HW212+HZ212+IC212+II212+IL212+IO212+IR212+IU212+IX212+JD212+JG212+JM212+JP212+JV212+JY212+KH212+KN212+KT212+KW212+LF212+LI212+LL212+LR212+LU212+CO212+FC212+AM212+ET212+FO212+FR212+LO212+HT212+HN212+CU212+LC212+KZ212+KB212+JS212+JJ212+IF212+HK212+HH212+HE212+FX212+DG212+DD212+CR212+BZ212+BT212+BN212+BE212+AY212+AJ212+AD212+X212+JA212+GJ212+GG212+CL212+LX212+DA212+GA212+FI212+BW212+GY212+DS212+GD212+FL212+#REF!+GS212</f>
        <v>#REF!</v>
      </c>
      <c r="MB212" s="63" t="e">
        <f>M212+P212+S212+AB212+AH212+AQ212+AT212+BC212+BI212+BL212+CD212+CG212+CJ212+CY212+DK212+DW212+DZ212+EC212+EF212+EI212+EL212+EO212+ER212+EX212+FA212+FG212+FV212+GN212+HC212+HR212+HX212+IA212+ID212+IJ212+IM212+IP212+IS212+IV212+IY212+JE212+JH212+JN212+JQ212+JW212+JZ212+KI212+KO212+KU212+KX212+LG212+LJ212+LM212+LS212+LV212+CP212+FD212+AN212+EU212+FP212+FS212+LP212+HU212+HO212+CV212+LD212+LA212+KC212+JT212+JK212+IG212+HL212+HI212+HF212+FY212+DH212+DE212+CS212+CA212+BU212+BO212+BF212+AZ212+AK212+AE212+Y212+JB212+GK212+GH212+CM212+LY212+DB212+GB212+FJ212+BX212+GZ212+DT212+GE212+FM212+#REF!+GT212</f>
        <v>#REF!</v>
      </c>
    </row>
    <row r="213" spans="1:340" ht="15" thickBot="1" x14ac:dyDescent="0.35">
      <c r="A213" s="54"/>
      <c r="B213" s="55" t="s">
        <v>17</v>
      </c>
      <c r="C213" s="38"/>
      <c r="D213" s="24"/>
      <c r="E213" s="39"/>
      <c r="F213" s="38">
        <f t="shared" ref="F213:G213" si="2590">SUM(F201:F212)</f>
        <v>0</v>
      </c>
      <c r="G213" s="24">
        <f t="shared" si="2590"/>
        <v>0</v>
      </c>
      <c r="H213" s="39"/>
      <c r="I213" s="38"/>
      <c r="J213" s="24"/>
      <c r="K213" s="39"/>
      <c r="L213" s="38">
        <f t="shared" ref="L213:M213" si="2591">SUM(L201:L212)</f>
        <v>5.0000000000000001E-4</v>
      </c>
      <c r="M213" s="24">
        <f t="shared" si="2591"/>
        <v>0.14899999999999999</v>
      </c>
      <c r="N213" s="39"/>
      <c r="O213" s="38">
        <f t="shared" ref="O213:P213" si="2592">SUM(O201:O212)</f>
        <v>98.864829999999998</v>
      </c>
      <c r="P213" s="24">
        <f t="shared" si="2592"/>
        <v>5732.1210000000001</v>
      </c>
      <c r="Q213" s="39"/>
      <c r="R213" s="38">
        <f t="shared" ref="R213:S213" si="2593">SUM(R201:R212)</f>
        <v>37.840920000000004</v>
      </c>
      <c r="S213" s="24">
        <f t="shared" si="2593"/>
        <v>1547.6310000000001</v>
      </c>
      <c r="T213" s="39"/>
      <c r="U213" s="38">
        <f t="shared" ref="U213:V213" si="2594">SUM(U201:U212)</f>
        <v>0</v>
      </c>
      <c r="V213" s="24">
        <f t="shared" si="2594"/>
        <v>0</v>
      </c>
      <c r="W213" s="39"/>
      <c r="X213" s="38">
        <f t="shared" ref="X213:Y213" si="2595">SUM(X201:X212)</f>
        <v>105.75432000000001</v>
      </c>
      <c r="Y213" s="24">
        <f t="shared" si="2595"/>
        <v>9066.9930000000004</v>
      </c>
      <c r="Z213" s="39"/>
      <c r="AA213" s="38">
        <f t="shared" ref="AA213:AB213" si="2596">SUM(AA201:AA212)</f>
        <v>25.783850000000001</v>
      </c>
      <c r="AB213" s="24">
        <f t="shared" si="2596"/>
        <v>396.43599999999998</v>
      </c>
      <c r="AC213" s="39"/>
      <c r="AD213" s="38">
        <f t="shared" ref="AD213:AE213" si="2597">SUM(AD201:AD212)</f>
        <v>0</v>
      </c>
      <c r="AE213" s="24">
        <f t="shared" si="2597"/>
        <v>0</v>
      </c>
      <c r="AF213" s="39"/>
      <c r="AG213" s="38">
        <f t="shared" ref="AG213:AH213" si="2598">SUM(AG201:AG212)</f>
        <v>961.72242000000006</v>
      </c>
      <c r="AH213" s="24">
        <f t="shared" si="2598"/>
        <v>50428.308000000005</v>
      </c>
      <c r="AI213" s="39"/>
      <c r="AJ213" s="38">
        <f t="shared" ref="AJ213:AK213" si="2599">SUM(AJ201:AJ212)</f>
        <v>0</v>
      </c>
      <c r="AK213" s="24">
        <f t="shared" si="2599"/>
        <v>0</v>
      </c>
      <c r="AL213" s="39"/>
      <c r="AM213" s="38">
        <f t="shared" ref="AM213:AN213" si="2600">SUM(AM201:AM212)</f>
        <v>0.5</v>
      </c>
      <c r="AN213" s="24">
        <f t="shared" si="2600"/>
        <v>38.365000000000002</v>
      </c>
      <c r="AO213" s="39"/>
      <c r="AP213" s="38">
        <f t="shared" ref="AP213:AQ213" si="2601">SUM(AP201:AP212)</f>
        <v>12.273060000000001</v>
      </c>
      <c r="AQ213" s="24">
        <f t="shared" si="2601"/>
        <v>525.02700000000004</v>
      </c>
      <c r="AR213" s="39"/>
      <c r="AS213" s="38">
        <f t="shared" ref="AS213:AT213" si="2602">SUM(AS201:AS212)</f>
        <v>8.7753300000000003</v>
      </c>
      <c r="AT213" s="24">
        <f t="shared" si="2602"/>
        <v>613.875</v>
      </c>
      <c r="AU213" s="39"/>
      <c r="AV213" s="38">
        <f t="shared" ref="AV213:AW213" si="2603">SUM(AV201:AV212)</f>
        <v>0</v>
      </c>
      <c r="AW213" s="24">
        <f t="shared" si="2603"/>
        <v>0</v>
      </c>
      <c r="AX213" s="39"/>
      <c r="AY213" s="38">
        <f t="shared" ref="AY213:AZ213" si="2604">SUM(AY201:AY212)</f>
        <v>0</v>
      </c>
      <c r="AZ213" s="24">
        <f t="shared" si="2604"/>
        <v>0</v>
      </c>
      <c r="BA213" s="39"/>
      <c r="BB213" s="38">
        <f t="shared" ref="BB213:BC213" si="2605">SUM(BB201:BB212)</f>
        <v>367.92317000000003</v>
      </c>
      <c r="BC213" s="24">
        <f t="shared" si="2605"/>
        <v>25133.839000000004</v>
      </c>
      <c r="BD213" s="39"/>
      <c r="BE213" s="38">
        <f t="shared" ref="BE213:BF213" si="2606">SUM(BE201:BE212)</f>
        <v>0</v>
      </c>
      <c r="BF213" s="24">
        <f t="shared" si="2606"/>
        <v>0</v>
      </c>
      <c r="BG213" s="39"/>
      <c r="BH213" s="38">
        <f t="shared" ref="BH213:BI213" si="2607">SUM(BH201:BH212)</f>
        <v>0</v>
      </c>
      <c r="BI213" s="24">
        <f t="shared" si="2607"/>
        <v>0</v>
      </c>
      <c r="BJ213" s="39"/>
      <c r="BK213" s="38">
        <f t="shared" ref="BK213:BL213" si="2608">SUM(BK201:BK212)</f>
        <v>657.03590999999994</v>
      </c>
      <c r="BL213" s="24">
        <f t="shared" si="2608"/>
        <v>7697.8470000000007</v>
      </c>
      <c r="BM213" s="39"/>
      <c r="BN213" s="38">
        <f t="shared" ref="BN213:BO213" si="2609">SUM(BN201:BN212)</f>
        <v>1E-3</v>
      </c>
      <c r="BO213" s="24">
        <f t="shared" si="2609"/>
        <v>0.28799999999999998</v>
      </c>
      <c r="BP213" s="39"/>
      <c r="BQ213" s="38">
        <f t="shared" ref="BQ213:BR213" si="2610">SUM(BQ201:BQ212)</f>
        <v>0</v>
      </c>
      <c r="BR213" s="24">
        <f t="shared" si="2610"/>
        <v>0</v>
      </c>
      <c r="BS213" s="39"/>
      <c r="BT213" s="38">
        <f t="shared" ref="BT213:BU213" si="2611">SUM(BT201:BT212)</f>
        <v>14.736800000000001</v>
      </c>
      <c r="BU213" s="24">
        <f t="shared" si="2611"/>
        <v>2402.0510000000004</v>
      </c>
      <c r="BV213" s="39"/>
      <c r="BW213" s="38">
        <f t="shared" ref="BW213:BX213" si="2612">SUM(BW201:BW212)</f>
        <v>0</v>
      </c>
      <c r="BX213" s="24">
        <f t="shared" si="2612"/>
        <v>0</v>
      </c>
      <c r="BY213" s="39"/>
      <c r="BZ213" s="38">
        <f t="shared" ref="BZ213:CA213" si="2613">SUM(BZ201:BZ212)</f>
        <v>0</v>
      </c>
      <c r="CA213" s="24">
        <f t="shared" si="2613"/>
        <v>0</v>
      </c>
      <c r="CB213" s="39"/>
      <c r="CC213" s="38">
        <f t="shared" ref="CC213:CD213" si="2614">SUM(CC201:CC212)</f>
        <v>20.995429999999999</v>
      </c>
      <c r="CD213" s="24">
        <f t="shared" si="2614"/>
        <v>820.40500000000009</v>
      </c>
      <c r="CE213" s="39"/>
      <c r="CF213" s="38">
        <f t="shared" ref="CF213:CG213" si="2615">SUM(CF201:CF212)</f>
        <v>464.24513999999999</v>
      </c>
      <c r="CG213" s="24">
        <f t="shared" si="2615"/>
        <v>17490.495000000003</v>
      </c>
      <c r="CH213" s="39"/>
      <c r="CI213" s="38">
        <f t="shared" ref="CI213:CJ213" si="2616">SUM(CI201:CI212)</f>
        <v>26.463840000000001</v>
      </c>
      <c r="CJ213" s="24">
        <f t="shared" si="2616"/>
        <v>970.39400000000001</v>
      </c>
      <c r="CK213" s="39"/>
      <c r="CL213" s="38">
        <f t="shared" ref="CL213:CM213" si="2617">SUM(CL201:CL212)</f>
        <v>0</v>
      </c>
      <c r="CM213" s="24">
        <f t="shared" si="2617"/>
        <v>0</v>
      </c>
      <c r="CN213" s="39"/>
      <c r="CO213" s="38">
        <f t="shared" ref="CO213:CP213" si="2618">SUM(CO201:CO212)</f>
        <v>0.182</v>
      </c>
      <c r="CP213" s="24">
        <f t="shared" si="2618"/>
        <v>3.5060000000000002</v>
      </c>
      <c r="CQ213" s="39"/>
      <c r="CR213" s="38">
        <f t="shared" ref="CR213:CS213" si="2619">SUM(CR201:CR212)</f>
        <v>0</v>
      </c>
      <c r="CS213" s="24">
        <f t="shared" si="2619"/>
        <v>0</v>
      </c>
      <c r="CT213" s="39"/>
      <c r="CU213" s="38">
        <f t="shared" ref="CU213:CV213" si="2620">SUM(CU201:CU212)</f>
        <v>1E-3</v>
      </c>
      <c r="CV213" s="24">
        <f t="shared" si="2620"/>
        <v>1.2</v>
      </c>
      <c r="CW213" s="39"/>
      <c r="CX213" s="38">
        <f t="shared" ref="CX213:CY213" si="2621">SUM(CX201:CX212)</f>
        <v>494.60609999999997</v>
      </c>
      <c r="CY213" s="24">
        <f t="shared" si="2621"/>
        <v>24847.874</v>
      </c>
      <c r="CZ213" s="39"/>
      <c r="DA213" s="38">
        <f t="shared" ref="DA213:DB213" si="2622">SUM(DA201:DA212)</f>
        <v>0</v>
      </c>
      <c r="DB213" s="24">
        <f t="shared" si="2622"/>
        <v>0</v>
      </c>
      <c r="DC213" s="39"/>
      <c r="DD213" s="38">
        <f t="shared" ref="DD213:DE213" si="2623">SUM(DD201:DD212)</f>
        <v>1651.79645</v>
      </c>
      <c r="DE213" s="24">
        <f t="shared" si="2623"/>
        <v>68838.539999999994</v>
      </c>
      <c r="DF213" s="39"/>
      <c r="DG213" s="38">
        <f t="shared" ref="DG213:DH213" si="2624">SUM(DG201:DG212)</f>
        <v>5.2500000000000003E-3</v>
      </c>
      <c r="DH213" s="24">
        <f t="shared" si="2624"/>
        <v>1.0620000000000001</v>
      </c>
      <c r="DI213" s="39"/>
      <c r="DJ213" s="38">
        <f t="shared" ref="DJ213:DK213" si="2625">SUM(DJ201:DJ212)</f>
        <v>44.381920000000001</v>
      </c>
      <c r="DK213" s="24">
        <f t="shared" si="2625"/>
        <v>5157.223</v>
      </c>
      <c r="DL213" s="39"/>
      <c r="DM213" s="38"/>
      <c r="DN213" s="24"/>
      <c r="DO213" s="39"/>
      <c r="DP213" s="38"/>
      <c r="DQ213" s="24"/>
      <c r="DR213" s="39"/>
      <c r="DS213" s="38">
        <f t="shared" ref="DS213:DT213" si="2626">SUM(DS201:DS212)</f>
        <v>0</v>
      </c>
      <c r="DT213" s="24">
        <f t="shared" si="2626"/>
        <v>0</v>
      </c>
      <c r="DU213" s="39"/>
      <c r="DV213" s="38">
        <f t="shared" ref="DV213:DW213" si="2627">SUM(DV201:DV212)</f>
        <v>1.2286999999999999</v>
      </c>
      <c r="DW213" s="24">
        <f t="shared" si="2627"/>
        <v>19.408999999999999</v>
      </c>
      <c r="DX213" s="39"/>
      <c r="DY213" s="38">
        <f t="shared" ref="DY213:DZ213" si="2628">SUM(DY201:DY212)</f>
        <v>15.623999999999999</v>
      </c>
      <c r="DZ213" s="24">
        <f t="shared" si="2628"/>
        <v>504.27100000000002</v>
      </c>
      <c r="EA213" s="39"/>
      <c r="EB213" s="38">
        <f t="shared" ref="EB213:EC213" si="2629">SUM(EB201:EB212)</f>
        <v>323.34222999999997</v>
      </c>
      <c r="EC213" s="24">
        <f t="shared" si="2629"/>
        <v>10848.295</v>
      </c>
      <c r="ED213" s="39"/>
      <c r="EE213" s="38">
        <f t="shared" ref="EE213:EF213" si="2630">SUM(EE201:EE212)</f>
        <v>54.033599999999993</v>
      </c>
      <c r="EF213" s="24">
        <f t="shared" si="2630"/>
        <v>2352.6820000000002</v>
      </c>
      <c r="EG213" s="39"/>
      <c r="EH213" s="38">
        <f t="shared" ref="EH213:EI213" si="2631">SUM(EH201:EH212)</f>
        <v>0</v>
      </c>
      <c r="EI213" s="24">
        <f t="shared" si="2631"/>
        <v>0</v>
      </c>
      <c r="EJ213" s="39"/>
      <c r="EK213" s="38">
        <f t="shared" ref="EK213:EL213" si="2632">SUM(EK201:EK212)</f>
        <v>218.92159999999998</v>
      </c>
      <c r="EL213" s="24">
        <f t="shared" si="2632"/>
        <v>9936.18</v>
      </c>
      <c r="EM213" s="39"/>
      <c r="EN213" s="38">
        <f t="shared" ref="EN213:EO213" si="2633">SUM(EN201:EN212)</f>
        <v>401.45859000000002</v>
      </c>
      <c r="EO213" s="24">
        <f t="shared" si="2633"/>
        <v>16973.72</v>
      </c>
      <c r="EP213" s="39"/>
      <c r="EQ213" s="38">
        <f t="shared" ref="EQ213:ER213" si="2634">SUM(EQ201:EQ212)</f>
        <v>439.39976000000001</v>
      </c>
      <c r="ER213" s="24">
        <f t="shared" si="2634"/>
        <v>25689.761999999999</v>
      </c>
      <c r="ES213" s="39"/>
      <c r="ET213" s="38">
        <f t="shared" ref="ET213:EU213" si="2635">SUM(ET201:ET212)</f>
        <v>0</v>
      </c>
      <c r="EU213" s="24">
        <f t="shared" si="2635"/>
        <v>0</v>
      </c>
      <c r="EV213" s="39"/>
      <c r="EW213" s="38">
        <f t="shared" ref="EW213:EX213" si="2636">SUM(EW201:EW212)</f>
        <v>0.72845000000000004</v>
      </c>
      <c r="EX213" s="24">
        <f t="shared" si="2636"/>
        <v>118.99800000000002</v>
      </c>
      <c r="EY213" s="39"/>
      <c r="EZ213" s="38">
        <f t="shared" ref="EZ213:FA213" si="2637">SUM(EZ201:EZ212)</f>
        <v>8.5719399999999997</v>
      </c>
      <c r="FA213" s="24">
        <f t="shared" si="2637"/>
        <v>130.77600000000001</v>
      </c>
      <c r="FB213" s="39"/>
      <c r="FC213" s="38">
        <f t="shared" ref="FC213:FD213" si="2638">SUM(FC201:FC212)</f>
        <v>5.1799999999999997E-3</v>
      </c>
      <c r="FD213" s="24">
        <f t="shared" si="2638"/>
        <v>7.4999999999999997E-2</v>
      </c>
      <c r="FE213" s="39"/>
      <c r="FF213" s="38">
        <f t="shared" ref="FF213:FG213" si="2639">SUM(FF201:FF212)</f>
        <v>6.9059799999999996</v>
      </c>
      <c r="FG213" s="24">
        <f t="shared" si="2639"/>
        <v>219.58899999999997</v>
      </c>
      <c r="FH213" s="39"/>
      <c r="FI213" s="38">
        <f t="shared" ref="FI213:FJ213" si="2640">SUM(FI201:FI212)</f>
        <v>4.0000000000000001E-3</v>
      </c>
      <c r="FJ213" s="24">
        <f t="shared" si="2640"/>
        <v>0.16400000000000001</v>
      </c>
      <c r="FK213" s="39"/>
      <c r="FL213" s="38">
        <f t="shared" ref="FL213:FM213" si="2641">SUM(FL201:FL212)</f>
        <v>0</v>
      </c>
      <c r="FM213" s="24">
        <f t="shared" si="2641"/>
        <v>0</v>
      </c>
      <c r="FN213" s="39"/>
      <c r="FO213" s="38">
        <f t="shared" ref="FO213:FP213" si="2642">SUM(FO201:FO212)</f>
        <v>0.29232999999999998</v>
      </c>
      <c r="FP213" s="24">
        <f t="shared" si="2642"/>
        <v>37.825000000000003</v>
      </c>
      <c r="FQ213" s="39"/>
      <c r="FR213" s="38">
        <f t="shared" ref="FR213:FS213" si="2643">SUM(FR201:FR212)</f>
        <v>4853.5969999999998</v>
      </c>
      <c r="FS213" s="24">
        <f t="shared" si="2643"/>
        <v>13435.675999999999</v>
      </c>
      <c r="FT213" s="39"/>
      <c r="FU213" s="38">
        <f t="shared" ref="FU213:FV213" si="2644">SUM(FU201:FU212)</f>
        <v>0</v>
      </c>
      <c r="FV213" s="24">
        <f t="shared" si="2644"/>
        <v>0</v>
      </c>
      <c r="FW213" s="39"/>
      <c r="FX213" s="38">
        <f t="shared" ref="FX213:FY213" si="2645">SUM(FX201:FX212)</f>
        <v>0</v>
      </c>
      <c r="FY213" s="24">
        <f t="shared" si="2645"/>
        <v>0</v>
      </c>
      <c r="FZ213" s="39"/>
      <c r="GA213" s="38">
        <f t="shared" ref="GA213:GB213" si="2646">SUM(GA201:GA212)</f>
        <v>2.1000000000000003E-3</v>
      </c>
      <c r="GB213" s="24">
        <f t="shared" si="2646"/>
        <v>0.86199999999999999</v>
      </c>
      <c r="GC213" s="39"/>
      <c r="GD213" s="38">
        <f t="shared" ref="GD213:GE213" si="2647">SUM(GD201:GD212)</f>
        <v>0</v>
      </c>
      <c r="GE213" s="24">
        <f t="shared" si="2647"/>
        <v>0</v>
      </c>
      <c r="GF213" s="39"/>
      <c r="GG213" s="38">
        <f t="shared" ref="GG213:GH213" si="2648">SUM(GG201:GG212)</f>
        <v>0</v>
      </c>
      <c r="GH213" s="24">
        <f t="shared" si="2648"/>
        <v>0</v>
      </c>
      <c r="GI213" s="39"/>
      <c r="GJ213" s="38">
        <f t="shared" ref="GJ213:GK213" si="2649">SUM(GJ201:GJ212)</f>
        <v>0</v>
      </c>
      <c r="GK213" s="24">
        <f t="shared" si="2649"/>
        <v>0</v>
      </c>
      <c r="GL213" s="39"/>
      <c r="GM213" s="38">
        <f t="shared" ref="GM213:GN213" si="2650">SUM(GM201:GM212)</f>
        <v>5800.76152</v>
      </c>
      <c r="GN213" s="24">
        <f t="shared" si="2650"/>
        <v>102767.772</v>
      </c>
      <c r="GO213" s="39"/>
      <c r="GP213" s="38">
        <f t="shared" ref="GP213:GQ213" si="2651">SUM(GP201:GP212)</f>
        <v>0</v>
      </c>
      <c r="GQ213" s="24">
        <f t="shared" si="2651"/>
        <v>0</v>
      </c>
      <c r="GR213" s="39"/>
      <c r="GS213" s="38">
        <f t="shared" ref="GS213:GT213" si="2652">SUM(GS201:GS212)</f>
        <v>0</v>
      </c>
      <c r="GT213" s="24">
        <f t="shared" si="2652"/>
        <v>0</v>
      </c>
      <c r="GU213" s="39"/>
      <c r="GV213" s="38">
        <f t="shared" ref="GV213:GW213" si="2653">SUM(GV201:GV212)</f>
        <v>0</v>
      </c>
      <c r="GW213" s="24">
        <f t="shared" si="2653"/>
        <v>0</v>
      </c>
      <c r="GX213" s="39"/>
      <c r="GY213" s="38">
        <f t="shared" ref="GY213:GZ213" si="2654">SUM(GY201:GY212)</f>
        <v>0</v>
      </c>
      <c r="GZ213" s="24">
        <f t="shared" si="2654"/>
        <v>0</v>
      </c>
      <c r="HA213" s="39"/>
      <c r="HB213" s="38">
        <f t="shared" ref="HB213:HC213" si="2655">SUM(HB201:HB212)</f>
        <v>0.318</v>
      </c>
      <c r="HC213" s="24">
        <f t="shared" si="2655"/>
        <v>158.97300000000001</v>
      </c>
      <c r="HD213" s="39"/>
      <c r="HE213" s="38">
        <f t="shared" ref="HE213:HF213" si="2656">SUM(HE201:HE212)</f>
        <v>0.67049999999999998</v>
      </c>
      <c r="HF213" s="24">
        <f t="shared" si="2656"/>
        <v>18.556999999999999</v>
      </c>
      <c r="HG213" s="39"/>
      <c r="HH213" s="38">
        <f t="shared" ref="HH213:HI213" si="2657">SUM(HH201:HH212)</f>
        <v>0</v>
      </c>
      <c r="HI213" s="24">
        <f t="shared" si="2657"/>
        <v>0</v>
      </c>
      <c r="HJ213" s="39"/>
      <c r="HK213" s="38">
        <f t="shared" ref="HK213:HL213" si="2658">SUM(HK201:HK212)</f>
        <v>0</v>
      </c>
      <c r="HL213" s="24">
        <f t="shared" si="2658"/>
        <v>0</v>
      </c>
      <c r="HM213" s="39"/>
      <c r="HN213" s="38">
        <f t="shared" ref="HN213:HO213" si="2659">SUM(HN201:HN212)</f>
        <v>0</v>
      </c>
      <c r="HO213" s="24">
        <f t="shared" si="2659"/>
        <v>0</v>
      </c>
      <c r="HP213" s="39"/>
      <c r="HQ213" s="38">
        <f t="shared" ref="HQ213:HR213" si="2660">SUM(HQ201:HQ212)</f>
        <v>141.47240000000002</v>
      </c>
      <c r="HR213" s="24">
        <f t="shared" si="2660"/>
        <v>1057.7830000000001</v>
      </c>
      <c r="HS213" s="39"/>
      <c r="HT213" s="38">
        <f t="shared" ref="HT213:HU213" si="2661">SUM(HT201:HT212)</f>
        <v>0.18823000000000001</v>
      </c>
      <c r="HU213" s="24">
        <f t="shared" si="2661"/>
        <v>10.504</v>
      </c>
      <c r="HV213" s="39"/>
      <c r="HW213" s="38">
        <f t="shared" ref="HW213:HX213" si="2662">SUM(HW201:HW212)</f>
        <v>104.10367000000001</v>
      </c>
      <c r="HX213" s="24">
        <f t="shared" si="2662"/>
        <v>10191.727999999999</v>
      </c>
      <c r="HY213" s="39"/>
      <c r="HZ213" s="38">
        <f t="shared" ref="HZ213:IA213" si="2663">SUM(HZ201:HZ212)</f>
        <v>6.0000000000000001E-3</v>
      </c>
      <c r="IA213" s="24">
        <f t="shared" si="2663"/>
        <v>2.3699999999999997</v>
      </c>
      <c r="IB213" s="39"/>
      <c r="IC213" s="38">
        <f t="shared" ref="IC213:ID213" si="2664">SUM(IC201:IC212)</f>
        <v>0.69300000000000006</v>
      </c>
      <c r="ID213" s="24">
        <f t="shared" si="2664"/>
        <v>9.8800000000000008</v>
      </c>
      <c r="IE213" s="39"/>
      <c r="IF213" s="38">
        <f t="shared" ref="IF213:IG213" si="2665">SUM(IF201:IF212)</f>
        <v>19.28932</v>
      </c>
      <c r="IG213" s="24">
        <f t="shared" si="2665"/>
        <v>471.67800000000005</v>
      </c>
      <c r="IH213" s="39"/>
      <c r="II213" s="38">
        <f t="shared" ref="II213:IJ213" si="2666">SUM(II201:II212)</f>
        <v>61.400460000000002</v>
      </c>
      <c r="IJ213" s="24">
        <f t="shared" si="2666"/>
        <v>322.73599999999999</v>
      </c>
      <c r="IK213" s="39"/>
      <c r="IL213" s="38">
        <f t="shared" ref="IL213:IM213" si="2667">SUM(IL201:IL212)</f>
        <v>76.705479999999994</v>
      </c>
      <c r="IM213" s="24">
        <f t="shared" si="2667"/>
        <v>1573.51</v>
      </c>
      <c r="IN213" s="39"/>
      <c r="IO213" s="38">
        <f t="shared" ref="IO213:IP213" si="2668">SUM(IO201:IO212)</f>
        <v>0.49807000000000001</v>
      </c>
      <c r="IP213" s="24">
        <f t="shared" si="2668"/>
        <v>34.921999999999997</v>
      </c>
      <c r="IQ213" s="39"/>
      <c r="IR213" s="38">
        <f t="shared" ref="IR213:IS213" si="2669">SUM(IR201:IR212)</f>
        <v>617.13863000000003</v>
      </c>
      <c r="IS213" s="24">
        <f t="shared" si="2669"/>
        <v>32051.349000000006</v>
      </c>
      <c r="IT213" s="39"/>
      <c r="IU213" s="38">
        <f t="shared" ref="IU213:IV213" si="2670">SUM(IU201:IU212)</f>
        <v>31.082240000000002</v>
      </c>
      <c r="IV213" s="24">
        <f t="shared" si="2670"/>
        <v>2849.2750000000005</v>
      </c>
      <c r="IW213" s="39"/>
      <c r="IX213" s="38">
        <f t="shared" ref="IX213:IY213" si="2671">SUM(IX201:IX212)</f>
        <v>302.13981999999999</v>
      </c>
      <c r="IY213" s="24">
        <f t="shared" si="2671"/>
        <v>25864.321</v>
      </c>
      <c r="IZ213" s="39"/>
      <c r="JA213" s="38">
        <f t="shared" ref="JA213:JB213" si="2672">SUM(JA201:JA212)</f>
        <v>8.9999999999999993E-3</v>
      </c>
      <c r="JB213" s="24">
        <f t="shared" si="2672"/>
        <v>1.4E-2</v>
      </c>
      <c r="JC213" s="39"/>
      <c r="JD213" s="38">
        <f t="shared" ref="JD213:JE213" si="2673">SUM(JD201:JD212)</f>
        <v>2E-3</v>
      </c>
      <c r="JE213" s="24">
        <f t="shared" si="2673"/>
        <v>0.128</v>
      </c>
      <c r="JF213" s="39"/>
      <c r="JG213" s="38">
        <f t="shared" ref="JG213:JH213" si="2674">SUM(JG201:JG212)</f>
        <v>110.00778</v>
      </c>
      <c r="JH213" s="24">
        <f t="shared" si="2674"/>
        <v>3420.8570000000009</v>
      </c>
      <c r="JI213" s="39"/>
      <c r="JJ213" s="38">
        <f t="shared" ref="JJ213:JK213" si="2675">SUM(JJ201:JJ212)</f>
        <v>0</v>
      </c>
      <c r="JK213" s="24">
        <f t="shared" si="2675"/>
        <v>0</v>
      </c>
      <c r="JL213" s="39"/>
      <c r="JM213" s="38">
        <f t="shared" ref="JM213:JN213" si="2676">SUM(JM201:JM212)</f>
        <v>5.04E-2</v>
      </c>
      <c r="JN213" s="24">
        <f t="shared" si="2676"/>
        <v>3.573</v>
      </c>
      <c r="JO213" s="39"/>
      <c r="JP213" s="38">
        <f t="shared" ref="JP213:JQ213" si="2677">SUM(JP201:JP212)</f>
        <v>532.02589000000012</v>
      </c>
      <c r="JQ213" s="24">
        <f t="shared" si="2677"/>
        <v>30820.286000000004</v>
      </c>
      <c r="JR213" s="39"/>
      <c r="JS213" s="38">
        <f t="shared" ref="JS213:JT213" si="2678">SUM(JS201:JS212)</f>
        <v>0</v>
      </c>
      <c r="JT213" s="24">
        <f t="shared" si="2678"/>
        <v>0</v>
      </c>
      <c r="JU213" s="39"/>
      <c r="JV213" s="38">
        <f t="shared" ref="JV213:JW213" si="2679">SUM(JV201:JV212)</f>
        <v>0</v>
      </c>
      <c r="JW213" s="24">
        <f t="shared" si="2679"/>
        <v>0</v>
      </c>
      <c r="JX213" s="39"/>
      <c r="JY213" s="38">
        <f t="shared" ref="JY213:JZ213" si="2680">SUM(JY201:JY212)</f>
        <v>6.5700999999999983</v>
      </c>
      <c r="JZ213" s="24">
        <f t="shared" si="2680"/>
        <v>1894.6210000000001</v>
      </c>
      <c r="KA213" s="39"/>
      <c r="KB213" s="38">
        <f t="shared" ref="KB213:KC213" si="2681">SUM(KB201:KB212)</f>
        <v>0</v>
      </c>
      <c r="KC213" s="24">
        <f t="shared" si="2681"/>
        <v>0</v>
      </c>
      <c r="KD213" s="39"/>
      <c r="KE213" s="38"/>
      <c r="KF213" s="24"/>
      <c r="KG213" s="39"/>
      <c r="KH213" s="38">
        <f t="shared" ref="KH213:KI213" si="2682">SUM(KH201:KH212)</f>
        <v>58.347360000000002</v>
      </c>
      <c r="KI213" s="24">
        <f t="shared" si="2682"/>
        <v>379.70799999999997</v>
      </c>
      <c r="KJ213" s="39"/>
      <c r="KK213" s="38">
        <f t="shared" ref="KK213:KL213" si="2683">SUM(KK201:KK212)</f>
        <v>0</v>
      </c>
      <c r="KL213" s="24">
        <f t="shared" si="2683"/>
        <v>0</v>
      </c>
      <c r="KM213" s="39"/>
      <c r="KN213" s="38">
        <f t="shared" ref="KN213:KO213" si="2684">SUM(KN201:KN212)</f>
        <v>314.90731999999997</v>
      </c>
      <c r="KO213" s="24">
        <f t="shared" si="2684"/>
        <v>25177.171000000002</v>
      </c>
      <c r="KP213" s="39"/>
      <c r="KQ213" s="38"/>
      <c r="KR213" s="24"/>
      <c r="KS213" s="39"/>
      <c r="KT213" s="38">
        <f t="shared" ref="KT213:KU213" si="2685">SUM(KT201:KT212)</f>
        <v>0</v>
      </c>
      <c r="KU213" s="24">
        <f t="shared" si="2685"/>
        <v>0</v>
      </c>
      <c r="KV213" s="39"/>
      <c r="KW213" s="38">
        <f t="shared" ref="KW213:KX213" si="2686">SUM(KW201:KW212)</f>
        <v>755.60132999999985</v>
      </c>
      <c r="KX213" s="24">
        <f t="shared" si="2686"/>
        <v>5549.6020000000008</v>
      </c>
      <c r="KY213" s="39"/>
      <c r="KZ213" s="38">
        <f t="shared" ref="KZ213:LA213" si="2687">SUM(KZ201:KZ212)</f>
        <v>34.356000000000002</v>
      </c>
      <c r="LA213" s="24">
        <f t="shared" si="2687"/>
        <v>1080.0050000000001</v>
      </c>
      <c r="LB213" s="39"/>
      <c r="LC213" s="38">
        <f t="shared" ref="LC213:LD213" si="2688">SUM(LC201:LC212)</f>
        <v>172.642</v>
      </c>
      <c r="LD213" s="24">
        <f t="shared" si="2688"/>
        <v>4871.9870000000001</v>
      </c>
      <c r="LE213" s="39"/>
      <c r="LF213" s="38">
        <f t="shared" ref="LF213:LG213" si="2689">SUM(LF201:LF212)</f>
        <v>47.335040000000006</v>
      </c>
      <c r="LG213" s="24">
        <f t="shared" si="2689"/>
        <v>244.55900000000003</v>
      </c>
      <c r="LH213" s="39"/>
      <c r="LI213" s="38">
        <f t="shared" ref="LI213:LJ213" si="2690">SUM(LI201:LI212)</f>
        <v>1230.4158699999998</v>
      </c>
      <c r="LJ213" s="24">
        <f t="shared" si="2690"/>
        <v>51021.713000000003</v>
      </c>
      <c r="LK213" s="39"/>
      <c r="LL213" s="38">
        <f t="shared" ref="LL213:LM213" si="2691">SUM(LL201:LL212)</f>
        <v>150.62615</v>
      </c>
      <c r="LM213" s="24">
        <f t="shared" si="2691"/>
        <v>13541.89</v>
      </c>
      <c r="LN213" s="39"/>
      <c r="LO213" s="38">
        <f t="shared" ref="LO213:LP213" si="2692">SUM(LO201:LO212)</f>
        <v>405.13394000000005</v>
      </c>
      <c r="LP213" s="24">
        <f t="shared" si="2692"/>
        <v>1242.06</v>
      </c>
      <c r="LQ213" s="39"/>
      <c r="LR213" s="38">
        <f t="shared" ref="LR213:LS213" si="2693">SUM(LR201:LR212)</f>
        <v>452.67285999999996</v>
      </c>
      <c r="LS213" s="24">
        <f t="shared" si="2693"/>
        <v>16205.966999999999</v>
      </c>
      <c r="LT213" s="39"/>
      <c r="LU213" s="38">
        <f t="shared" ref="LU213:LV213" si="2694">SUM(LU201:LU212)</f>
        <v>0</v>
      </c>
      <c r="LV213" s="24">
        <f t="shared" si="2694"/>
        <v>0</v>
      </c>
      <c r="LW213" s="39"/>
      <c r="LX213" s="38">
        <f t="shared" ref="LX213:LY213" si="2695">SUM(LX201:LX212)</f>
        <v>7.4999999999999997E-2</v>
      </c>
      <c r="LY213" s="24">
        <f t="shared" si="2695"/>
        <v>1.3460000000000001</v>
      </c>
      <c r="LZ213" s="39"/>
      <c r="MA213" s="25" t="e">
        <f>L213+O213+R213+AA213+AG213+AP213+AS213+BB213+BH213+BK213+CC213+CF213+CI213+CX213+DJ213+DV213+DY213+EB213+EE213+EH213+EK213+EN213+EQ213+EW213+EZ213+FF213+FU213+GM213+HB213+HQ213+HW213+HZ213+IC213+II213+IL213+IO213+IR213+IU213+IX213+JD213+JG213+JM213+JP213+JV213+JY213+KH213+KN213+KT213+KW213+LF213+LI213+LL213+LR213+LU213+CO213+FC213+AM213+ET213+FO213+FR213+LO213+HT213+HN213+CU213+LC213+KZ213+KB213+JS213+JJ213+IF213+HK213+HH213+HE213+FX213+DG213+DD213+CR213+BZ213+BT213+BN213+BE213+AY213+AJ213+AD213+X213+JA213+GJ213+GG213+CL213+LX213+DA213+GA213+FI213+BW213+GY213+DS213+GD213+FL213+#REF!+GS213</f>
        <v>#REF!</v>
      </c>
      <c r="MB213" s="64" t="e">
        <f>M213+P213+S213+AB213+AH213+AQ213+AT213+BC213+BI213+BL213+CD213+CG213+CJ213+CY213+DK213+DW213+DZ213+EC213+EF213+EI213+EL213+EO213+ER213+EX213+FA213+FG213+FV213+GN213+HC213+HR213+HX213+IA213+ID213+IJ213+IM213+IP213+IS213+IV213+IY213+JE213+JH213+JN213+JQ213+JW213+JZ213+KI213+KO213+KU213+KX213+LG213+LJ213+LM213+LS213+LV213+CP213+FD213+AN213+EU213+FP213+FS213+LP213+HU213+HO213+CV213+LD213+LA213+KC213+JT213+JK213+IG213+HL213+HI213+HF213+FY213+DH213+DE213+CS213+CA213+BU213+BO213+BF213+AZ213+AK213+AE213+Y213+JB213+GK213+GH213+CM213+LY213+DB213+GB213+FJ213+BX213+GZ213+DT213+GE213+FM213+#REF!+GT213</f>
        <v>#REF!</v>
      </c>
    </row>
    <row r="214" spans="1:340" x14ac:dyDescent="0.3">
      <c r="A214" s="52">
        <v>2020</v>
      </c>
      <c r="B214" s="53" t="s">
        <v>5</v>
      </c>
      <c r="C214" s="36"/>
      <c r="D214" s="12"/>
      <c r="E214" s="37"/>
      <c r="F214" s="36">
        <v>0</v>
      </c>
      <c r="G214" s="12">
        <v>0</v>
      </c>
      <c r="H214" s="37">
        <f t="shared" ref="H214:H225" si="2696">IF(F214=0,0,G214/F214*1000)</f>
        <v>0</v>
      </c>
      <c r="I214" s="36"/>
      <c r="J214" s="12"/>
      <c r="K214" s="37"/>
      <c r="L214" s="36">
        <v>0</v>
      </c>
      <c r="M214" s="12">
        <v>0</v>
      </c>
      <c r="N214" s="37">
        <v>0</v>
      </c>
      <c r="O214" s="36">
        <v>0</v>
      </c>
      <c r="P214" s="12">
        <v>0</v>
      </c>
      <c r="Q214" s="37">
        <v>0</v>
      </c>
      <c r="R214" s="36">
        <v>15.023250000000001</v>
      </c>
      <c r="S214" s="12">
        <v>613.65599999999995</v>
      </c>
      <c r="T214" s="37">
        <f t="shared" ref="T214:T216" si="2697">S214/R214*1000</f>
        <v>40847.087015126548</v>
      </c>
      <c r="U214" s="36">
        <v>0</v>
      </c>
      <c r="V214" s="12">
        <v>0</v>
      </c>
      <c r="W214" s="37">
        <f t="shared" ref="W214:W225" si="2698">IF(U214=0,0,V214/U214*1000)</f>
        <v>0</v>
      </c>
      <c r="X214" s="36">
        <v>0</v>
      </c>
      <c r="Y214" s="12">
        <v>0</v>
      </c>
      <c r="Z214" s="37">
        <v>0</v>
      </c>
      <c r="AA214" s="36">
        <v>0</v>
      </c>
      <c r="AB214" s="12">
        <v>0</v>
      </c>
      <c r="AC214" s="37">
        <v>0</v>
      </c>
      <c r="AD214" s="36">
        <v>0</v>
      </c>
      <c r="AE214" s="12">
        <v>0</v>
      </c>
      <c r="AF214" s="37">
        <v>0</v>
      </c>
      <c r="AG214" s="36">
        <v>36.570529999999998</v>
      </c>
      <c r="AH214" s="12">
        <v>2019.576</v>
      </c>
      <c r="AI214" s="37">
        <f t="shared" ref="AI214:AI216" si="2699">AH214/AG214*1000</f>
        <v>55224.138124331264</v>
      </c>
      <c r="AJ214" s="36">
        <v>0</v>
      </c>
      <c r="AK214" s="12">
        <v>0</v>
      </c>
      <c r="AL214" s="37">
        <v>0</v>
      </c>
      <c r="AM214" s="36">
        <v>0</v>
      </c>
      <c r="AN214" s="12">
        <v>0</v>
      </c>
      <c r="AO214" s="37">
        <v>0</v>
      </c>
      <c r="AP214" s="36">
        <v>0</v>
      </c>
      <c r="AQ214" s="12">
        <v>0</v>
      </c>
      <c r="AR214" s="37">
        <v>0</v>
      </c>
      <c r="AS214" s="36">
        <v>0</v>
      </c>
      <c r="AT214" s="12">
        <v>0</v>
      </c>
      <c r="AU214" s="37">
        <v>0</v>
      </c>
      <c r="AV214" s="36">
        <v>0</v>
      </c>
      <c r="AW214" s="12">
        <v>0</v>
      </c>
      <c r="AX214" s="37">
        <f t="shared" ref="AX214:AX225" si="2700">IF(AV214=0,0,AW214/AV214*1000)</f>
        <v>0</v>
      </c>
      <c r="AY214" s="36">
        <v>0</v>
      </c>
      <c r="AZ214" s="12">
        <v>0</v>
      </c>
      <c r="BA214" s="37">
        <v>0</v>
      </c>
      <c r="BB214" s="36">
        <v>19.812000000000001</v>
      </c>
      <c r="BC214" s="12">
        <v>1543.3820000000001</v>
      </c>
      <c r="BD214" s="37">
        <f t="shared" ref="BD214:BD216" si="2701">BC214/BB214*1000</f>
        <v>77901.372905309909</v>
      </c>
      <c r="BE214" s="36">
        <v>0</v>
      </c>
      <c r="BF214" s="12">
        <v>0</v>
      </c>
      <c r="BG214" s="37">
        <v>0</v>
      </c>
      <c r="BH214" s="36">
        <v>0</v>
      </c>
      <c r="BI214" s="12">
        <v>0</v>
      </c>
      <c r="BJ214" s="37">
        <v>0</v>
      </c>
      <c r="BK214" s="36">
        <v>67.606449999999995</v>
      </c>
      <c r="BL214" s="12">
        <v>810.11300000000006</v>
      </c>
      <c r="BM214" s="37">
        <f t="shared" ref="BM214:BM216" si="2702">BL214/BK214*1000</f>
        <v>11982.776791267697</v>
      </c>
      <c r="BN214" s="36">
        <v>0</v>
      </c>
      <c r="BO214" s="12">
        <v>0</v>
      </c>
      <c r="BP214" s="37">
        <v>0</v>
      </c>
      <c r="BQ214" s="36">
        <v>0</v>
      </c>
      <c r="BR214" s="12">
        <v>0</v>
      </c>
      <c r="BS214" s="37">
        <f t="shared" ref="BS214:BS225" si="2703">IF(BQ214=0,0,BR214/BQ214*1000)</f>
        <v>0</v>
      </c>
      <c r="BT214" s="36">
        <v>0</v>
      </c>
      <c r="BU214" s="12">
        <v>0</v>
      </c>
      <c r="BV214" s="37">
        <v>0</v>
      </c>
      <c r="BW214" s="36">
        <v>3.0000000000000001E-3</v>
      </c>
      <c r="BX214" s="12">
        <v>0.16600000000000001</v>
      </c>
      <c r="BY214" s="37">
        <f t="shared" ref="BY214" si="2704">BX214/BW214*1000</f>
        <v>55333.333333333336</v>
      </c>
      <c r="BZ214" s="36">
        <v>0</v>
      </c>
      <c r="CA214" s="12">
        <v>0</v>
      </c>
      <c r="CB214" s="37">
        <v>0</v>
      </c>
      <c r="CC214" s="36">
        <v>0.19094</v>
      </c>
      <c r="CD214" s="12">
        <v>6.8490000000000002</v>
      </c>
      <c r="CE214" s="37">
        <f t="shared" ref="CE214:CE216" si="2705">CD214/CC214*1000</f>
        <v>35869.906776998017</v>
      </c>
      <c r="CF214" s="36">
        <v>50.49</v>
      </c>
      <c r="CG214" s="12">
        <v>2016.549</v>
      </c>
      <c r="CH214" s="37">
        <f t="shared" ref="CH214:CH216" si="2706">CG214/CF214*1000</f>
        <v>39939.572192513369</v>
      </c>
      <c r="CI214" s="36">
        <v>0</v>
      </c>
      <c r="CJ214" s="12">
        <v>0</v>
      </c>
      <c r="CK214" s="37">
        <v>0</v>
      </c>
      <c r="CL214" s="36">
        <v>0</v>
      </c>
      <c r="CM214" s="12">
        <v>0</v>
      </c>
      <c r="CN214" s="37">
        <v>0</v>
      </c>
      <c r="CO214" s="36">
        <v>0</v>
      </c>
      <c r="CP214" s="12">
        <v>0</v>
      </c>
      <c r="CQ214" s="37">
        <v>0</v>
      </c>
      <c r="CR214" s="36">
        <v>0</v>
      </c>
      <c r="CS214" s="12">
        <v>0</v>
      </c>
      <c r="CT214" s="37">
        <v>0</v>
      </c>
      <c r="CU214" s="36">
        <v>0</v>
      </c>
      <c r="CV214" s="12">
        <v>0</v>
      </c>
      <c r="CW214" s="37">
        <v>0</v>
      </c>
      <c r="CX214" s="36">
        <v>22.88589</v>
      </c>
      <c r="CY214" s="12">
        <v>1197.932</v>
      </c>
      <c r="CZ214" s="37">
        <f t="shared" ref="CZ214:CZ216" si="2707">CY214/CX214*1000</f>
        <v>52343.692991620599</v>
      </c>
      <c r="DA214" s="36">
        <v>0</v>
      </c>
      <c r="DB214" s="12">
        <v>0</v>
      </c>
      <c r="DC214" s="37">
        <v>0</v>
      </c>
      <c r="DD214" s="36">
        <v>92.930050000000008</v>
      </c>
      <c r="DE214" s="12">
        <v>3281.6779999999999</v>
      </c>
      <c r="DF214" s="37">
        <f t="shared" ref="DF214:DF216" si="2708">DE214/DD214*1000</f>
        <v>35313.421223812962</v>
      </c>
      <c r="DG214" s="36">
        <v>0</v>
      </c>
      <c r="DH214" s="12">
        <v>0</v>
      </c>
      <c r="DI214" s="37">
        <v>0</v>
      </c>
      <c r="DJ214" s="36">
        <v>1.6E-2</v>
      </c>
      <c r="DK214" s="12">
        <v>0.08</v>
      </c>
      <c r="DL214" s="37">
        <f t="shared" ref="DL214:DL216" si="2709">DK214/DJ214*1000</f>
        <v>5000</v>
      </c>
      <c r="DM214" s="36"/>
      <c r="DN214" s="12"/>
      <c r="DO214" s="37"/>
      <c r="DP214" s="36"/>
      <c r="DQ214" s="12"/>
      <c r="DR214" s="37"/>
      <c r="DS214" s="36">
        <v>0</v>
      </c>
      <c r="DT214" s="12">
        <v>0</v>
      </c>
      <c r="DU214" s="37">
        <v>0</v>
      </c>
      <c r="DV214" s="36">
        <v>0.7</v>
      </c>
      <c r="DW214" s="12">
        <v>3.5870000000000002</v>
      </c>
      <c r="DX214" s="37">
        <f t="shared" ref="DX214:DX216" si="2710">DW214/DV214*1000</f>
        <v>5124.2857142857147</v>
      </c>
      <c r="DY214" s="36">
        <v>0</v>
      </c>
      <c r="DZ214" s="12">
        <v>0</v>
      </c>
      <c r="EA214" s="37">
        <v>0</v>
      </c>
      <c r="EB214" s="36">
        <v>16.58325</v>
      </c>
      <c r="EC214" s="12">
        <v>233.80799999999999</v>
      </c>
      <c r="ED214" s="37">
        <f t="shared" ref="ED214:ED216" si="2711">EC214/EB214*1000</f>
        <v>14099.045723847858</v>
      </c>
      <c r="EE214" s="36">
        <v>14.163040000000001</v>
      </c>
      <c r="EF214" s="12">
        <v>111.05500000000001</v>
      </c>
      <c r="EG214" s="37">
        <f t="shared" ref="EG214" si="2712">EF214/EE214*1000</f>
        <v>7841.1838136445285</v>
      </c>
      <c r="EH214" s="36">
        <v>0</v>
      </c>
      <c r="EI214" s="12">
        <v>0</v>
      </c>
      <c r="EJ214" s="37">
        <v>0</v>
      </c>
      <c r="EK214" s="36">
        <v>0</v>
      </c>
      <c r="EL214" s="12">
        <v>0</v>
      </c>
      <c r="EM214" s="37">
        <v>0</v>
      </c>
      <c r="EN214" s="36">
        <v>61.479419999999998</v>
      </c>
      <c r="EO214" s="12">
        <v>2626.953</v>
      </c>
      <c r="EP214" s="37">
        <f t="shared" ref="EP214:EP216" si="2713">EO214/EN214*1000</f>
        <v>42728.98150307859</v>
      </c>
      <c r="EQ214" s="36">
        <v>26.820130000000002</v>
      </c>
      <c r="ER214" s="12">
        <v>1165.377</v>
      </c>
      <c r="ES214" s="37">
        <f t="shared" ref="ES214:ES216" si="2714">ER214/EQ214*1000</f>
        <v>43451.579093762775</v>
      </c>
      <c r="ET214" s="36">
        <v>0</v>
      </c>
      <c r="EU214" s="12">
        <v>0</v>
      </c>
      <c r="EV214" s="37">
        <v>0</v>
      </c>
      <c r="EW214" s="36">
        <v>0.22228000000000001</v>
      </c>
      <c r="EX214" s="12">
        <v>4.4359999999999999</v>
      </c>
      <c r="EY214" s="37">
        <f t="shared" ref="EY214:EY216" si="2715">EX214/EW214*1000</f>
        <v>19956.811229080438</v>
      </c>
      <c r="EZ214" s="36">
        <v>0</v>
      </c>
      <c r="FA214" s="12">
        <v>0</v>
      </c>
      <c r="FB214" s="37">
        <v>0</v>
      </c>
      <c r="FC214" s="36">
        <v>0</v>
      </c>
      <c r="FD214" s="12">
        <v>0</v>
      </c>
      <c r="FE214" s="37">
        <v>0</v>
      </c>
      <c r="FF214" s="36">
        <v>0.32974999999999999</v>
      </c>
      <c r="FG214" s="12">
        <v>13.996</v>
      </c>
      <c r="FH214" s="37">
        <f t="shared" ref="FH214:FH216" si="2716">FG214/FF214*1000</f>
        <v>42444.275966641399</v>
      </c>
      <c r="FI214" s="36">
        <v>0</v>
      </c>
      <c r="FJ214" s="12">
        <v>0</v>
      </c>
      <c r="FK214" s="37">
        <v>0</v>
      </c>
      <c r="FL214" s="36">
        <v>0</v>
      </c>
      <c r="FM214" s="12">
        <v>0</v>
      </c>
      <c r="FN214" s="37">
        <v>0</v>
      </c>
      <c r="FO214" s="36">
        <v>0</v>
      </c>
      <c r="FP214" s="12">
        <v>0</v>
      </c>
      <c r="FQ214" s="37">
        <v>0</v>
      </c>
      <c r="FR214" s="36">
        <v>598.05100000000004</v>
      </c>
      <c r="FS214" s="12">
        <v>1560.001</v>
      </c>
      <c r="FT214" s="37">
        <f t="shared" ref="FT214:FT216" si="2717">FS214/FR214*1000</f>
        <v>2608.4748625117254</v>
      </c>
      <c r="FU214" s="36">
        <v>0</v>
      </c>
      <c r="FV214" s="12">
        <v>0</v>
      </c>
      <c r="FW214" s="37">
        <v>0</v>
      </c>
      <c r="FX214" s="36">
        <v>0</v>
      </c>
      <c r="FY214" s="12">
        <v>0</v>
      </c>
      <c r="FZ214" s="37">
        <v>0</v>
      </c>
      <c r="GA214" s="36">
        <v>7.0000000000000001E-3</v>
      </c>
      <c r="GB214" s="12">
        <v>0.04</v>
      </c>
      <c r="GC214" s="37">
        <f t="shared" ref="GC214" si="2718">GB214/GA214*1000</f>
        <v>5714.2857142857147</v>
      </c>
      <c r="GD214" s="36">
        <v>0</v>
      </c>
      <c r="GE214" s="12">
        <v>0</v>
      </c>
      <c r="GF214" s="37">
        <v>0</v>
      </c>
      <c r="GG214" s="36">
        <v>0</v>
      </c>
      <c r="GH214" s="12">
        <v>0</v>
      </c>
      <c r="GI214" s="37">
        <v>0</v>
      </c>
      <c r="GJ214" s="36">
        <v>0</v>
      </c>
      <c r="GK214" s="12">
        <v>0</v>
      </c>
      <c r="GL214" s="37">
        <v>0</v>
      </c>
      <c r="GM214" s="36">
        <v>110.63247</v>
      </c>
      <c r="GN214" s="12">
        <v>7340.2430000000004</v>
      </c>
      <c r="GO214" s="37">
        <f t="shared" ref="GO214:GO216" si="2719">GN214/GM214*1000</f>
        <v>66347.99891930462</v>
      </c>
      <c r="GP214" s="36">
        <v>0</v>
      </c>
      <c r="GQ214" s="12">
        <v>0</v>
      </c>
      <c r="GR214" s="37">
        <f t="shared" ref="GR214:GR225" si="2720">IF(GP214=0,0,GQ214/GP214*1000)</f>
        <v>0</v>
      </c>
      <c r="GS214" s="36">
        <v>0</v>
      </c>
      <c r="GT214" s="12">
        <v>0</v>
      </c>
      <c r="GU214" s="37">
        <f t="shared" ref="GU214:GU225" si="2721">IF(GS214=0,0,GT214/GS214*1000)</f>
        <v>0</v>
      </c>
      <c r="GV214" s="36">
        <v>0</v>
      </c>
      <c r="GW214" s="12">
        <v>0</v>
      </c>
      <c r="GX214" s="37">
        <f t="shared" ref="GX214:GX225" si="2722">IF(GV214=0,0,GW214/GV214*1000)</f>
        <v>0</v>
      </c>
      <c r="GY214" s="36">
        <v>0</v>
      </c>
      <c r="GZ214" s="12">
        <v>0</v>
      </c>
      <c r="HA214" s="37">
        <v>0</v>
      </c>
      <c r="HB214" s="36">
        <v>0</v>
      </c>
      <c r="HC214" s="12">
        <v>0</v>
      </c>
      <c r="HD214" s="37">
        <v>0</v>
      </c>
      <c r="HE214" s="36">
        <v>0</v>
      </c>
      <c r="HF214" s="12">
        <v>0</v>
      </c>
      <c r="HG214" s="37">
        <v>0</v>
      </c>
      <c r="HH214" s="36">
        <v>0</v>
      </c>
      <c r="HI214" s="12">
        <v>0</v>
      </c>
      <c r="HJ214" s="37">
        <v>0</v>
      </c>
      <c r="HK214" s="36">
        <v>0</v>
      </c>
      <c r="HL214" s="12">
        <v>0</v>
      </c>
      <c r="HM214" s="37">
        <v>0</v>
      </c>
      <c r="HN214" s="36">
        <v>0</v>
      </c>
      <c r="HO214" s="12">
        <v>0</v>
      </c>
      <c r="HP214" s="37">
        <v>0</v>
      </c>
      <c r="HQ214" s="36">
        <v>0</v>
      </c>
      <c r="HR214" s="12">
        <v>0</v>
      </c>
      <c r="HS214" s="37">
        <v>0</v>
      </c>
      <c r="HT214" s="36">
        <v>1E-3</v>
      </c>
      <c r="HU214" s="12">
        <v>0.04</v>
      </c>
      <c r="HV214" s="37">
        <f t="shared" ref="HV214:HV216" si="2723">HU214/HT214*1000</f>
        <v>40000</v>
      </c>
      <c r="HW214" s="36">
        <v>1.0500000000000001E-2</v>
      </c>
      <c r="HX214" s="12">
        <v>8.5269999999999992</v>
      </c>
      <c r="HY214" s="37">
        <f t="shared" ref="HY214:HY216" si="2724">HX214/HW214*1000</f>
        <v>812095.23809523799</v>
      </c>
      <c r="HZ214" s="36">
        <v>0</v>
      </c>
      <c r="IA214" s="12">
        <v>0</v>
      </c>
      <c r="IB214" s="37">
        <v>0</v>
      </c>
      <c r="IC214" s="36">
        <v>0</v>
      </c>
      <c r="ID214" s="12">
        <v>0</v>
      </c>
      <c r="IE214" s="37">
        <v>0</v>
      </c>
      <c r="IF214" s="36">
        <v>0</v>
      </c>
      <c r="IG214" s="12">
        <v>0</v>
      </c>
      <c r="IH214" s="37">
        <v>0</v>
      </c>
      <c r="II214" s="36">
        <v>0</v>
      </c>
      <c r="IJ214" s="12">
        <v>0</v>
      </c>
      <c r="IK214" s="37">
        <v>0</v>
      </c>
      <c r="IL214" s="36">
        <v>0</v>
      </c>
      <c r="IM214" s="12">
        <v>0</v>
      </c>
      <c r="IN214" s="37">
        <v>0</v>
      </c>
      <c r="IO214" s="36">
        <v>3.2000000000000001E-2</v>
      </c>
      <c r="IP214" s="12">
        <v>2.972</v>
      </c>
      <c r="IQ214" s="37">
        <f t="shared" ref="IQ214" si="2725">IP214/IO214*1000</f>
        <v>92875</v>
      </c>
      <c r="IR214" s="36">
        <v>79.464179999999999</v>
      </c>
      <c r="IS214" s="12">
        <v>5621.8320000000003</v>
      </c>
      <c r="IT214" s="37">
        <f t="shared" ref="IT214:IT216" si="2726">IS214/IR214*1000</f>
        <v>70746.744004657201</v>
      </c>
      <c r="IU214" s="36">
        <v>0</v>
      </c>
      <c r="IV214" s="12">
        <v>0</v>
      </c>
      <c r="IW214" s="37">
        <v>0</v>
      </c>
      <c r="IX214" s="36">
        <v>0</v>
      </c>
      <c r="IY214" s="12">
        <v>0</v>
      </c>
      <c r="IZ214" s="37">
        <v>0</v>
      </c>
      <c r="JA214" s="36">
        <v>0</v>
      </c>
      <c r="JB214" s="12">
        <v>0</v>
      </c>
      <c r="JC214" s="37">
        <v>0</v>
      </c>
      <c r="JD214" s="36">
        <v>0</v>
      </c>
      <c r="JE214" s="12">
        <v>0</v>
      </c>
      <c r="JF214" s="37">
        <v>0</v>
      </c>
      <c r="JG214" s="36">
        <v>41.860699999999994</v>
      </c>
      <c r="JH214" s="12">
        <v>1152.3240000000001</v>
      </c>
      <c r="JI214" s="37">
        <f t="shared" ref="JI214:JI216" si="2727">JH214/JG214*1000</f>
        <v>27527.585539658921</v>
      </c>
      <c r="JJ214" s="36">
        <v>0</v>
      </c>
      <c r="JK214" s="12">
        <v>0</v>
      </c>
      <c r="JL214" s="37">
        <v>0</v>
      </c>
      <c r="JM214" s="36">
        <v>0</v>
      </c>
      <c r="JN214" s="12">
        <v>0</v>
      </c>
      <c r="JO214" s="37">
        <v>0</v>
      </c>
      <c r="JP214" s="36">
        <v>43.014209999999999</v>
      </c>
      <c r="JQ214" s="12">
        <v>2286.6309999999999</v>
      </c>
      <c r="JR214" s="37">
        <f t="shared" ref="JR214:JR216" si="2728">JQ214/JP214*1000</f>
        <v>53159.897624529192</v>
      </c>
      <c r="JS214" s="36">
        <v>0</v>
      </c>
      <c r="JT214" s="12">
        <v>0</v>
      </c>
      <c r="JU214" s="37">
        <v>0</v>
      </c>
      <c r="JV214" s="36">
        <v>0</v>
      </c>
      <c r="JW214" s="12">
        <v>0</v>
      </c>
      <c r="JX214" s="37">
        <v>0</v>
      </c>
      <c r="JY214" s="36">
        <v>1.1000000000000001E-3</v>
      </c>
      <c r="JZ214" s="12">
        <v>0.41899999999999998</v>
      </c>
      <c r="KA214" s="37">
        <f t="shared" ref="KA214:KA216" si="2729">JZ214/JY214*1000</f>
        <v>380909.09090909088</v>
      </c>
      <c r="KB214" s="36">
        <v>0</v>
      </c>
      <c r="KC214" s="12">
        <v>0</v>
      </c>
      <c r="KD214" s="37">
        <v>0</v>
      </c>
      <c r="KE214" s="36"/>
      <c r="KF214" s="12"/>
      <c r="KG214" s="37"/>
      <c r="KH214" s="36">
        <v>0</v>
      </c>
      <c r="KI214" s="12">
        <v>0</v>
      </c>
      <c r="KJ214" s="37">
        <v>0</v>
      </c>
      <c r="KK214" s="36">
        <v>0</v>
      </c>
      <c r="KL214" s="12">
        <v>0</v>
      </c>
      <c r="KM214" s="37">
        <f t="shared" ref="KM214:KM225" si="2730">IF(KK214=0,0,KL214/KK214*1000)</f>
        <v>0</v>
      </c>
      <c r="KN214" s="36">
        <v>9.928840000000001</v>
      </c>
      <c r="KO214" s="12">
        <v>853.28700000000003</v>
      </c>
      <c r="KP214" s="37">
        <f t="shared" ref="KP214:KP216" si="2731">KO214/KN214*1000</f>
        <v>85940.25082486977</v>
      </c>
      <c r="KQ214" s="36"/>
      <c r="KR214" s="12"/>
      <c r="KS214" s="37"/>
      <c r="KT214" s="36">
        <v>0</v>
      </c>
      <c r="KU214" s="12">
        <v>0</v>
      </c>
      <c r="KV214" s="37">
        <v>0</v>
      </c>
      <c r="KW214" s="36">
        <v>53.389300000000006</v>
      </c>
      <c r="KX214" s="12">
        <v>402.22</v>
      </c>
      <c r="KY214" s="37">
        <f t="shared" ref="KY214:KY216" si="2732">KX214/KW214*1000</f>
        <v>7533.719303306093</v>
      </c>
      <c r="KZ214" s="36">
        <v>0</v>
      </c>
      <c r="LA214" s="12">
        <v>0</v>
      </c>
      <c r="LB214" s="37">
        <v>0</v>
      </c>
      <c r="LC214" s="36">
        <v>33.714599999999997</v>
      </c>
      <c r="LD214" s="12">
        <v>1060.845</v>
      </c>
      <c r="LE214" s="37">
        <f t="shared" ref="LE214:LE216" si="2733">LD214/LC214*1000</f>
        <v>31465.448203448956</v>
      </c>
      <c r="LF214" s="36">
        <v>0</v>
      </c>
      <c r="LG214" s="12">
        <v>0</v>
      </c>
      <c r="LH214" s="37">
        <v>0</v>
      </c>
      <c r="LI214" s="36">
        <v>107.01538000000001</v>
      </c>
      <c r="LJ214" s="12">
        <v>4956.8909999999996</v>
      </c>
      <c r="LK214" s="37">
        <f t="shared" ref="LK214:LK216" si="2734">LJ214/LI214*1000</f>
        <v>46319.426235742932</v>
      </c>
      <c r="LL214" s="36">
        <v>28.9055</v>
      </c>
      <c r="LM214" s="12">
        <v>2344.0740000000001</v>
      </c>
      <c r="LN214" s="37">
        <f t="shared" ref="LN214:LN216" si="2735">LM214/LL214*1000</f>
        <v>81094.3938004878</v>
      </c>
      <c r="LO214" s="36">
        <v>5.0000000000000001E-3</v>
      </c>
      <c r="LP214" s="12">
        <v>7.3999999999999996E-2</v>
      </c>
      <c r="LQ214" s="37">
        <f t="shared" ref="LQ214" si="2736">LP214/LO214*1000</f>
        <v>14799.999999999998</v>
      </c>
      <c r="LR214" s="36">
        <v>59.8752</v>
      </c>
      <c r="LS214" s="12">
        <v>2063.98</v>
      </c>
      <c r="LT214" s="37">
        <f t="shared" ref="LT214:LT216" si="2737">LS214/LR214*1000</f>
        <v>34471.367110255997</v>
      </c>
      <c r="LU214" s="36">
        <v>0</v>
      </c>
      <c r="LV214" s="12">
        <v>0</v>
      </c>
      <c r="LW214" s="37">
        <v>0</v>
      </c>
      <c r="LX214" s="36">
        <v>0</v>
      </c>
      <c r="LY214" s="12">
        <v>0</v>
      </c>
      <c r="LZ214" s="37">
        <v>0</v>
      </c>
      <c r="MA214" s="6" t="e">
        <f>L214+O214+R214+AA214+AG214+AP214+AS214+BB214+BH214+BK214+CC214+CF214+CI214+CX214+DJ214+DV214+DY214+EB214+EE214+EH214+EK214+EN214+EQ214+EW214+EZ214+FF214+FU214+GM214+HB214+HQ214+HW214+HZ214+IC214+II214+IL214+IO214+IR214+IU214+IX214+JD214+JG214+JM214+JP214+JV214+JY214+KH214+KN214+KT214+KW214+LF214+LI214+LL214+LR214+LU214+CO214+FC214+AM214+ET214+FO214+FR214+LO214+HT214+HN214+CU214+LC214+KZ214+KB214+JS214+JJ214+IF214+HK214+HH214+HE214+FX214+DG214+DD214+CR214+BZ214+BT214+BN214+BE214+AY214+AJ214+AD214+X214+JA214+GJ214+GG214+CL214+LX214+DA214+GA214+FI214+BW214+GY214+DS214+GD214+FL214+#REF!+GS214</f>
        <v>#REF!</v>
      </c>
      <c r="MB214" s="63" t="e">
        <f>M214+P214+S214+AB214+AH214+AQ214+AT214+BC214+BI214+BL214+CD214+CG214+CJ214+CY214+DK214+DW214+DZ214+EC214+EF214+EI214+EL214+EO214+ER214+EX214+FA214+FG214+FV214+GN214+HC214+HR214+HX214+IA214+ID214+IJ214+IM214+IP214+IS214+IV214+IY214+JE214+JH214+JN214+JQ214+JW214+JZ214+KI214+KO214+KU214+KX214+LG214+LJ214+LM214+LS214+LV214+CP214+FD214+AN214+EU214+FP214+FS214+LP214+HU214+HO214+CV214+LD214+LA214+KC214+JT214+JK214+IG214+HL214+HI214+HF214+FY214+DH214+DE214+CS214+CA214+BU214+BO214+BF214+AZ214+AK214+AE214+Y214+JB214+GK214+GH214+CM214+LY214+DB214+GB214+FJ214+BX214+GZ214+DT214+GE214+FM214+#REF!+GT214</f>
        <v>#REF!</v>
      </c>
    </row>
    <row r="215" spans="1:340" x14ac:dyDescent="0.3">
      <c r="A215" s="52">
        <v>2020</v>
      </c>
      <c r="B215" s="53" t="s">
        <v>6</v>
      </c>
      <c r="C215" s="36"/>
      <c r="D215" s="12"/>
      <c r="E215" s="37"/>
      <c r="F215" s="36">
        <v>0</v>
      </c>
      <c r="G215" s="12">
        <v>0</v>
      </c>
      <c r="H215" s="37">
        <f t="shared" si="2696"/>
        <v>0</v>
      </c>
      <c r="I215" s="36"/>
      <c r="J215" s="12"/>
      <c r="K215" s="37"/>
      <c r="L215" s="36">
        <v>0</v>
      </c>
      <c r="M215" s="12">
        <v>0</v>
      </c>
      <c r="N215" s="37">
        <v>0</v>
      </c>
      <c r="O215" s="36">
        <v>2.1679599999999999</v>
      </c>
      <c r="P215" s="12">
        <v>195.70099999999999</v>
      </c>
      <c r="Q215" s="37">
        <f t="shared" ref="Q215:Q216" si="2738">P215/O215*1000</f>
        <v>90269.654421668296</v>
      </c>
      <c r="R215" s="36">
        <v>0.28060000000000002</v>
      </c>
      <c r="S215" s="12">
        <v>11.048999999999999</v>
      </c>
      <c r="T215" s="37">
        <f t="shared" si="2697"/>
        <v>39376.336421952954</v>
      </c>
      <c r="U215" s="36">
        <v>0</v>
      </c>
      <c r="V215" s="12">
        <v>0</v>
      </c>
      <c r="W215" s="37">
        <f t="shared" si="2698"/>
        <v>0</v>
      </c>
      <c r="X215" s="36">
        <v>20.86347</v>
      </c>
      <c r="Y215" s="12">
        <v>1607.627</v>
      </c>
      <c r="Z215" s="37">
        <f t="shared" ref="Z215:Z216" si="2739">Y215/X215*1000</f>
        <v>77054.631851748534</v>
      </c>
      <c r="AA215" s="36">
        <v>7.5</v>
      </c>
      <c r="AB215" s="12">
        <v>108.27800000000001</v>
      </c>
      <c r="AC215" s="37">
        <f t="shared" ref="AC215" si="2740">AB215/AA215*1000</f>
        <v>14437.066666666668</v>
      </c>
      <c r="AD215" s="36">
        <v>0</v>
      </c>
      <c r="AE215" s="12">
        <v>0</v>
      </c>
      <c r="AF215" s="37">
        <v>0</v>
      </c>
      <c r="AG215" s="36">
        <v>30.426439999999999</v>
      </c>
      <c r="AH215" s="12">
        <v>1570.8589999999999</v>
      </c>
      <c r="AI215" s="37">
        <f t="shared" si="2699"/>
        <v>51628.090568597574</v>
      </c>
      <c r="AJ215" s="36">
        <v>0</v>
      </c>
      <c r="AK215" s="12">
        <v>0</v>
      </c>
      <c r="AL215" s="37">
        <v>0</v>
      </c>
      <c r="AM215" s="36">
        <v>0</v>
      </c>
      <c r="AN215" s="12">
        <v>0</v>
      </c>
      <c r="AO215" s="37">
        <v>0</v>
      </c>
      <c r="AP215" s="36">
        <v>0</v>
      </c>
      <c r="AQ215" s="12">
        <v>0</v>
      </c>
      <c r="AR215" s="37">
        <v>0</v>
      </c>
      <c r="AS215" s="36">
        <v>0</v>
      </c>
      <c r="AT215" s="12">
        <v>0</v>
      </c>
      <c r="AU215" s="37">
        <v>0</v>
      </c>
      <c r="AV215" s="36">
        <v>0</v>
      </c>
      <c r="AW215" s="12">
        <v>0</v>
      </c>
      <c r="AX215" s="37">
        <f t="shared" si="2700"/>
        <v>0</v>
      </c>
      <c r="AY215" s="36">
        <v>0</v>
      </c>
      <c r="AZ215" s="12">
        <v>0</v>
      </c>
      <c r="BA215" s="37">
        <v>0</v>
      </c>
      <c r="BB215" s="36">
        <v>68.448369999999997</v>
      </c>
      <c r="BC215" s="12">
        <v>4651.442</v>
      </c>
      <c r="BD215" s="37">
        <f t="shared" si="2701"/>
        <v>67955.482358455003</v>
      </c>
      <c r="BE215" s="36">
        <v>0</v>
      </c>
      <c r="BF215" s="12">
        <v>0</v>
      </c>
      <c r="BG215" s="37">
        <v>0</v>
      </c>
      <c r="BH215" s="36">
        <v>0</v>
      </c>
      <c r="BI215" s="12">
        <v>0</v>
      </c>
      <c r="BJ215" s="37">
        <v>0</v>
      </c>
      <c r="BK215" s="36">
        <v>44.970999999999997</v>
      </c>
      <c r="BL215" s="12">
        <v>233.57</v>
      </c>
      <c r="BM215" s="37">
        <f t="shared" si="2702"/>
        <v>5193.7915545573815</v>
      </c>
      <c r="BN215" s="36">
        <v>0</v>
      </c>
      <c r="BO215" s="12">
        <v>0</v>
      </c>
      <c r="BP215" s="37">
        <v>0</v>
      </c>
      <c r="BQ215" s="36">
        <v>0</v>
      </c>
      <c r="BR215" s="12">
        <v>0</v>
      </c>
      <c r="BS215" s="37">
        <f t="shared" si="2703"/>
        <v>0</v>
      </c>
      <c r="BT215" s="36">
        <v>0</v>
      </c>
      <c r="BU215" s="12">
        <v>0</v>
      </c>
      <c r="BV215" s="37">
        <v>0</v>
      </c>
      <c r="BW215" s="36">
        <v>0</v>
      </c>
      <c r="BX215" s="12">
        <v>0</v>
      </c>
      <c r="BY215" s="37">
        <v>0</v>
      </c>
      <c r="BZ215" s="36">
        <v>0</v>
      </c>
      <c r="CA215" s="12">
        <v>0</v>
      </c>
      <c r="CB215" s="37">
        <v>0</v>
      </c>
      <c r="CC215" s="36">
        <v>0.16900000000000001</v>
      </c>
      <c r="CD215" s="12">
        <v>8.109</v>
      </c>
      <c r="CE215" s="37">
        <f t="shared" si="2705"/>
        <v>47982.248520710062</v>
      </c>
      <c r="CF215" s="36">
        <v>42.313000000000002</v>
      </c>
      <c r="CG215" s="12">
        <v>1544.242</v>
      </c>
      <c r="CH215" s="37">
        <f t="shared" si="2706"/>
        <v>36495.686904733768</v>
      </c>
      <c r="CI215" s="36">
        <v>3.85</v>
      </c>
      <c r="CJ215" s="12">
        <v>31.077000000000002</v>
      </c>
      <c r="CK215" s="37">
        <f t="shared" ref="CK215" si="2741">CJ215/CI215*1000</f>
        <v>8071.9480519480521</v>
      </c>
      <c r="CL215" s="36">
        <v>0</v>
      </c>
      <c r="CM215" s="12">
        <v>0</v>
      </c>
      <c r="CN215" s="37">
        <v>0</v>
      </c>
      <c r="CO215" s="36">
        <v>0</v>
      </c>
      <c r="CP215" s="12">
        <v>0</v>
      </c>
      <c r="CQ215" s="37">
        <v>0</v>
      </c>
      <c r="CR215" s="36">
        <v>0</v>
      </c>
      <c r="CS215" s="12">
        <v>0</v>
      </c>
      <c r="CT215" s="37">
        <v>0</v>
      </c>
      <c r="CU215" s="36">
        <v>0</v>
      </c>
      <c r="CV215" s="12">
        <v>0</v>
      </c>
      <c r="CW215" s="37">
        <v>0</v>
      </c>
      <c r="CX215" s="36">
        <v>19.7044</v>
      </c>
      <c r="CY215" s="12">
        <v>703.56200000000001</v>
      </c>
      <c r="CZ215" s="37">
        <f t="shared" si="2707"/>
        <v>35705.832199914737</v>
      </c>
      <c r="DA215" s="36">
        <v>0</v>
      </c>
      <c r="DB215" s="12">
        <v>0</v>
      </c>
      <c r="DC215" s="37">
        <v>0</v>
      </c>
      <c r="DD215" s="36">
        <v>105.95633000000001</v>
      </c>
      <c r="DE215" s="12">
        <v>3390.2040000000002</v>
      </c>
      <c r="DF215" s="37">
        <f t="shared" si="2708"/>
        <v>31996.238450312499</v>
      </c>
      <c r="DG215" s="36">
        <v>0</v>
      </c>
      <c r="DH215" s="12">
        <v>0</v>
      </c>
      <c r="DI215" s="37">
        <v>0</v>
      </c>
      <c r="DJ215" s="36">
        <v>3.2577399999999996</v>
      </c>
      <c r="DK215" s="12">
        <v>371.98399999999998</v>
      </c>
      <c r="DL215" s="37">
        <f t="shared" si="2709"/>
        <v>114184.68017705527</v>
      </c>
      <c r="DM215" s="36"/>
      <c r="DN215" s="12"/>
      <c r="DO215" s="37"/>
      <c r="DP215" s="36"/>
      <c r="DQ215" s="12"/>
      <c r="DR215" s="37"/>
      <c r="DS215" s="36">
        <v>0</v>
      </c>
      <c r="DT215" s="12">
        <v>0</v>
      </c>
      <c r="DU215" s="37">
        <v>0</v>
      </c>
      <c r="DV215" s="36">
        <v>0</v>
      </c>
      <c r="DW215" s="12">
        <v>0</v>
      </c>
      <c r="DX215" s="37">
        <v>0</v>
      </c>
      <c r="DY215" s="36">
        <v>0</v>
      </c>
      <c r="DZ215" s="12">
        <v>0</v>
      </c>
      <c r="EA215" s="37">
        <v>0</v>
      </c>
      <c r="EB215" s="36">
        <v>14.395950000000001</v>
      </c>
      <c r="EC215" s="12">
        <v>569.09900000000005</v>
      </c>
      <c r="ED215" s="37">
        <f t="shared" si="2711"/>
        <v>39531.882230766292</v>
      </c>
      <c r="EE215" s="36">
        <v>0</v>
      </c>
      <c r="EF215" s="12">
        <v>0</v>
      </c>
      <c r="EG215" s="37">
        <v>0</v>
      </c>
      <c r="EH215" s="36">
        <v>0</v>
      </c>
      <c r="EI215" s="12">
        <v>0</v>
      </c>
      <c r="EJ215" s="37">
        <v>0</v>
      </c>
      <c r="EK215" s="36">
        <v>1E-3</v>
      </c>
      <c r="EL215" s="12">
        <v>0.19600000000000001</v>
      </c>
      <c r="EM215" s="37">
        <f t="shared" ref="EM215:EM216" si="2742">EL215/EK215*1000</f>
        <v>196000</v>
      </c>
      <c r="EN215" s="36">
        <v>67.212559999999996</v>
      </c>
      <c r="EO215" s="12">
        <v>3145.5639999999999</v>
      </c>
      <c r="EP215" s="37">
        <f t="shared" si="2713"/>
        <v>46800.240907354222</v>
      </c>
      <c r="EQ215" s="36">
        <v>29.254909999999999</v>
      </c>
      <c r="ER215" s="12">
        <v>1274.463</v>
      </c>
      <c r="ES215" s="37">
        <f t="shared" si="2714"/>
        <v>43564.07180880064</v>
      </c>
      <c r="ET215" s="36">
        <v>0</v>
      </c>
      <c r="EU215" s="12">
        <v>0</v>
      </c>
      <c r="EV215" s="37">
        <v>0</v>
      </c>
      <c r="EW215" s="36">
        <v>8.4559999999999996E-2</v>
      </c>
      <c r="EX215" s="12">
        <v>1.798</v>
      </c>
      <c r="EY215" s="37">
        <f t="shared" si="2715"/>
        <v>21263.008514664147</v>
      </c>
      <c r="EZ215" s="36">
        <v>0.25024000000000002</v>
      </c>
      <c r="FA215" s="12">
        <v>7.931</v>
      </c>
      <c r="FB215" s="37">
        <f t="shared" ref="FB215" si="2743">FA215/EZ215*1000</f>
        <v>31693.57416879795</v>
      </c>
      <c r="FC215" s="36">
        <v>0</v>
      </c>
      <c r="FD215" s="12">
        <v>0</v>
      </c>
      <c r="FE215" s="37">
        <v>0</v>
      </c>
      <c r="FF215" s="36">
        <v>0.63695000000000002</v>
      </c>
      <c r="FG215" s="12">
        <v>39.781999999999996</v>
      </c>
      <c r="FH215" s="37">
        <f t="shared" si="2716"/>
        <v>62457.021744249934</v>
      </c>
      <c r="FI215" s="36">
        <v>0</v>
      </c>
      <c r="FJ215" s="12">
        <v>0</v>
      </c>
      <c r="FK215" s="37">
        <v>0</v>
      </c>
      <c r="FL215" s="36">
        <v>0</v>
      </c>
      <c r="FM215" s="12">
        <v>0</v>
      </c>
      <c r="FN215" s="37">
        <v>0</v>
      </c>
      <c r="FO215" s="36">
        <v>0</v>
      </c>
      <c r="FP215" s="12">
        <v>0</v>
      </c>
      <c r="FQ215" s="37">
        <v>0</v>
      </c>
      <c r="FR215" s="36">
        <v>0</v>
      </c>
      <c r="FS215" s="12">
        <v>0</v>
      </c>
      <c r="FT215" s="37">
        <v>0</v>
      </c>
      <c r="FU215" s="36">
        <v>0</v>
      </c>
      <c r="FV215" s="12">
        <v>0</v>
      </c>
      <c r="FW215" s="37">
        <v>0</v>
      </c>
      <c r="FX215" s="36">
        <v>0</v>
      </c>
      <c r="FY215" s="12">
        <v>0</v>
      </c>
      <c r="FZ215" s="37">
        <v>0</v>
      </c>
      <c r="GA215" s="36">
        <v>0</v>
      </c>
      <c r="GB215" s="12">
        <v>0</v>
      </c>
      <c r="GC215" s="37">
        <v>0</v>
      </c>
      <c r="GD215" s="36">
        <v>0</v>
      </c>
      <c r="GE215" s="12">
        <v>0</v>
      </c>
      <c r="GF215" s="37">
        <v>0</v>
      </c>
      <c r="GG215" s="36">
        <v>0</v>
      </c>
      <c r="GH215" s="12">
        <v>0</v>
      </c>
      <c r="GI215" s="37">
        <v>0</v>
      </c>
      <c r="GJ215" s="36">
        <v>0</v>
      </c>
      <c r="GK215" s="12">
        <v>0</v>
      </c>
      <c r="GL215" s="37">
        <v>0</v>
      </c>
      <c r="GM215" s="36">
        <v>59.157260000000001</v>
      </c>
      <c r="GN215" s="12">
        <v>3289.5479999999998</v>
      </c>
      <c r="GO215" s="37">
        <f t="shared" si="2719"/>
        <v>55606.835069778412</v>
      </c>
      <c r="GP215" s="36">
        <v>0</v>
      </c>
      <c r="GQ215" s="12">
        <v>0</v>
      </c>
      <c r="GR215" s="37">
        <f t="shared" si="2720"/>
        <v>0</v>
      </c>
      <c r="GS215" s="36">
        <v>0</v>
      </c>
      <c r="GT215" s="12">
        <v>0</v>
      </c>
      <c r="GU215" s="37">
        <f t="shared" si="2721"/>
        <v>0</v>
      </c>
      <c r="GV215" s="36">
        <v>0</v>
      </c>
      <c r="GW215" s="12">
        <v>0</v>
      </c>
      <c r="GX215" s="37">
        <f t="shared" si="2722"/>
        <v>0</v>
      </c>
      <c r="GY215" s="36">
        <v>0</v>
      </c>
      <c r="GZ215" s="12">
        <v>0</v>
      </c>
      <c r="HA215" s="37">
        <v>0</v>
      </c>
      <c r="HB215" s="36">
        <v>0.33</v>
      </c>
      <c r="HC215" s="12">
        <v>147.66300000000001</v>
      </c>
      <c r="HD215" s="37">
        <f t="shared" ref="HD215" si="2744">HC215/HB215*1000</f>
        <v>447463.63636363641</v>
      </c>
      <c r="HE215" s="36">
        <v>0</v>
      </c>
      <c r="HF215" s="12">
        <v>0</v>
      </c>
      <c r="HG215" s="37">
        <v>0</v>
      </c>
      <c r="HH215" s="36">
        <v>0</v>
      </c>
      <c r="HI215" s="12">
        <v>0</v>
      </c>
      <c r="HJ215" s="37">
        <v>0</v>
      </c>
      <c r="HK215" s="36">
        <v>0</v>
      </c>
      <c r="HL215" s="12">
        <v>0</v>
      </c>
      <c r="HM215" s="37">
        <v>0</v>
      </c>
      <c r="HN215" s="36">
        <v>0</v>
      </c>
      <c r="HO215" s="12">
        <v>0</v>
      </c>
      <c r="HP215" s="37">
        <v>0</v>
      </c>
      <c r="HQ215" s="36">
        <v>0</v>
      </c>
      <c r="HR215" s="12">
        <v>0</v>
      </c>
      <c r="HS215" s="37">
        <v>0</v>
      </c>
      <c r="HT215" s="36">
        <v>0</v>
      </c>
      <c r="HU215" s="12">
        <v>0</v>
      </c>
      <c r="HV215" s="37">
        <v>0</v>
      </c>
      <c r="HW215" s="36">
        <v>5.5488299999999997</v>
      </c>
      <c r="HX215" s="12">
        <v>643.78700000000003</v>
      </c>
      <c r="HY215" s="37">
        <f t="shared" si="2724"/>
        <v>116022.11637408247</v>
      </c>
      <c r="HZ215" s="36">
        <v>9.3999999999999997E-4</v>
      </c>
      <c r="IA215" s="12">
        <v>0.23400000000000001</v>
      </c>
      <c r="IB215" s="37">
        <f t="shared" ref="IB215" si="2745">IA215/HZ215*1000</f>
        <v>248936.17021276598</v>
      </c>
      <c r="IC215" s="36">
        <v>9.6000000000000002E-2</v>
      </c>
      <c r="ID215" s="12">
        <v>2.1000000000000001E-2</v>
      </c>
      <c r="IE215" s="37">
        <f t="shared" ref="IE215" si="2746">ID215/IC215*1000</f>
        <v>218.75</v>
      </c>
      <c r="IF215" s="36">
        <v>0</v>
      </c>
      <c r="IG215" s="12">
        <v>0</v>
      </c>
      <c r="IH215" s="37">
        <v>0</v>
      </c>
      <c r="II215" s="36">
        <v>0</v>
      </c>
      <c r="IJ215" s="12">
        <v>0</v>
      </c>
      <c r="IK215" s="37">
        <v>0</v>
      </c>
      <c r="IL215" s="36">
        <v>0</v>
      </c>
      <c r="IM215" s="12">
        <v>0</v>
      </c>
      <c r="IN215" s="37">
        <v>0</v>
      </c>
      <c r="IO215" s="36">
        <v>0</v>
      </c>
      <c r="IP215" s="12">
        <v>0</v>
      </c>
      <c r="IQ215" s="37">
        <v>0</v>
      </c>
      <c r="IR215" s="36">
        <v>76.6708</v>
      </c>
      <c r="IS215" s="12">
        <v>3996.973</v>
      </c>
      <c r="IT215" s="37">
        <f t="shared" si="2726"/>
        <v>52131.619860494473</v>
      </c>
      <c r="IU215" s="36">
        <v>0.91632000000000002</v>
      </c>
      <c r="IV215" s="12">
        <v>99.605999999999995</v>
      </c>
      <c r="IW215" s="37">
        <f t="shared" ref="IW215:IW216" si="2747">IV215/IU215*1000</f>
        <v>108702.20010476689</v>
      </c>
      <c r="IX215" s="36">
        <v>0</v>
      </c>
      <c r="IY215" s="12">
        <v>0</v>
      </c>
      <c r="IZ215" s="37">
        <v>0</v>
      </c>
      <c r="JA215" s="36">
        <v>0</v>
      </c>
      <c r="JB215" s="12">
        <v>0</v>
      </c>
      <c r="JC215" s="37">
        <v>0</v>
      </c>
      <c r="JD215" s="36">
        <v>4.0413600000000001</v>
      </c>
      <c r="JE215" s="12">
        <v>317.34699999999998</v>
      </c>
      <c r="JF215" s="37">
        <f t="shared" ref="JF215" si="2748">JE215/JD215*1000</f>
        <v>78524.803531484446</v>
      </c>
      <c r="JG215" s="36">
        <v>12.9</v>
      </c>
      <c r="JH215" s="12">
        <v>338.185</v>
      </c>
      <c r="JI215" s="37">
        <f t="shared" si="2727"/>
        <v>26215.891472868214</v>
      </c>
      <c r="JJ215" s="36">
        <v>0</v>
      </c>
      <c r="JK215" s="12">
        <v>0</v>
      </c>
      <c r="JL215" s="37">
        <v>0</v>
      </c>
      <c r="JM215" s="36">
        <v>0</v>
      </c>
      <c r="JN215" s="12">
        <v>0</v>
      </c>
      <c r="JO215" s="37">
        <v>0</v>
      </c>
      <c r="JP215" s="36">
        <v>25.270520000000001</v>
      </c>
      <c r="JQ215" s="12">
        <v>2039.402</v>
      </c>
      <c r="JR215" s="37">
        <f t="shared" si="2728"/>
        <v>80702.811022487862</v>
      </c>
      <c r="JS215" s="36">
        <v>0</v>
      </c>
      <c r="JT215" s="12">
        <v>0</v>
      </c>
      <c r="JU215" s="37">
        <v>0</v>
      </c>
      <c r="JV215" s="36">
        <v>5.0000000000000001E-4</v>
      </c>
      <c r="JW215" s="12">
        <v>0.21099999999999999</v>
      </c>
      <c r="JX215" s="37">
        <f t="shared" ref="JX215" si="2749">JW215/JV215*1000</f>
        <v>422000</v>
      </c>
      <c r="JY215" s="36">
        <v>0.37351000000000001</v>
      </c>
      <c r="JZ215" s="12">
        <v>121.812</v>
      </c>
      <c r="KA215" s="37">
        <f t="shared" si="2729"/>
        <v>326127.81451634492</v>
      </c>
      <c r="KB215" s="36">
        <v>0</v>
      </c>
      <c r="KC215" s="12">
        <v>0</v>
      </c>
      <c r="KD215" s="37">
        <v>0</v>
      </c>
      <c r="KE215" s="36"/>
      <c r="KF215" s="12"/>
      <c r="KG215" s="37"/>
      <c r="KH215" s="36">
        <v>6.8966700000000003</v>
      </c>
      <c r="KI215" s="12">
        <v>42.74</v>
      </c>
      <c r="KJ215" s="37">
        <f t="shared" ref="KJ215" si="2750">KI215/KH215*1000</f>
        <v>6197.1937181277344</v>
      </c>
      <c r="KK215" s="36">
        <v>0</v>
      </c>
      <c r="KL215" s="12">
        <v>0</v>
      </c>
      <c r="KM215" s="37">
        <f t="shared" si="2730"/>
        <v>0</v>
      </c>
      <c r="KN215" s="36">
        <v>35.762599999999999</v>
      </c>
      <c r="KO215" s="12">
        <v>2255.6120000000001</v>
      </c>
      <c r="KP215" s="37">
        <f t="shared" si="2731"/>
        <v>63071.812452114784</v>
      </c>
      <c r="KQ215" s="36"/>
      <c r="KR215" s="12"/>
      <c r="KS215" s="37"/>
      <c r="KT215" s="36">
        <v>0</v>
      </c>
      <c r="KU215" s="12">
        <v>0</v>
      </c>
      <c r="KV215" s="37">
        <v>0</v>
      </c>
      <c r="KW215" s="36">
        <v>39.197919999999996</v>
      </c>
      <c r="KX215" s="12">
        <v>263.55799999999999</v>
      </c>
      <c r="KY215" s="37">
        <f t="shared" si="2732"/>
        <v>6723.7751390890135</v>
      </c>
      <c r="KZ215" s="36">
        <v>0</v>
      </c>
      <c r="LA215" s="12">
        <v>0</v>
      </c>
      <c r="LB215" s="37">
        <v>0</v>
      </c>
      <c r="LC215" s="36">
        <v>0</v>
      </c>
      <c r="LD215" s="12">
        <v>0</v>
      </c>
      <c r="LE215" s="37">
        <v>0</v>
      </c>
      <c r="LF215" s="36">
        <v>0.22500000000000001</v>
      </c>
      <c r="LG215" s="12">
        <v>16.3</v>
      </c>
      <c r="LH215" s="37">
        <f t="shared" ref="LH215:LH216" si="2751">LG215/LF215*1000</f>
        <v>72444.444444444438</v>
      </c>
      <c r="LI215" s="36">
        <v>77.865160000000003</v>
      </c>
      <c r="LJ215" s="12">
        <v>2937.96</v>
      </c>
      <c r="LK215" s="37">
        <f t="shared" si="2734"/>
        <v>37731.380761305831</v>
      </c>
      <c r="LL215" s="36">
        <v>21.16836</v>
      </c>
      <c r="LM215" s="12">
        <v>1672.615</v>
      </c>
      <c r="LN215" s="37">
        <f t="shared" si="2735"/>
        <v>79014.859913569118</v>
      </c>
      <c r="LO215" s="36">
        <v>0</v>
      </c>
      <c r="LP215" s="12">
        <v>0</v>
      </c>
      <c r="LQ215" s="37">
        <v>0</v>
      </c>
      <c r="LR215" s="36">
        <v>0</v>
      </c>
      <c r="LS215" s="12">
        <v>0</v>
      </c>
      <c r="LT215" s="37">
        <v>0</v>
      </c>
      <c r="LU215" s="36">
        <v>0</v>
      </c>
      <c r="LV215" s="12">
        <v>0</v>
      </c>
      <c r="LW215" s="37">
        <v>0</v>
      </c>
      <c r="LX215" s="36">
        <v>0</v>
      </c>
      <c r="LY215" s="12">
        <v>0</v>
      </c>
      <c r="LZ215" s="37">
        <v>0</v>
      </c>
      <c r="MA215" s="6" t="e">
        <f>L215+O215+R215+AA215+AG215+AP215+AS215+BB215+BH215+BK215+CC215+CF215+CI215+CX215+DJ215+DV215+DY215+EB215+EE215+EH215+EK215+EN215+EQ215+EW215+EZ215+FF215+FU215+GM215+HB215+HQ215+HW215+HZ215+IC215+II215+IL215+IO215+IR215+IU215+IX215+JD215+JG215+JM215+JP215+JV215+JY215+KH215+KN215+KT215+KW215+LF215+LI215+LL215+LR215+LU215+CO215+FC215+AM215+ET215+FO215+FR215+LO215+HT215+HN215+CU215+LC215+KZ215+KB215+JS215+JJ215+IF215+HK215+HH215+HE215+FX215+DG215+DD215+CR215+BZ215+BT215+BN215+BE215+AY215+AJ215+AD215+X215+JA215+GJ215+GG215+CL215+LX215+DA215+GA215+FI215+BW215+GY215+DS215+GD215+FL215+#REF!+GS215</f>
        <v>#REF!</v>
      </c>
      <c r="MB215" s="63" t="e">
        <f>M215+P215+S215+AB215+AH215+AQ215+AT215+BC215+BI215+BL215+CD215+CG215+CJ215+CY215+DK215+DW215+DZ215+EC215+EF215+EI215+EL215+EO215+ER215+EX215+FA215+FG215+FV215+GN215+HC215+HR215+HX215+IA215+ID215+IJ215+IM215+IP215+IS215+IV215+IY215+JE215+JH215+JN215+JQ215+JW215+JZ215+KI215+KO215+KU215+KX215+LG215+LJ215+LM215+LS215+LV215+CP215+FD215+AN215+EU215+FP215+FS215+LP215+HU215+HO215+CV215+LD215+LA215+KC215+JT215+JK215+IG215+HL215+HI215+HF215+FY215+DH215+DE215+CS215+CA215+BU215+BO215+BF215+AZ215+AK215+AE215+Y215+JB215+GK215+GH215+CM215+LY215+DB215+GB215+FJ215+BX215+GZ215+DT215+GE215+FM215+#REF!+GT215</f>
        <v>#REF!</v>
      </c>
    </row>
    <row r="216" spans="1:340" x14ac:dyDescent="0.3">
      <c r="A216" s="52">
        <v>2020</v>
      </c>
      <c r="B216" s="53" t="s">
        <v>7</v>
      </c>
      <c r="C216" s="36"/>
      <c r="D216" s="12"/>
      <c r="E216" s="37"/>
      <c r="F216" s="36">
        <v>0</v>
      </c>
      <c r="G216" s="12">
        <v>0</v>
      </c>
      <c r="H216" s="37">
        <f t="shared" si="2696"/>
        <v>0</v>
      </c>
      <c r="I216" s="36"/>
      <c r="J216" s="12"/>
      <c r="K216" s="37"/>
      <c r="L216" s="36">
        <v>0</v>
      </c>
      <c r="M216" s="12">
        <v>0</v>
      </c>
      <c r="N216" s="37">
        <v>0</v>
      </c>
      <c r="O216" s="36">
        <v>16.598299999999998</v>
      </c>
      <c r="P216" s="12">
        <v>1001.164</v>
      </c>
      <c r="Q216" s="37">
        <f t="shared" si="2738"/>
        <v>60317.261406288599</v>
      </c>
      <c r="R216" s="36">
        <v>9.5129999999999999</v>
      </c>
      <c r="S216" s="12">
        <v>399.35300000000001</v>
      </c>
      <c r="T216" s="37">
        <f t="shared" si="2697"/>
        <v>41979.711973089456</v>
      </c>
      <c r="U216" s="36">
        <v>0</v>
      </c>
      <c r="V216" s="12">
        <v>0</v>
      </c>
      <c r="W216" s="37">
        <f t="shared" si="2698"/>
        <v>0</v>
      </c>
      <c r="X216" s="36">
        <v>4.01328</v>
      </c>
      <c r="Y216" s="12">
        <v>292.495</v>
      </c>
      <c r="Z216" s="37">
        <f t="shared" si="2739"/>
        <v>72881.782482159237</v>
      </c>
      <c r="AA216" s="36">
        <v>0</v>
      </c>
      <c r="AB216" s="12">
        <v>0</v>
      </c>
      <c r="AC216" s="37">
        <v>0</v>
      </c>
      <c r="AD216" s="36">
        <v>0</v>
      </c>
      <c r="AE216" s="12">
        <v>0</v>
      </c>
      <c r="AF216" s="37">
        <v>0</v>
      </c>
      <c r="AG216" s="36">
        <v>87.416229999999999</v>
      </c>
      <c r="AH216" s="12">
        <v>5216.3100000000004</v>
      </c>
      <c r="AI216" s="37">
        <f t="shared" si="2699"/>
        <v>59672.099791995148</v>
      </c>
      <c r="AJ216" s="36">
        <v>0</v>
      </c>
      <c r="AK216" s="12">
        <v>0</v>
      </c>
      <c r="AL216" s="37">
        <v>0</v>
      </c>
      <c r="AM216" s="36">
        <v>0</v>
      </c>
      <c r="AN216" s="12">
        <v>0</v>
      </c>
      <c r="AO216" s="37">
        <v>0</v>
      </c>
      <c r="AP216" s="36">
        <v>0</v>
      </c>
      <c r="AQ216" s="12">
        <v>0</v>
      </c>
      <c r="AR216" s="37">
        <v>0</v>
      </c>
      <c r="AS216" s="36">
        <v>0</v>
      </c>
      <c r="AT216" s="12">
        <v>0</v>
      </c>
      <c r="AU216" s="37">
        <v>0</v>
      </c>
      <c r="AV216" s="36">
        <v>0</v>
      </c>
      <c r="AW216" s="12">
        <v>0</v>
      </c>
      <c r="AX216" s="37">
        <f t="shared" si="2700"/>
        <v>0</v>
      </c>
      <c r="AY216" s="36">
        <v>0</v>
      </c>
      <c r="AZ216" s="12">
        <v>0</v>
      </c>
      <c r="BA216" s="37">
        <v>0</v>
      </c>
      <c r="BB216" s="36">
        <v>1E-3</v>
      </c>
      <c r="BC216" s="12">
        <v>0.88700000000000001</v>
      </c>
      <c r="BD216" s="37">
        <f t="shared" si="2701"/>
        <v>887000</v>
      </c>
      <c r="BE216" s="36">
        <v>0</v>
      </c>
      <c r="BF216" s="12">
        <v>0</v>
      </c>
      <c r="BG216" s="37">
        <v>0</v>
      </c>
      <c r="BH216" s="36">
        <v>0</v>
      </c>
      <c r="BI216" s="12">
        <v>0</v>
      </c>
      <c r="BJ216" s="37">
        <v>0</v>
      </c>
      <c r="BK216" s="36">
        <v>25.25751</v>
      </c>
      <c r="BL216" s="12">
        <v>340.88</v>
      </c>
      <c r="BM216" s="37">
        <f t="shared" si="2702"/>
        <v>13496.183907281438</v>
      </c>
      <c r="BN216" s="36">
        <v>0</v>
      </c>
      <c r="BO216" s="12">
        <v>0</v>
      </c>
      <c r="BP216" s="37">
        <v>0</v>
      </c>
      <c r="BQ216" s="36">
        <v>0</v>
      </c>
      <c r="BR216" s="12">
        <v>0</v>
      </c>
      <c r="BS216" s="37">
        <f t="shared" si="2703"/>
        <v>0</v>
      </c>
      <c r="BT216" s="36">
        <v>0</v>
      </c>
      <c r="BU216" s="12">
        <v>0</v>
      </c>
      <c r="BV216" s="37">
        <v>0</v>
      </c>
      <c r="BW216" s="36">
        <v>0</v>
      </c>
      <c r="BX216" s="12">
        <v>0</v>
      </c>
      <c r="BY216" s="37">
        <v>0</v>
      </c>
      <c r="BZ216" s="36">
        <v>0</v>
      </c>
      <c r="CA216" s="12">
        <v>0</v>
      </c>
      <c r="CB216" s="37">
        <v>0</v>
      </c>
      <c r="CC216" s="36">
        <v>4.1230799999999999</v>
      </c>
      <c r="CD216" s="12">
        <v>96.781000000000006</v>
      </c>
      <c r="CE216" s="37">
        <f t="shared" si="2705"/>
        <v>23472.986214189394</v>
      </c>
      <c r="CF216" s="36">
        <v>68.70778</v>
      </c>
      <c r="CG216" s="12">
        <v>3035.5219999999999</v>
      </c>
      <c r="CH216" s="37">
        <f t="shared" si="2706"/>
        <v>44180.178722118515</v>
      </c>
      <c r="CI216" s="36">
        <v>0</v>
      </c>
      <c r="CJ216" s="12">
        <v>0</v>
      </c>
      <c r="CK216" s="37">
        <v>0</v>
      </c>
      <c r="CL216" s="36">
        <v>0</v>
      </c>
      <c r="CM216" s="12">
        <v>0</v>
      </c>
      <c r="CN216" s="37">
        <v>0</v>
      </c>
      <c r="CO216" s="36">
        <v>0</v>
      </c>
      <c r="CP216" s="12">
        <v>0</v>
      </c>
      <c r="CQ216" s="37">
        <v>0</v>
      </c>
      <c r="CR216" s="36">
        <v>0</v>
      </c>
      <c r="CS216" s="12">
        <v>0</v>
      </c>
      <c r="CT216" s="37">
        <v>0</v>
      </c>
      <c r="CU216" s="36">
        <v>0</v>
      </c>
      <c r="CV216" s="12">
        <v>0</v>
      </c>
      <c r="CW216" s="37">
        <v>0</v>
      </c>
      <c r="CX216" s="36">
        <v>25.022959999999998</v>
      </c>
      <c r="CY216" s="12">
        <v>1376.44</v>
      </c>
      <c r="CZ216" s="37">
        <f t="shared" si="2707"/>
        <v>55007.081496353756</v>
      </c>
      <c r="DA216" s="36">
        <v>0</v>
      </c>
      <c r="DB216" s="12">
        <v>0</v>
      </c>
      <c r="DC216" s="37">
        <v>0</v>
      </c>
      <c r="DD216" s="36">
        <v>114.36871000000001</v>
      </c>
      <c r="DE216" s="12">
        <v>4752.8850000000002</v>
      </c>
      <c r="DF216" s="37">
        <f t="shared" si="2708"/>
        <v>41557.564127461083</v>
      </c>
      <c r="DG216" s="36">
        <v>0</v>
      </c>
      <c r="DH216" s="12">
        <v>0</v>
      </c>
      <c r="DI216" s="37">
        <v>0</v>
      </c>
      <c r="DJ216" s="36">
        <v>3.8293200000000001</v>
      </c>
      <c r="DK216" s="12">
        <v>445.178</v>
      </c>
      <c r="DL216" s="37">
        <f t="shared" si="2709"/>
        <v>116255.10534507431</v>
      </c>
      <c r="DM216" s="36"/>
      <c r="DN216" s="12"/>
      <c r="DO216" s="37"/>
      <c r="DP216" s="36"/>
      <c r="DQ216" s="12"/>
      <c r="DR216" s="37"/>
      <c r="DS216" s="36">
        <v>0</v>
      </c>
      <c r="DT216" s="12">
        <v>0</v>
      </c>
      <c r="DU216" s="37">
        <v>0</v>
      </c>
      <c r="DV216" s="36">
        <v>4.78</v>
      </c>
      <c r="DW216" s="12">
        <v>24.867999999999999</v>
      </c>
      <c r="DX216" s="37">
        <f t="shared" si="2710"/>
        <v>5202.5104602510455</v>
      </c>
      <c r="DY216" s="36">
        <v>0</v>
      </c>
      <c r="DZ216" s="12">
        <v>0</v>
      </c>
      <c r="EA216" s="37">
        <v>0</v>
      </c>
      <c r="EB216" s="36">
        <v>6.4492700000000003</v>
      </c>
      <c r="EC216" s="12">
        <v>122.265</v>
      </c>
      <c r="ED216" s="37">
        <f t="shared" si="2711"/>
        <v>18957.959583022573</v>
      </c>
      <c r="EE216" s="36">
        <v>0</v>
      </c>
      <c r="EF216" s="12">
        <v>0</v>
      </c>
      <c r="EG216" s="37">
        <v>0</v>
      </c>
      <c r="EH216" s="36">
        <v>0</v>
      </c>
      <c r="EI216" s="12">
        <v>0</v>
      </c>
      <c r="EJ216" s="37">
        <v>0</v>
      </c>
      <c r="EK216" s="36">
        <v>28.953340000000001</v>
      </c>
      <c r="EL216" s="12">
        <v>1108.6099999999999</v>
      </c>
      <c r="EM216" s="37">
        <f t="shared" si="2742"/>
        <v>38289.53758012029</v>
      </c>
      <c r="EN216" s="36">
        <v>1.18834</v>
      </c>
      <c r="EO216" s="12">
        <v>71.134</v>
      </c>
      <c r="EP216" s="37">
        <f t="shared" si="2713"/>
        <v>59859.972735075818</v>
      </c>
      <c r="EQ216" s="36">
        <v>8.2851499999999998</v>
      </c>
      <c r="ER216" s="12">
        <v>555.45100000000002</v>
      </c>
      <c r="ES216" s="37">
        <f t="shared" si="2714"/>
        <v>67041.755429895653</v>
      </c>
      <c r="ET216" s="36">
        <v>0</v>
      </c>
      <c r="EU216" s="12">
        <v>0</v>
      </c>
      <c r="EV216" s="37">
        <v>0</v>
      </c>
      <c r="EW216" s="36">
        <v>0.23799999999999999</v>
      </c>
      <c r="EX216" s="12">
        <v>3.4140000000000001</v>
      </c>
      <c r="EY216" s="37">
        <f t="shared" si="2715"/>
        <v>14344.53781512605</v>
      </c>
      <c r="EZ216" s="36">
        <v>0</v>
      </c>
      <c r="FA216" s="12">
        <v>0</v>
      </c>
      <c r="FB216" s="37">
        <v>0</v>
      </c>
      <c r="FC216" s="36">
        <v>0</v>
      </c>
      <c r="FD216" s="12">
        <v>0</v>
      </c>
      <c r="FE216" s="37">
        <v>0</v>
      </c>
      <c r="FF216" s="36">
        <v>0.43125999999999998</v>
      </c>
      <c r="FG216" s="12">
        <v>13.167</v>
      </c>
      <c r="FH216" s="37">
        <f t="shared" si="2716"/>
        <v>30531.465937021749</v>
      </c>
      <c r="FI216" s="36">
        <v>0</v>
      </c>
      <c r="FJ216" s="12">
        <v>0</v>
      </c>
      <c r="FK216" s="37">
        <v>0</v>
      </c>
      <c r="FL216" s="36">
        <v>0</v>
      </c>
      <c r="FM216" s="12">
        <v>0</v>
      </c>
      <c r="FN216" s="37">
        <v>0</v>
      </c>
      <c r="FO216" s="36">
        <v>0</v>
      </c>
      <c r="FP216" s="12">
        <v>0</v>
      </c>
      <c r="FQ216" s="37">
        <v>0</v>
      </c>
      <c r="FR216" s="36">
        <v>204.09899999999999</v>
      </c>
      <c r="FS216" s="12">
        <v>611.39099999999996</v>
      </c>
      <c r="FT216" s="37">
        <f t="shared" si="2717"/>
        <v>2995.5609777607924</v>
      </c>
      <c r="FU216" s="36">
        <v>0</v>
      </c>
      <c r="FV216" s="12">
        <v>0</v>
      </c>
      <c r="FW216" s="37">
        <v>0</v>
      </c>
      <c r="FX216" s="36">
        <v>0</v>
      </c>
      <c r="FY216" s="12">
        <v>0</v>
      </c>
      <c r="FZ216" s="37">
        <v>0</v>
      </c>
      <c r="GA216" s="36">
        <v>0</v>
      </c>
      <c r="GB216" s="12">
        <v>0</v>
      </c>
      <c r="GC216" s="37">
        <v>0</v>
      </c>
      <c r="GD216" s="36">
        <v>0</v>
      </c>
      <c r="GE216" s="12">
        <v>0</v>
      </c>
      <c r="GF216" s="37">
        <v>0</v>
      </c>
      <c r="GG216" s="36">
        <v>0</v>
      </c>
      <c r="GH216" s="12">
        <v>0</v>
      </c>
      <c r="GI216" s="37">
        <v>0</v>
      </c>
      <c r="GJ216" s="36">
        <v>0</v>
      </c>
      <c r="GK216" s="12">
        <v>0</v>
      </c>
      <c r="GL216" s="37">
        <v>0</v>
      </c>
      <c r="GM216" s="36">
        <v>111.21166000000001</v>
      </c>
      <c r="GN216" s="12">
        <v>5930.9979999999996</v>
      </c>
      <c r="GO216" s="37">
        <f t="shared" si="2719"/>
        <v>53330.720897431071</v>
      </c>
      <c r="GP216" s="36">
        <v>0</v>
      </c>
      <c r="GQ216" s="12">
        <v>0</v>
      </c>
      <c r="GR216" s="37">
        <f t="shared" si="2720"/>
        <v>0</v>
      </c>
      <c r="GS216" s="36">
        <v>0</v>
      </c>
      <c r="GT216" s="12">
        <v>0</v>
      </c>
      <c r="GU216" s="37">
        <f t="shared" si="2721"/>
        <v>0</v>
      </c>
      <c r="GV216" s="36">
        <v>0</v>
      </c>
      <c r="GW216" s="12">
        <v>0</v>
      </c>
      <c r="GX216" s="37">
        <f t="shared" si="2722"/>
        <v>0</v>
      </c>
      <c r="GY216" s="36">
        <v>1.418E-2</v>
      </c>
      <c r="GZ216" s="12">
        <v>2.3E-2</v>
      </c>
      <c r="HA216" s="37">
        <f t="shared" ref="HA216" si="2752">GZ216/GY216*1000</f>
        <v>1622.0028208744709</v>
      </c>
      <c r="HB216" s="36">
        <v>0</v>
      </c>
      <c r="HC216" s="12">
        <v>0</v>
      </c>
      <c r="HD216" s="37">
        <v>0</v>
      </c>
      <c r="HE216" s="36">
        <v>0</v>
      </c>
      <c r="HF216" s="12">
        <v>0</v>
      </c>
      <c r="HG216" s="37">
        <v>0</v>
      </c>
      <c r="HH216" s="36">
        <v>5.9000000000000007E-3</v>
      </c>
      <c r="HI216" s="12">
        <v>8.7999999999999995E-2</v>
      </c>
      <c r="HJ216" s="37">
        <f t="shared" ref="HJ216" si="2753">HI216/HH216*1000</f>
        <v>14915.254237288133</v>
      </c>
      <c r="HK216" s="36">
        <v>0</v>
      </c>
      <c r="HL216" s="12">
        <v>0</v>
      </c>
      <c r="HM216" s="37">
        <v>0</v>
      </c>
      <c r="HN216" s="36">
        <v>0</v>
      </c>
      <c r="HO216" s="12">
        <v>0</v>
      </c>
      <c r="HP216" s="37">
        <v>0</v>
      </c>
      <c r="HQ216" s="36">
        <v>0</v>
      </c>
      <c r="HR216" s="12">
        <v>0</v>
      </c>
      <c r="HS216" s="37">
        <v>0</v>
      </c>
      <c r="HT216" s="36">
        <v>8.0000000000000002E-3</v>
      </c>
      <c r="HU216" s="12">
        <v>0.13900000000000001</v>
      </c>
      <c r="HV216" s="37">
        <f t="shared" si="2723"/>
        <v>17375</v>
      </c>
      <c r="HW216" s="36">
        <v>21.90418</v>
      </c>
      <c r="HX216" s="12">
        <v>1806.105</v>
      </c>
      <c r="HY216" s="37">
        <f t="shared" si="2724"/>
        <v>82454.809995169868</v>
      </c>
      <c r="HZ216" s="36">
        <v>0</v>
      </c>
      <c r="IA216" s="12">
        <v>0</v>
      </c>
      <c r="IB216" s="37">
        <v>0</v>
      </c>
      <c r="IC216" s="36">
        <v>0</v>
      </c>
      <c r="ID216" s="12">
        <v>0</v>
      </c>
      <c r="IE216" s="37">
        <v>0</v>
      </c>
      <c r="IF216" s="36">
        <v>0</v>
      </c>
      <c r="IG216" s="12">
        <v>0</v>
      </c>
      <c r="IH216" s="37">
        <v>0</v>
      </c>
      <c r="II216" s="36">
        <v>0</v>
      </c>
      <c r="IJ216" s="12">
        <v>0</v>
      </c>
      <c r="IK216" s="37">
        <v>0</v>
      </c>
      <c r="IL216" s="36">
        <v>1.00335</v>
      </c>
      <c r="IM216" s="12">
        <v>39.591999999999999</v>
      </c>
      <c r="IN216" s="37">
        <f t="shared" ref="IN216" si="2754">IM216/IL216*1000</f>
        <v>39459.809637713661</v>
      </c>
      <c r="IO216" s="36">
        <v>0</v>
      </c>
      <c r="IP216" s="12">
        <v>0</v>
      </c>
      <c r="IQ216" s="37">
        <v>0</v>
      </c>
      <c r="IR216" s="36">
        <v>95.939820000000012</v>
      </c>
      <c r="IS216" s="12">
        <v>5688.1080000000002</v>
      </c>
      <c r="IT216" s="37">
        <f t="shared" si="2726"/>
        <v>59288.291347638551</v>
      </c>
      <c r="IU216" s="36">
        <v>1.1215599999999999</v>
      </c>
      <c r="IV216" s="12">
        <v>33.728000000000002</v>
      </c>
      <c r="IW216" s="37">
        <f t="shared" si="2747"/>
        <v>30072.399158315206</v>
      </c>
      <c r="IX216" s="36">
        <v>0</v>
      </c>
      <c r="IY216" s="12">
        <v>0</v>
      </c>
      <c r="IZ216" s="37">
        <v>0</v>
      </c>
      <c r="JA216" s="36">
        <v>0</v>
      </c>
      <c r="JB216" s="12">
        <v>0</v>
      </c>
      <c r="JC216" s="37">
        <v>0</v>
      </c>
      <c r="JD216" s="36">
        <v>0</v>
      </c>
      <c r="JE216" s="12">
        <v>0</v>
      </c>
      <c r="JF216" s="37">
        <v>0</v>
      </c>
      <c r="JG216" s="36">
        <v>12.323499999999999</v>
      </c>
      <c r="JH216" s="12">
        <v>376.71600000000001</v>
      </c>
      <c r="JI216" s="37">
        <f t="shared" si="2727"/>
        <v>30568.913052298456</v>
      </c>
      <c r="JJ216" s="36">
        <v>0</v>
      </c>
      <c r="JK216" s="12">
        <v>0</v>
      </c>
      <c r="JL216" s="37">
        <v>0</v>
      </c>
      <c r="JM216" s="36">
        <v>0</v>
      </c>
      <c r="JN216" s="12">
        <v>0</v>
      </c>
      <c r="JO216" s="37">
        <v>0</v>
      </c>
      <c r="JP216" s="36">
        <v>27.204669999999997</v>
      </c>
      <c r="JQ216" s="12">
        <v>2227.5459999999998</v>
      </c>
      <c r="JR216" s="37">
        <f t="shared" si="2728"/>
        <v>81881.015281567466</v>
      </c>
      <c r="JS216" s="36">
        <v>0</v>
      </c>
      <c r="JT216" s="12">
        <v>0</v>
      </c>
      <c r="JU216" s="37">
        <v>0</v>
      </c>
      <c r="JV216" s="36">
        <v>0</v>
      </c>
      <c r="JW216" s="12">
        <v>0</v>
      </c>
      <c r="JX216" s="37">
        <v>0</v>
      </c>
      <c r="JY216" s="36">
        <v>3.0000000000000001E-3</v>
      </c>
      <c r="JZ216" s="12">
        <v>0.32800000000000001</v>
      </c>
      <c r="KA216" s="37">
        <f t="shared" si="2729"/>
        <v>109333.33333333333</v>
      </c>
      <c r="KB216" s="36">
        <v>0</v>
      </c>
      <c r="KC216" s="12">
        <v>0</v>
      </c>
      <c r="KD216" s="37">
        <v>0</v>
      </c>
      <c r="KE216" s="36"/>
      <c r="KF216" s="12"/>
      <c r="KG216" s="37"/>
      <c r="KH216" s="36">
        <v>0</v>
      </c>
      <c r="KI216" s="12">
        <v>0</v>
      </c>
      <c r="KJ216" s="37">
        <v>0</v>
      </c>
      <c r="KK216" s="36">
        <v>0</v>
      </c>
      <c r="KL216" s="12">
        <v>0</v>
      </c>
      <c r="KM216" s="37">
        <f t="shared" si="2730"/>
        <v>0</v>
      </c>
      <c r="KN216" s="36">
        <v>26.2502</v>
      </c>
      <c r="KO216" s="12">
        <v>1788.57</v>
      </c>
      <c r="KP216" s="37">
        <f t="shared" si="2731"/>
        <v>68135.480872526692</v>
      </c>
      <c r="KQ216" s="36"/>
      <c r="KR216" s="12"/>
      <c r="KS216" s="37"/>
      <c r="KT216" s="36">
        <v>0</v>
      </c>
      <c r="KU216" s="12">
        <v>0</v>
      </c>
      <c r="KV216" s="37">
        <v>0</v>
      </c>
      <c r="KW216" s="36">
        <v>17.778389999999998</v>
      </c>
      <c r="KX216" s="12">
        <v>311.51299999999998</v>
      </c>
      <c r="KY216" s="37">
        <f t="shared" si="2732"/>
        <v>17522.002836027332</v>
      </c>
      <c r="KZ216" s="36">
        <v>0</v>
      </c>
      <c r="LA216" s="12">
        <v>0</v>
      </c>
      <c r="LB216" s="37">
        <v>0</v>
      </c>
      <c r="LC216" s="36">
        <v>25.4496</v>
      </c>
      <c r="LD216" s="12">
        <v>832.44600000000003</v>
      </c>
      <c r="LE216" s="37">
        <f t="shared" si="2733"/>
        <v>32709.590720482836</v>
      </c>
      <c r="LF216" s="36">
        <v>6.0000000000000001E-3</v>
      </c>
      <c r="LG216" s="12">
        <v>0.58499999999999996</v>
      </c>
      <c r="LH216" s="37">
        <f t="shared" si="2751"/>
        <v>97499.999999999985</v>
      </c>
      <c r="LI216" s="36">
        <v>235.31551999999999</v>
      </c>
      <c r="LJ216" s="12">
        <v>8236.7810000000009</v>
      </c>
      <c r="LK216" s="37">
        <f t="shared" si="2734"/>
        <v>35003.135364807218</v>
      </c>
      <c r="LL216" s="36">
        <v>4.7984999999999998</v>
      </c>
      <c r="LM216" s="12">
        <v>516.49400000000003</v>
      </c>
      <c r="LN216" s="37">
        <f t="shared" si="2735"/>
        <v>107636.55308950714</v>
      </c>
      <c r="LO216" s="36">
        <v>0</v>
      </c>
      <c r="LP216" s="12">
        <v>0</v>
      </c>
      <c r="LQ216" s="37">
        <v>0</v>
      </c>
      <c r="LR216" s="36">
        <v>86.480860000000007</v>
      </c>
      <c r="LS216" s="12">
        <v>3188.067</v>
      </c>
      <c r="LT216" s="37">
        <f t="shared" si="2737"/>
        <v>36864.422948615451</v>
      </c>
      <c r="LU216" s="36">
        <v>0</v>
      </c>
      <c r="LV216" s="12">
        <v>0</v>
      </c>
      <c r="LW216" s="37">
        <v>0</v>
      </c>
      <c r="LX216" s="36">
        <v>0</v>
      </c>
      <c r="LY216" s="12">
        <v>0</v>
      </c>
      <c r="LZ216" s="37">
        <v>0</v>
      </c>
      <c r="MA216" s="6" t="e">
        <f>L216+O216+R216+AA216+AG216+AP216+AS216+BB216+BH216+BK216+CC216+CF216+CI216+CX216+DJ216+DV216+DY216+EB216+EE216+EH216+EK216+EN216+EQ216+EW216+EZ216+FF216+FU216+GM216+HB216+HQ216+HW216+HZ216+IC216+II216+IL216+IO216+IR216+IU216+IX216+JD216+JG216+JM216+JP216+JV216+JY216+KH216+KN216+KT216+KW216+LF216+LI216+LL216+LR216+LU216+CO216+FC216+AM216+ET216+FO216+FR216+LO216+HT216+HN216+CU216+LC216+KZ216+KB216+JS216+JJ216+IF216+HK216+HH216+HE216+FX216+DG216+DD216+CR216+BZ216+BT216+BN216+BE216+AY216+AJ216+AD216+X216+JA216+GJ216+GG216+CL216+LX216+DA216+GA216+FI216+BW216+GY216+DS216+GD216+FL216+#REF!+GS216</f>
        <v>#REF!</v>
      </c>
      <c r="MB216" s="63" t="e">
        <f>M216+P216+S216+AB216+AH216+AQ216+AT216+BC216+BI216+BL216+CD216+CG216+CJ216+CY216+DK216+DW216+DZ216+EC216+EF216+EI216+EL216+EO216+ER216+EX216+FA216+FG216+FV216+GN216+HC216+HR216+HX216+IA216+ID216+IJ216+IM216+IP216+IS216+IV216+IY216+JE216+JH216+JN216+JQ216+JW216+JZ216+KI216+KO216+KU216+KX216+LG216+LJ216+LM216+LS216+LV216+CP216+FD216+AN216+EU216+FP216+FS216+LP216+HU216+HO216+CV216+LD216+LA216+KC216+JT216+JK216+IG216+HL216+HI216+HF216+FY216+DH216+DE216+CS216+CA216+BU216+BO216+BF216+AZ216+AK216+AE216+Y216+JB216+GK216+GH216+CM216+LY216+DB216+GB216+FJ216+BX216+GZ216+DT216+GE216+FM216+#REF!+GT216</f>
        <v>#REF!</v>
      </c>
    </row>
    <row r="217" spans="1:340" x14ac:dyDescent="0.3">
      <c r="A217" s="52">
        <v>2020</v>
      </c>
      <c r="B217" s="53" t="s">
        <v>8</v>
      </c>
      <c r="C217" s="36"/>
      <c r="D217" s="12"/>
      <c r="E217" s="37"/>
      <c r="F217" s="36">
        <v>0</v>
      </c>
      <c r="G217" s="12">
        <v>0</v>
      </c>
      <c r="H217" s="37">
        <f t="shared" si="2696"/>
        <v>0</v>
      </c>
      <c r="I217" s="36"/>
      <c r="J217" s="12"/>
      <c r="K217" s="37"/>
      <c r="L217" s="36">
        <v>0</v>
      </c>
      <c r="M217" s="12">
        <v>0</v>
      </c>
      <c r="N217" s="37">
        <f>IF(L217=0,0,M217/L217*1000)</f>
        <v>0</v>
      </c>
      <c r="O217" s="36">
        <v>11.501100000000001</v>
      </c>
      <c r="P217" s="12">
        <v>858.99900000000002</v>
      </c>
      <c r="Q217" s="37">
        <f>IF(O217=0,0,P217/O217*1000)</f>
        <v>74688.421107546237</v>
      </c>
      <c r="R217" s="36">
        <v>0</v>
      </c>
      <c r="S217" s="12">
        <v>0</v>
      </c>
      <c r="T217" s="37">
        <f>IF(R217=0,0,S217/R217*1000)</f>
        <v>0</v>
      </c>
      <c r="U217" s="36">
        <v>0</v>
      </c>
      <c r="V217" s="12">
        <v>0</v>
      </c>
      <c r="W217" s="37">
        <f t="shared" si="2698"/>
        <v>0</v>
      </c>
      <c r="X217" s="36">
        <v>20.574830000000002</v>
      </c>
      <c r="Y217" s="12">
        <v>1577.894</v>
      </c>
      <c r="Z217" s="37">
        <f>IF(X217=0,0,Y217/X217*1000)</f>
        <v>76690.499994410638</v>
      </c>
      <c r="AA217" s="36">
        <v>0</v>
      </c>
      <c r="AB217" s="12">
        <v>0</v>
      </c>
      <c r="AC217" s="37">
        <f>IF(AA217=0,0,AB217/AA217*1000)</f>
        <v>0</v>
      </c>
      <c r="AD217" s="36">
        <v>0</v>
      </c>
      <c r="AE217" s="12">
        <v>0</v>
      </c>
      <c r="AF217" s="37">
        <f>IF(AD217=0,0,AE217/AD217*1000)</f>
        <v>0</v>
      </c>
      <c r="AG217" s="36">
        <v>40.579500000000003</v>
      </c>
      <c r="AH217" s="12">
        <v>2621.5230000000001</v>
      </c>
      <c r="AI217" s="37">
        <f>IF(AG217=0,0,AH217/AG217*1000)</f>
        <v>64602.151332569403</v>
      </c>
      <c r="AJ217" s="36">
        <v>0</v>
      </c>
      <c r="AK217" s="12">
        <v>0</v>
      </c>
      <c r="AL217" s="37">
        <f>IF(AJ217=0,0,AK217/AJ217*1000)</f>
        <v>0</v>
      </c>
      <c r="AM217" s="36">
        <v>0</v>
      </c>
      <c r="AN217" s="12">
        <v>0</v>
      </c>
      <c r="AO217" s="37">
        <f>IF(AM217=0,0,AN217/AM217*1000)</f>
        <v>0</v>
      </c>
      <c r="AP217" s="36">
        <v>0</v>
      </c>
      <c r="AQ217" s="12">
        <v>0</v>
      </c>
      <c r="AR217" s="37">
        <f>IF(AP217=0,0,AQ217/AP217*1000)</f>
        <v>0</v>
      </c>
      <c r="AS217" s="36">
        <v>8.3099999999999997E-3</v>
      </c>
      <c r="AT217" s="12">
        <v>0.16800000000000001</v>
      </c>
      <c r="AU217" s="37">
        <f>IF(AS217=0,0,AT217/AS217*1000)</f>
        <v>20216.606498194949</v>
      </c>
      <c r="AV217" s="36">
        <v>0</v>
      </c>
      <c r="AW217" s="12">
        <v>0</v>
      </c>
      <c r="AX217" s="37">
        <f t="shared" si="2700"/>
        <v>0</v>
      </c>
      <c r="AY217" s="36">
        <v>0</v>
      </c>
      <c r="AZ217" s="12">
        <v>0</v>
      </c>
      <c r="BA217" s="37">
        <f>IF(AY217=0,0,AZ217/AY217*1000)</f>
        <v>0</v>
      </c>
      <c r="BB217" s="36">
        <v>47.384599999999999</v>
      </c>
      <c r="BC217" s="12">
        <v>3588.6309999999999</v>
      </c>
      <c r="BD217" s="37">
        <f>IF(BB217=0,0,BC217/BB217*1000)</f>
        <v>75734.120368220902</v>
      </c>
      <c r="BE217" s="36">
        <v>0</v>
      </c>
      <c r="BF217" s="12">
        <v>0</v>
      </c>
      <c r="BG217" s="37">
        <f>IF(BE217=0,0,BF217/BE217*1000)</f>
        <v>0</v>
      </c>
      <c r="BH217" s="36">
        <v>0</v>
      </c>
      <c r="BI217" s="12">
        <v>0</v>
      </c>
      <c r="BJ217" s="37">
        <f>IF(BH217=0,0,BI217/BH217*1000)</f>
        <v>0</v>
      </c>
      <c r="BK217" s="36">
        <v>55.914180000000002</v>
      </c>
      <c r="BL217" s="12">
        <v>587.74199999999996</v>
      </c>
      <c r="BM217" s="37">
        <f>IF(BK217=0,0,BL217/BK217*1000)</f>
        <v>10511.501733549521</v>
      </c>
      <c r="BN217" s="36">
        <v>0</v>
      </c>
      <c r="BO217" s="12">
        <v>0</v>
      </c>
      <c r="BP217" s="37">
        <f>IF(BN217=0,0,BO217/BN217*1000)</f>
        <v>0</v>
      </c>
      <c r="BQ217" s="36">
        <v>0</v>
      </c>
      <c r="BR217" s="12">
        <v>0</v>
      </c>
      <c r="BS217" s="37">
        <f t="shared" si="2703"/>
        <v>0</v>
      </c>
      <c r="BT217" s="36">
        <v>0</v>
      </c>
      <c r="BU217" s="12">
        <v>0</v>
      </c>
      <c r="BV217" s="37">
        <f>IF(BT217=0,0,BU217/BT217*1000)</f>
        <v>0</v>
      </c>
      <c r="BW217" s="36">
        <v>0</v>
      </c>
      <c r="BX217" s="12">
        <v>0</v>
      </c>
      <c r="BY217" s="37">
        <f>IF(BW217=0,0,BX217/BW217*1000)</f>
        <v>0</v>
      </c>
      <c r="BZ217" s="36">
        <v>0</v>
      </c>
      <c r="CA217" s="12">
        <v>0</v>
      </c>
      <c r="CB217" s="37">
        <f>IF(BZ217=0,0,CA217/BZ217*1000)</f>
        <v>0</v>
      </c>
      <c r="CC217" s="36">
        <v>1.48681</v>
      </c>
      <c r="CD217" s="12">
        <v>108.83499999999999</v>
      </c>
      <c r="CE217" s="37">
        <f>IF(CC217=0,0,CD217/CC217*1000)</f>
        <v>73200.341671094488</v>
      </c>
      <c r="CF217" s="36">
        <v>46.530529999999999</v>
      </c>
      <c r="CG217" s="12">
        <v>2017.3620000000001</v>
      </c>
      <c r="CH217" s="37">
        <f>IF(CF217=0,0,CG217/CF217*1000)</f>
        <v>43355.663475142021</v>
      </c>
      <c r="CI217" s="36">
        <v>1.4999999999999999E-2</v>
      </c>
      <c r="CJ217" s="12">
        <v>1.3280000000000001</v>
      </c>
      <c r="CK217" s="37">
        <f>IF(CI217=0,0,CJ217/CI217*1000)</f>
        <v>88533.333333333343</v>
      </c>
      <c r="CL217" s="36">
        <v>0</v>
      </c>
      <c r="CM217" s="12">
        <v>0</v>
      </c>
      <c r="CN217" s="37">
        <f>IF(CL217=0,0,CM217/CL217*1000)</f>
        <v>0</v>
      </c>
      <c r="CO217" s="36">
        <v>0</v>
      </c>
      <c r="CP217" s="12">
        <v>0</v>
      </c>
      <c r="CQ217" s="37">
        <f>IF(CO217=0,0,CP217/CO217*1000)</f>
        <v>0</v>
      </c>
      <c r="CR217" s="36">
        <v>0</v>
      </c>
      <c r="CS217" s="12">
        <v>0</v>
      </c>
      <c r="CT217" s="37">
        <f>IF(CR217=0,0,CS217/CR217*1000)</f>
        <v>0</v>
      </c>
      <c r="CU217" s="36">
        <v>0</v>
      </c>
      <c r="CV217" s="12">
        <v>0</v>
      </c>
      <c r="CW217" s="37">
        <f>IF(CU217=0,0,CV217/CU217*1000)</f>
        <v>0</v>
      </c>
      <c r="CX217" s="36">
        <v>31.84421</v>
      </c>
      <c r="CY217" s="12">
        <v>2325.1210000000001</v>
      </c>
      <c r="CZ217" s="37">
        <f>IF(CX217=0,0,CY217/CX217*1000)</f>
        <v>73015.502661237319</v>
      </c>
      <c r="DA217" s="36">
        <v>0</v>
      </c>
      <c r="DB217" s="12">
        <v>0</v>
      </c>
      <c r="DC217" s="37">
        <f>IF(DA217=0,0,DB217/DA217*1000)</f>
        <v>0</v>
      </c>
      <c r="DD217" s="36">
        <v>55.370190000000001</v>
      </c>
      <c r="DE217" s="12">
        <v>2656.3820000000001</v>
      </c>
      <c r="DF217" s="37">
        <f>IF(DD217=0,0,DE217/DD217*1000)</f>
        <v>47974.948252841466</v>
      </c>
      <c r="DG217" s="36">
        <v>1.4</v>
      </c>
      <c r="DH217" s="12">
        <v>2.5569999999999999</v>
      </c>
      <c r="DI217" s="37">
        <f>IF(DG217=0,0,DH217/DG217*1000)</f>
        <v>1826.4285714285716</v>
      </c>
      <c r="DJ217" s="36">
        <v>3.54521</v>
      </c>
      <c r="DK217" s="12">
        <v>469.57799999999997</v>
      </c>
      <c r="DL217" s="37">
        <f>IF(DJ217=0,0,DK217/DJ217*1000)</f>
        <v>132454.21286750291</v>
      </c>
      <c r="DM217" s="36"/>
      <c r="DN217" s="12"/>
      <c r="DO217" s="37"/>
      <c r="DP217" s="36"/>
      <c r="DQ217" s="12"/>
      <c r="DR217" s="37"/>
      <c r="DS217" s="36">
        <v>0</v>
      </c>
      <c r="DT217" s="12">
        <v>0</v>
      </c>
      <c r="DU217" s="37">
        <f>IF(DS217=0,0,DT217/DS217*1000)</f>
        <v>0</v>
      </c>
      <c r="DV217" s="36">
        <v>1.115</v>
      </c>
      <c r="DW217" s="12">
        <v>15.222</v>
      </c>
      <c r="DX217" s="37">
        <f>IF(DV217=0,0,DW217/DV217*1000)</f>
        <v>13652.017937219731</v>
      </c>
      <c r="DY217" s="36">
        <v>7.92</v>
      </c>
      <c r="DZ217" s="12">
        <v>299.827</v>
      </c>
      <c r="EA217" s="37">
        <f>IF(DY217=0,0,DZ217/DY217*1000)</f>
        <v>37856.944444444445</v>
      </c>
      <c r="EB217" s="36">
        <v>11.33277</v>
      </c>
      <c r="EC217" s="12">
        <v>457.57299999999998</v>
      </c>
      <c r="ED217" s="37">
        <f>IF(EB217=0,0,EC217/EB217*1000)</f>
        <v>40376.095164730243</v>
      </c>
      <c r="EE217" s="36">
        <v>0</v>
      </c>
      <c r="EF217" s="12">
        <v>0</v>
      </c>
      <c r="EG217" s="37">
        <f>IF(EE217=0,0,EF217/EE217*1000)</f>
        <v>0</v>
      </c>
      <c r="EH217" s="36">
        <v>0</v>
      </c>
      <c r="EI217" s="12">
        <v>0</v>
      </c>
      <c r="EJ217" s="37">
        <f>IF(EH217=0,0,EI217/EH217*1000)</f>
        <v>0</v>
      </c>
      <c r="EK217" s="36">
        <v>14.68974</v>
      </c>
      <c r="EL217" s="12">
        <v>547.505</v>
      </c>
      <c r="EM217" s="37">
        <f>IF(EK217=0,0,EL217/EK217*1000)</f>
        <v>37271.251907794147</v>
      </c>
      <c r="EN217" s="36">
        <v>8.7435200000000002</v>
      </c>
      <c r="EO217" s="12">
        <v>383.24599999999998</v>
      </c>
      <c r="EP217" s="37">
        <f>IF(EN217=0,0,EO217/EN217*1000)</f>
        <v>43832.003586656174</v>
      </c>
      <c r="EQ217" s="36">
        <v>21.50365</v>
      </c>
      <c r="ER217" s="12">
        <v>927.13900000000001</v>
      </c>
      <c r="ES217" s="37">
        <f>IF(EQ217=0,0,ER217/EQ217*1000)</f>
        <v>43115.424590709015</v>
      </c>
      <c r="ET217" s="36">
        <v>0</v>
      </c>
      <c r="EU217" s="12">
        <v>0</v>
      </c>
      <c r="EV217" s="37">
        <f>IF(ET217=0,0,EU217/ET217*1000)</f>
        <v>0</v>
      </c>
      <c r="EW217" s="36">
        <v>1.58E-3</v>
      </c>
      <c r="EX217" s="12">
        <v>0.3</v>
      </c>
      <c r="EY217" s="37">
        <v>189873.41772151898</v>
      </c>
      <c r="EZ217" s="36">
        <v>0</v>
      </c>
      <c r="FA217" s="12">
        <v>0</v>
      </c>
      <c r="FB217" s="37">
        <f>IF(EZ217=0,0,FA217/EZ217*1000)</f>
        <v>0</v>
      </c>
      <c r="FC217" s="36">
        <v>0</v>
      </c>
      <c r="FD217" s="12">
        <v>0</v>
      </c>
      <c r="FE217" s="37">
        <f>IF(FC217=0,0,FD217/FC217*1000)</f>
        <v>0</v>
      </c>
      <c r="FF217" s="36">
        <v>0.32580000000000003</v>
      </c>
      <c r="FG217" s="12">
        <v>13.347</v>
      </c>
      <c r="FH217" s="37">
        <f>IF(FF217=0,0,FG217/FF217*1000)</f>
        <v>40966.850828729279</v>
      </c>
      <c r="FI217" s="36">
        <v>0</v>
      </c>
      <c r="FJ217" s="12">
        <v>0</v>
      </c>
      <c r="FK217" s="37">
        <f>IF(FI217=0,0,FJ217/FI217*1000)</f>
        <v>0</v>
      </c>
      <c r="FL217" s="36">
        <v>0</v>
      </c>
      <c r="FM217" s="12">
        <v>0</v>
      </c>
      <c r="FN217" s="37">
        <f>IF(FL217=0,0,FM217/FL217*1000)</f>
        <v>0</v>
      </c>
      <c r="FO217" s="36">
        <v>0</v>
      </c>
      <c r="FP217" s="12">
        <v>0</v>
      </c>
      <c r="FQ217" s="37">
        <f>IF(FO217=0,0,FP217/FO217*1000)</f>
        <v>0</v>
      </c>
      <c r="FR217" s="36">
        <v>2.1000000000000001E-2</v>
      </c>
      <c r="FS217" s="12">
        <v>0.628</v>
      </c>
      <c r="FT217" s="37">
        <f>IF(FR217=0,0,FS217/FR217*1000)</f>
        <v>29904.761904761901</v>
      </c>
      <c r="FU217" s="36">
        <v>0</v>
      </c>
      <c r="FV217" s="12">
        <v>0</v>
      </c>
      <c r="FW217" s="37">
        <f>IF(FU217=0,0,FV217/FU217*1000)</f>
        <v>0</v>
      </c>
      <c r="FX217" s="36">
        <v>0</v>
      </c>
      <c r="FY217" s="12">
        <v>0</v>
      </c>
      <c r="FZ217" s="37">
        <f>IF(FX217=0,0,FY217/FX217*1000)</f>
        <v>0</v>
      </c>
      <c r="GA217" s="36">
        <v>0</v>
      </c>
      <c r="GB217" s="12">
        <v>0</v>
      </c>
      <c r="GC217" s="37">
        <f>IF(GA217=0,0,GB217/GA217*1000)</f>
        <v>0</v>
      </c>
      <c r="GD217" s="36">
        <v>0</v>
      </c>
      <c r="GE217" s="12">
        <v>0</v>
      </c>
      <c r="GF217" s="37">
        <f>IF(GD217=0,0,GE217/GD217*1000)</f>
        <v>0</v>
      </c>
      <c r="GG217" s="36">
        <v>0</v>
      </c>
      <c r="GH217" s="12">
        <v>0</v>
      </c>
      <c r="GI217" s="37">
        <f>IF(GG217=0,0,GH217/GG217*1000)</f>
        <v>0</v>
      </c>
      <c r="GJ217" s="36">
        <v>0</v>
      </c>
      <c r="GK217" s="12">
        <v>0</v>
      </c>
      <c r="GL217" s="37">
        <f>IF(GJ217=0,0,GK217/GJ217*1000)</f>
        <v>0</v>
      </c>
      <c r="GM217" s="36">
        <v>39.50432</v>
      </c>
      <c r="GN217" s="12">
        <v>1692.558</v>
      </c>
      <c r="GO217" s="37">
        <f>IF(GM217=0,0,GN217/GM217*1000)</f>
        <v>42844.883800050222</v>
      </c>
      <c r="GP217" s="36">
        <v>0</v>
      </c>
      <c r="GQ217" s="12">
        <v>0</v>
      </c>
      <c r="GR217" s="37">
        <f t="shared" si="2720"/>
        <v>0</v>
      </c>
      <c r="GS217" s="36">
        <v>0</v>
      </c>
      <c r="GT217" s="12">
        <v>0</v>
      </c>
      <c r="GU217" s="37">
        <f t="shared" si="2721"/>
        <v>0</v>
      </c>
      <c r="GV217" s="36">
        <v>0</v>
      </c>
      <c r="GW217" s="12">
        <v>0</v>
      </c>
      <c r="GX217" s="37">
        <f t="shared" si="2722"/>
        <v>0</v>
      </c>
      <c r="GY217" s="36">
        <v>0</v>
      </c>
      <c r="GZ217" s="12">
        <v>0</v>
      </c>
      <c r="HA217" s="37">
        <f>IF(GY217=0,0,GZ217/GY217*1000)</f>
        <v>0</v>
      </c>
      <c r="HB217" s="36">
        <v>0</v>
      </c>
      <c r="HC217" s="12">
        <v>0</v>
      </c>
      <c r="HD217" s="37">
        <f>IF(HB217=0,0,HC217/HB217*1000)</f>
        <v>0</v>
      </c>
      <c r="HE217" s="36">
        <v>0</v>
      </c>
      <c r="HF217" s="12">
        <v>0</v>
      </c>
      <c r="HG217" s="37">
        <f>IF(HE217=0,0,HF217/HE217*1000)</f>
        <v>0</v>
      </c>
      <c r="HH217" s="36">
        <v>0</v>
      </c>
      <c r="HI217" s="12">
        <v>0</v>
      </c>
      <c r="HJ217" s="37">
        <f>IF(HH217=0,0,HI217/HH217*1000)</f>
        <v>0</v>
      </c>
      <c r="HK217" s="36">
        <v>0</v>
      </c>
      <c r="HL217" s="12">
        <v>0</v>
      </c>
      <c r="HM217" s="37">
        <f>IF(HK217=0,0,HL217/HK217*1000)</f>
        <v>0</v>
      </c>
      <c r="HN217" s="36">
        <v>0</v>
      </c>
      <c r="HO217" s="12">
        <v>0</v>
      </c>
      <c r="HP217" s="37">
        <f>IF(HN217=0,0,HO217/HN217*1000)</f>
        <v>0</v>
      </c>
      <c r="HQ217" s="36">
        <v>0</v>
      </c>
      <c r="HR217" s="12">
        <v>0</v>
      </c>
      <c r="HS217" s="37">
        <f>IF(HQ217=0,0,HR217/HQ217*1000)</f>
        <v>0</v>
      </c>
      <c r="HT217" s="36">
        <v>0</v>
      </c>
      <c r="HU217" s="12">
        <v>0</v>
      </c>
      <c r="HV217" s="37">
        <f>IF(HT217=0,0,HU217/HT217*1000)</f>
        <v>0</v>
      </c>
      <c r="HW217" s="36">
        <v>1.8480000000000001</v>
      </c>
      <c r="HX217" s="12">
        <v>210.523</v>
      </c>
      <c r="HY217" s="37">
        <f>IF(HW217=0,0,HX217/HW217*1000)</f>
        <v>113919.37229437228</v>
      </c>
      <c r="HZ217" s="36">
        <v>0</v>
      </c>
      <c r="IA217" s="12">
        <v>0</v>
      </c>
      <c r="IB217" s="37">
        <f>IF(HZ217=0,0,IA217/HZ217*1000)</f>
        <v>0</v>
      </c>
      <c r="IC217" s="36">
        <v>0</v>
      </c>
      <c r="ID217" s="12">
        <v>0</v>
      </c>
      <c r="IE217" s="37">
        <f>IF(IC217=0,0,ID217/IC217*1000)</f>
        <v>0</v>
      </c>
      <c r="IF217" s="36">
        <v>12.34755</v>
      </c>
      <c r="IG217" s="12">
        <v>220.49100000000001</v>
      </c>
      <c r="IH217" s="37">
        <f>IF(IF217=0,0,IG217/IF217*1000)</f>
        <v>17857.064761835347</v>
      </c>
      <c r="II217" s="36">
        <v>0</v>
      </c>
      <c r="IJ217" s="12">
        <v>0</v>
      </c>
      <c r="IK217" s="37">
        <f>IF(II217=0,0,IJ217/II217*1000)</f>
        <v>0</v>
      </c>
      <c r="IL217" s="36">
        <v>9.8954900000000006</v>
      </c>
      <c r="IM217" s="12">
        <v>230.91</v>
      </c>
      <c r="IN217" s="37">
        <f>IF(IL217=0,0,IM217/IL217*1000)</f>
        <v>23334.872755164219</v>
      </c>
      <c r="IO217" s="36">
        <v>0</v>
      </c>
      <c r="IP217" s="12">
        <v>0</v>
      </c>
      <c r="IQ217" s="37">
        <f>IF(IO217=0,0,IP217/IO217*1000)</f>
        <v>0</v>
      </c>
      <c r="IR217" s="36">
        <v>83.193780000000004</v>
      </c>
      <c r="IS217" s="12">
        <v>5177.8159999999998</v>
      </c>
      <c r="IT217" s="37">
        <f>IF(IR217=0,0,IS217/IR217*1000)</f>
        <v>62238.018274923917</v>
      </c>
      <c r="IU217" s="36">
        <v>0</v>
      </c>
      <c r="IV217" s="12">
        <v>0</v>
      </c>
      <c r="IW217" s="37">
        <f>IF(IU217=0,0,IV217/IU217*1000)</f>
        <v>0</v>
      </c>
      <c r="IX217" s="36">
        <v>0</v>
      </c>
      <c r="IY217" s="12">
        <v>0</v>
      </c>
      <c r="IZ217" s="37">
        <f>IF(IX217=0,0,IY217/IX217*1000)</f>
        <v>0</v>
      </c>
      <c r="JA217" s="36">
        <v>0</v>
      </c>
      <c r="JB217" s="12">
        <v>0</v>
      </c>
      <c r="JC217" s="37">
        <f>IF(JA217=0,0,JB217/JA217*1000)</f>
        <v>0</v>
      </c>
      <c r="JD217" s="36">
        <v>0</v>
      </c>
      <c r="JE217" s="12">
        <v>0</v>
      </c>
      <c r="JF217" s="37">
        <f>IF(JD217=0,0,JE217/JD217*1000)</f>
        <v>0</v>
      </c>
      <c r="JG217" s="36">
        <v>24.522680000000001</v>
      </c>
      <c r="JH217" s="12">
        <v>859.64499999999998</v>
      </c>
      <c r="JI217" s="37">
        <f>IF(JG217=0,0,JH217/JG217*1000)</f>
        <v>35055.100013538482</v>
      </c>
      <c r="JJ217" s="36">
        <v>0</v>
      </c>
      <c r="JK217" s="12">
        <v>0</v>
      </c>
      <c r="JL217" s="37">
        <f>IF(JJ217=0,0,JK217/JJ217*1000)</f>
        <v>0</v>
      </c>
      <c r="JM217" s="36">
        <v>0</v>
      </c>
      <c r="JN217" s="12">
        <v>0</v>
      </c>
      <c r="JO217" s="37">
        <f>IF(JM217=0,0,JN217/JM217*1000)</f>
        <v>0</v>
      </c>
      <c r="JP217" s="36">
        <v>12.1074</v>
      </c>
      <c r="JQ217" s="12">
        <v>906.66099999999994</v>
      </c>
      <c r="JR217" s="37">
        <f>IF(JP217=0,0,JQ217/JP217*1000)</f>
        <v>74884.863802302716</v>
      </c>
      <c r="JS217" s="36">
        <v>0</v>
      </c>
      <c r="JT217" s="12">
        <v>0</v>
      </c>
      <c r="JU217" s="37">
        <f>IF(JS217=0,0,JT217/JS217*1000)</f>
        <v>0</v>
      </c>
      <c r="JV217" s="36">
        <v>0</v>
      </c>
      <c r="JW217" s="12">
        <v>0</v>
      </c>
      <c r="JX217" s="37">
        <f>IF(JV217=0,0,JW217/JV217*1000)</f>
        <v>0</v>
      </c>
      <c r="JY217" s="36">
        <v>2.3413300000000001</v>
      </c>
      <c r="JZ217" s="12">
        <v>744.54200000000003</v>
      </c>
      <c r="KA217" s="37">
        <f>IF(JY217=0,0,JZ217/JY217*1000)</f>
        <v>317999.59851879062</v>
      </c>
      <c r="KB217" s="36">
        <v>0</v>
      </c>
      <c r="KC217" s="12">
        <v>0</v>
      </c>
      <c r="KD217" s="37">
        <f>IF(KB217=0,0,KC217/KB217*1000)</f>
        <v>0</v>
      </c>
      <c r="KE217" s="36"/>
      <c r="KF217" s="12"/>
      <c r="KG217" s="37"/>
      <c r="KH217" s="36">
        <v>1.1810000000000001E-2</v>
      </c>
      <c r="KI217" s="12">
        <v>4.9320000000000004</v>
      </c>
      <c r="KJ217" s="37">
        <f>IF(KH217=0,0,KI217/KH217*1000)</f>
        <v>417612.1930567316</v>
      </c>
      <c r="KK217" s="36">
        <v>0</v>
      </c>
      <c r="KL217" s="12">
        <v>0</v>
      </c>
      <c r="KM217" s="37">
        <f t="shared" si="2730"/>
        <v>0</v>
      </c>
      <c r="KN217" s="36">
        <v>55.705300000000001</v>
      </c>
      <c r="KO217" s="12">
        <v>4430.6049999999996</v>
      </c>
      <c r="KP217" s="37">
        <f>IF(KN217=0,0,KO217/KN217*1000)</f>
        <v>79536.507298228345</v>
      </c>
      <c r="KQ217" s="36"/>
      <c r="KR217" s="12"/>
      <c r="KS217" s="37"/>
      <c r="KT217" s="36">
        <v>0</v>
      </c>
      <c r="KU217" s="12">
        <v>0</v>
      </c>
      <c r="KV217" s="37">
        <f>IF(KT217=0,0,KU217/KT217*1000)</f>
        <v>0</v>
      </c>
      <c r="KW217" s="36">
        <v>26.814679999999999</v>
      </c>
      <c r="KX217" s="12">
        <v>152.53100000000001</v>
      </c>
      <c r="KY217" s="37">
        <f>IF(KW217=0,0,KX217/KW217*1000)</f>
        <v>5688.3393723139716</v>
      </c>
      <c r="KZ217" s="36">
        <v>0</v>
      </c>
      <c r="LA217" s="12">
        <v>0</v>
      </c>
      <c r="LB217" s="37">
        <f>IF(KZ217=0,0,LA217/KZ217*1000)</f>
        <v>0</v>
      </c>
      <c r="LC217" s="36">
        <v>0</v>
      </c>
      <c r="LD217" s="12">
        <v>0</v>
      </c>
      <c r="LE217" s="37">
        <f>IF(LC217=0,0,LD217/LC217*1000)</f>
        <v>0</v>
      </c>
      <c r="LF217" s="36">
        <v>0</v>
      </c>
      <c r="LG217" s="12">
        <v>0</v>
      </c>
      <c r="LH217" s="37">
        <f>IF(LF217=0,0,LG217/LF217*1000)</f>
        <v>0</v>
      </c>
      <c r="LI217" s="36">
        <v>210.72782000000001</v>
      </c>
      <c r="LJ217" s="12">
        <v>7073.56</v>
      </c>
      <c r="LK217" s="37">
        <f>IF(LI217=0,0,LJ217/LI217*1000)</f>
        <v>33567.281244593149</v>
      </c>
      <c r="LL217" s="36">
        <v>5.4650200000000009</v>
      </c>
      <c r="LM217" s="12">
        <v>621.98699999999997</v>
      </c>
      <c r="LN217" s="37">
        <f>IF(LL217=0,0,LM217/LL217*1000)</f>
        <v>113812.39226937867</v>
      </c>
      <c r="LO217" s="36">
        <v>0.60389999999999999</v>
      </c>
      <c r="LP217" s="12">
        <v>57.933999999999997</v>
      </c>
      <c r="LQ217" s="37">
        <f>IF(LO217=0,0,LP217/LO217*1000)</f>
        <v>95933.101506871986</v>
      </c>
      <c r="LR217" s="36">
        <v>0</v>
      </c>
      <c r="LS217" s="12">
        <v>0</v>
      </c>
      <c r="LT217" s="37">
        <f>IF(LR217=0,0,LS217/LR217*1000)</f>
        <v>0</v>
      </c>
      <c r="LU217" s="36">
        <v>0</v>
      </c>
      <c r="LV217" s="12">
        <v>0</v>
      </c>
      <c r="LW217" s="37">
        <f>IF(LU217=0,0,LV217/LU217*1000)</f>
        <v>0</v>
      </c>
      <c r="LX217" s="36">
        <v>0</v>
      </c>
      <c r="LY217" s="12">
        <v>0</v>
      </c>
      <c r="LZ217" s="37">
        <f>IF(LX217=0,0,LY217/LX217*1000)</f>
        <v>0</v>
      </c>
      <c r="MA217" s="6" t="e">
        <f>L217+O217+R217+AA217+AG217+AP217+AS217+BB217+BH217+BK217+CC217+CF217+CI217+CX217+DJ217+DV217+DY217+EB217+EE217+EH217+EK217+EN217+EQ217+EW217+EZ217+FF217+FU217+GM217+HB217+HQ217+HW217+HZ217+IC217+II217+IL217+IO217+IR217+IU217+IX217+JD217+JG217+JM217+JP217+JV217+JY217+KH217+KN217+KT217+KW217+LF217+LI217+LL217+LR217+LU217+CO217+FC217+AM217+ET217+FO217+FR217+LO217+HT217+HN217+CU217+LC217+KZ217+KB217+JS217+JJ217+IF217+HK217+HH217+HE217+FX217+DG217+DD217+CR217+BZ217+BT217+BN217+BE217+AY217+AJ217+AD217+X217+JA217+GJ217+GG217+CL217+LX217+DA217+GA217+FI217+BW217+GY217+DS217+GD217+FL217+#REF!+GS217</f>
        <v>#REF!</v>
      </c>
      <c r="MB217" s="63" t="e">
        <f>M217+P217+S217+AB217+AH217+AQ217+AT217+BC217+BI217+BL217+CD217+CG217+CJ217+CY217+DK217+DW217+DZ217+EC217+EF217+EI217+EL217+EO217+ER217+EX217+FA217+FG217+FV217+GN217+HC217+HR217+HX217+IA217+ID217+IJ217+IM217+IP217+IS217+IV217+IY217+JE217+JH217+JN217+JQ217+JW217+JZ217+KI217+KO217+KU217+KX217+LG217+LJ217+LM217+LS217+LV217+CP217+FD217+AN217+EU217+FP217+FS217+LP217+HU217+HO217+CV217+LD217+LA217+KC217+JT217+JK217+IG217+HL217+HI217+HF217+FY217+DH217+DE217+CS217+CA217+BU217+BO217+BF217+AZ217+AK217+AE217+Y217+JB217+GK217+GH217+CM217+LY217+DB217+GB217+FJ217+BX217+GZ217+DT217+GE217+FM217+#REF!+GT217</f>
        <v>#REF!</v>
      </c>
    </row>
    <row r="218" spans="1:340" x14ac:dyDescent="0.3">
      <c r="A218" s="52">
        <v>2020</v>
      </c>
      <c r="B218" s="37" t="s">
        <v>9</v>
      </c>
      <c r="C218" s="36"/>
      <c r="D218" s="12"/>
      <c r="E218" s="37"/>
      <c r="F218" s="36">
        <v>0</v>
      </c>
      <c r="G218" s="12">
        <v>0</v>
      </c>
      <c r="H218" s="37">
        <f t="shared" si="2696"/>
        <v>0</v>
      </c>
      <c r="I218" s="36"/>
      <c r="J218" s="12"/>
      <c r="K218" s="37"/>
      <c r="L218" s="36">
        <v>0</v>
      </c>
      <c r="M218" s="12">
        <v>0</v>
      </c>
      <c r="N218" s="37">
        <f t="shared" ref="N218:CH225" si="2755">IF(L218=0,0,M218/L218*1000)</f>
        <v>0</v>
      </c>
      <c r="O218" s="36">
        <v>11.172270000000001</v>
      </c>
      <c r="P218" s="12">
        <v>865.29200000000003</v>
      </c>
      <c r="Q218" s="37">
        <f t="shared" si="2755"/>
        <v>77449.972118468315</v>
      </c>
      <c r="R218" s="36">
        <v>14.928100000000001</v>
      </c>
      <c r="S218" s="12">
        <v>748.33</v>
      </c>
      <c r="T218" s="37">
        <f t="shared" si="2755"/>
        <v>50128.951440571807</v>
      </c>
      <c r="U218" s="36">
        <v>0</v>
      </c>
      <c r="V218" s="12">
        <v>0</v>
      </c>
      <c r="W218" s="37">
        <f t="shared" si="2698"/>
        <v>0</v>
      </c>
      <c r="X218" s="36">
        <v>8.3937600000000003</v>
      </c>
      <c r="Y218" s="12">
        <v>718.09699999999998</v>
      </c>
      <c r="Z218" s="37">
        <f t="shared" si="2755"/>
        <v>85551.290482453624</v>
      </c>
      <c r="AA218" s="36">
        <v>0</v>
      </c>
      <c r="AB218" s="12">
        <v>0</v>
      </c>
      <c r="AC218" s="37">
        <f t="shared" si="2755"/>
        <v>0</v>
      </c>
      <c r="AD218" s="36">
        <v>0</v>
      </c>
      <c r="AE218" s="12">
        <v>0</v>
      </c>
      <c r="AF218" s="37">
        <f t="shared" si="2755"/>
        <v>0</v>
      </c>
      <c r="AG218" s="36">
        <v>3.04311</v>
      </c>
      <c r="AH218" s="12">
        <v>220.52199999999999</v>
      </c>
      <c r="AI218" s="37">
        <f t="shared" si="2755"/>
        <v>72465.996957060372</v>
      </c>
      <c r="AJ218" s="36">
        <v>0</v>
      </c>
      <c r="AK218" s="12">
        <v>0</v>
      </c>
      <c r="AL218" s="37">
        <f t="shared" si="2755"/>
        <v>0</v>
      </c>
      <c r="AM218" s="36">
        <v>0</v>
      </c>
      <c r="AN218" s="12">
        <v>0</v>
      </c>
      <c r="AO218" s="37">
        <f t="shared" si="2755"/>
        <v>0</v>
      </c>
      <c r="AP218" s="36">
        <v>0</v>
      </c>
      <c r="AQ218" s="12">
        <v>0</v>
      </c>
      <c r="AR218" s="37">
        <f t="shared" si="2755"/>
        <v>0</v>
      </c>
      <c r="AS218" s="36">
        <v>9.9</v>
      </c>
      <c r="AT218" s="12">
        <v>226.38200000000001</v>
      </c>
      <c r="AU218" s="37">
        <f t="shared" si="2755"/>
        <v>22866.868686868685</v>
      </c>
      <c r="AV218" s="36">
        <v>0</v>
      </c>
      <c r="AW218" s="12">
        <v>0</v>
      </c>
      <c r="AX218" s="37">
        <f t="shared" si="2700"/>
        <v>0</v>
      </c>
      <c r="AY218" s="36">
        <v>0</v>
      </c>
      <c r="AZ218" s="12">
        <v>0</v>
      </c>
      <c r="BA218" s="37">
        <f t="shared" si="2755"/>
        <v>0</v>
      </c>
      <c r="BB218" s="36">
        <v>64.472099999999998</v>
      </c>
      <c r="BC218" s="12">
        <v>5450.4</v>
      </c>
      <c r="BD218" s="37">
        <f t="shared" si="2755"/>
        <v>84538.893567915424</v>
      </c>
      <c r="BE218" s="36">
        <v>0</v>
      </c>
      <c r="BF218" s="12">
        <v>0</v>
      </c>
      <c r="BG218" s="37">
        <f t="shared" si="2755"/>
        <v>0</v>
      </c>
      <c r="BH218" s="36">
        <v>0</v>
      </c>
      <c r="BI218" s="12">
        <v>0</v>
      </c>
      <c r="BJ218" s="37">
        <f t="shared" si="2755"/>
        <v>0</v>
      </c>
      <c r="BK218" s="36">
        <v>24.992349999999998</v>
      </c>
      <c r="BL218" s="12">
        <v>522.15499999999997</v>
      </c>
      <c r="BM218" s="37">
        <f t="shared" si="2755"/>
        <v>20892.593133498853</v>
      </c>
      <c r="BN218" s="36">
        <v>0</v>
      </c>
      <c r="BO218" s="12">
        <v>0</v>
      </c>
      <c r="BP218" s="37">
        <f t="shared" si="2755"/>
        <v>0</v>
      </c>
      <c r="BQ218" s="36">
        <v>0</v>
      </c>
      <c r="BR218" s="12">
        <v>0</v>
      </c>
      <c r="BS218" s="37">
        <f t="shared" si="2703"/>
        <v>0</v>
      </c>
      <c r="BT218" s="36">
        <v>17.28</v>
      </c>
      <c r="BU218" s="12">
        <v>2905.085</v>
      </c>
      <c r="BV218" s="37">
        <f t="shared" si="2755"/>
        <v>168118.34490740739</v>
      </c>
      <c r="BW218" s="36">
        <v>0</v>
      </c>
      <c r="BX218" s="12">
        <v>0</v>
      </c>
      <c r="BY218" s="37">
        <f t="shared" si="2755"/>
        <v>0</v>
      </c>
      <c r="BZ218" s="36">
        <v>0</v>
      </c>
      <c r="CA218" s="12">
        <v>0</v>
      </c>
      <c r="CB218" s="37">
        <f t="shared" si="2755"/>
        <v>0</v>
      </c>
      <c r="CC218" s="36">
        <v>0</v>
      </c>
      <c r="CD218" s="12">
        <v>0</v>
      </c>
      <c r="CE218" s="37">
        <f t="shared" si="2755"/>
        <v>0</v>
      </c>
      <c r="CF218" s="36">
        <v>54.45</v>
      </c>
      <c r="CG218" s="12">
        <v>2483.8629999999998</v>
      </c>
      <c r="CH218" s="37">
        <f t="shared" si="2755"/>
        <v>45617.318640954996</v>
      </c>
      <c r="CI218" s="36">
        <v>0</v>
      </c>
      <c r="CJ218" s="12">
        <v>0</v>
      </c>
      <c r="CK218" s="37">
        <f t="shared" ref="CK218:FE225" si="2756">IF(CI218=0,0,CJ218/CI218*1000)</f>
        <v>0</v>
      </c>
      <c r="CL218" s="36">
        <v>0</v>
      </c>
      <c r="CM218" s="12">
        <v>0</v>
      </c>
      <c r="CN218" s="37">
        <f t="shared" si="2756"/>
        <v>0</v>
      </c>
      <c r="CO218" s="36">
        <v>9.8799999999999999E-2</v>
      </c>
      <c r="CP218" s="12">
        <v>1.9890000000000001</v>
      </c>
      <c r="CQ218" s="37">
        <f t="shared" si="2756"/>
        <v>20131.57894736842</v>
      </c>
      <c r="CR218" s="36">
        <v>0</v>
      </c>
      <c r="CS218" s="12">
        <v>0</v>
      </c>
      <c r="CT218" s="37">
        <f t="shared" si="2756"/>
        <v>0</v>
      </c>
      <c r="CU218" s="36">
        <v>0</v>
      </c>
      <c r="CV218" s="12">
        <v>0</v>
      </c>
      <c r="CW218" s="37">
        <f t="shared" si="2756"/>
        <v>0</v>
      </c>
      <c r="CX218" s="36">
        <v>0.79918</v>
      </c>
      <c r="CY218" s="12">
        <v>40.22</v>
      </c>
      <c r="CZ218" s="37">
        <f t="shared" si="2756"/>
        <v>50326.584749368099</v>
      </c>
      <c r="DA218" s="36">
        <v>0</v>
      </c>
      <c r="DB218" s="12">
        <v>0</v>
      </c>
      <c r="DC218" s="37">
        <f t="shared" si="2756"/>
        <v>0</v>
      </c>
      <c r="DD218" s="36">
        <v>111.55258000000001</v>
      </c>
      <c r="DE218" s="12">
        <v>5615.357</v>
      </c>
      <c r="DF218" s="37">
        <f t="shared" si="2756"/>
        <v>50338.208224318965</v>
      </c>
      <c r="DG218" s="36">
        <v>0</v>
      </c>
      <c r="DH218" s="12">
        <v>0</v>
      </c>
      <c r="DI218" s="37">
        <f t="shared" si="2756"/>
        <v>0</v>
      </c>
      <c r="DJ218" s="36">
        <v>3.0640800000000001</v>
      </c>
      <c r="DK218" s="12">
        <v>459.036</v>
      </c>
      <c r="DL218" s="37">
        <f t="shared" si="2756"/>
        <v>149812.01535207959</v>
      </c>
      <c r="DM218" s="36"/>
      <c r="DN218" s="12"/>
      <c r="DO218" s="37"/>
      <c r="DP218" s="36"/>
      <c r="DQ218" s="12"/>
      <c r="DR218" s="37"/>
      <c r="DS218" s="36">
        <v>0</v>
      </c>
      <c r="DT218" s="12">
        <v>0</v>
      </c>
      <c r="DU218" s="37">
        <f t="shared" ref="DU218:DU225" si="2757">IF(DS218=0,0,DT218/DS218*1000)</f>
        <v>0</v>
      </c>
      <c r="DV218" s="36">
        <v>0</v>
      </c>
      <c r="DW218" s="12">
        <v>0</v>
      </c>
      <c r="DX218" s="37">
        <f t="shared" si="2756"/>
        <v>0</v>
      </c>
      <c r="DY218" s="36">
        <v>0</v>
      </c>
      <c r="DZ218" s="12">
        <v>0</v>
      </c>
      <c r="EA218" s="37">
        <f t="shared" si="2756"/>
        <v>0</v>
      </c>
      <c r="EB218" s="36">
        <v>3.4851900000000002</v>
      </c>
      <c r="EC218" s="12">
        <v>40.667999999999999</v>
      </c>
      <c r="ED218" s="37">
        <f t="shared" si="2756"/>
        <v>11668.804283267196</v>
      </c>
      <c r="EE218" s="36">
        <v>0</v>
      </c>
      <c r="EF218" s="12">
        <v>0</v>
      </c>
      <c r="EG218" s="37">
        <f t="shared" si="2756"/>
        <v>0</v>
      </c>
      <c r="EH218" s="36">
        <v>0</v>
      </c>
      <c r="EI218" s="12">
        <v>0</v>
      </c>
      <c r="EJ218" s="37">
        <f t="shared" si="2756"/>
        <v>0</v>
      </c>
      <c r="EK218" s="36">
        <v>21.812000000000001</v>
      </c>
      <c r="EL218" s="12">
        <v>1315.279</v>
      </c>
      <c r="EM218" s="37">
        <f t="shared" si="2756"/>
        <v>60300.706033376126</v>
      </c>
      <c r="EN218" s="36">
        <v>13.549239999999999</v>
      </c>
      <c r="EO218" s="12">
        <v>789.79100000000005</v>
      </c>
      <c r="EP218" s="37">
        <f t="shared" si="2756"/>
        <v>58290.428097812131</v>
      </c>
      <c r="EQ218" s="36">
        <v>17.380749999999999</v>
      </c>
      <c r="ER218" s="12">
        <v>1363.921</v>
      </c>
      <c r="ES218" s="37">
        <f t="shared" si="2756"/>
        <v>78473.080850941435</v>
      </c>
      <c r="ET218" s="36">
        <v>0</v>
      </c>
      <c r="EU218" s="12">
        <v>0</v>
      </c>
      <c r="EV218" s="37">
        <f t="shared" si="2756"/>
        <v>0</v>
      </c>
      <c r="EW218" s="36">
        <v>1.8600000000000001E-3</v>
      </c>
      <c r="EX218" s="12">
        <v>8.5999999999999993E-2</v>
      </c>
      <c r="EY218" s="37">
        <f t="shared" ref="EY218" si="2758">IF(EW218=0,0,EX218/EW218*1000)</f>
        <v>46236.559139784935</v>
      </c>
      <c r="EZ218" s="36">
        <v>0</v>
      </c>
      <c r="FA218" s="12">
        <v>0</v>
      </c>
      <c r="FB218" s="37">
        <f t="shared" si="2756"/>
        <v>0</v>
      </c>
      <c r="FC218" s="36">
        <v>0</v>
      </c>
      <c r="FD218" s="12">
        <v>0</v>
      </c>
      <c r="FE218" s="37">
        <f t="shared" si="2756"/>
        <v>0</v>
      </c>
      <c r="FF218" s="36">
        <v>2.6531700000000003</v>
      </c>
      <c r="FG218" s="12">
        <v>83.248000000000005</v>
      </c>
      <c r="FH218" s="37">
        <f t="shared" ref="FH218:IH225" si="2759">IF(FF218=0,0,FG218/FF218*1000)</f>
        <v>31376.8058586521</v>
      </c>
      <c r="FI218" s="36">
        <v>0</v>
      </c>
      <c r="FJ218" s="12">
        <v>0</v>
      </c>
      <c r="FK218" s="37">
        <f t="shared" si="2759"/>
        <v>0</v>
      </c>
      <c r="FL218" s="36">
        <v>0</v>
      </c>
      <c r="FM218" s="12">
        <v>0</v>
      </c>
      <c r="FN218" s="37">
        <f t="shared" ref="FN218:FN225" si="2760">IF(FL218=0,0,FM218/FL218*1000)</f>
        <v>0</v>
      </c>
      <c r="FO218" s="36">
        <v>0</v>
      </c>
      <c r="FP218" s="12">
        <v>0</v>
      </c>
      <c r="FQ218" s="37">
        <f t="shared" si="2759"/>
        <v>0</v>
      </c>
      <c r="FR218" s="36">
        <v>0</v>
      </c>
      <c r="FS218" s="12">
        <v>0</v>
      </c>
      <c r="FT218" s="37">
        <f t="shared" si="2759"/>
        <v>0</v>
      </c>
      <c r="FU218" s="36">
        <v>0</v>
      </c>
      <c r="FV218" s="12">
        <v>0</v>
      </c>
      <c r="FW218" s="37">
        <f t="shared" si="2759"/>
        <v>0</v>
      </c>
      <c r="FX218" s="36">
        <v>0</v>
      </c>
      <c r="FY218" s="12">
        <v>0</v>
      </c>
      <c r="FZ218" s="37">
        <f t="shared" si="2759"/>
        <v>0</v>
      </c>
      <c r="GA218" s="36">
        <v>0</v>
      </c>
      <c r="GB218" s="12">
        <v>0</v>
      </c>
      <c r="GC218" s="37">
        <f t="shared" si="2759"/>
        <v>0</v>
      </c>
      <c r="GD218" s="36">
        <v>0</v>
      </c>
      <c r="GE218" s="12">
        <v>0</v>
      </c>
      <c r="GF218" s="37">
        <f t="shared" ref="GF218:GF225" si="2761">IF(GD218=0,0,GE218/GD218*1000)</f>
        <v>0</v>
      </c>
      <c r="GG218" s="36">
        <v>0</v>
      </c>
      <c r="GH218" s="12">
        <v>0</v>
      </c>
      <c r="GI218" s="37">
        <f t="shared" si="2759"/>
        <v>0</v>
      </c>
      <c r="GJ218" s="36">
        <v>0</v>
      </c>
      <c r="GK218" s="12">
        <v>0</v>
      </c>
      <c r="GL218" s="37">
        <f t="shared" si="2759"/>
        <v>0</v>
      </c>
      <c r="GM218" s="36">
        <v>31.878509999999999</v>
      </c>
      <c r="GN218" s="12">
        <v>1742.2149999999999</v>
      </c>
      <c r="GO218" s="37">
        <f t="shared" si="2759"/>
        <v>54651.707372772442</v>
      </c>
      <c r="GP218" s="36">
        <v>0</v>
      </c>
      <c r="GQ218" s="12">
        <v>0</v>
      </c>
      <c r="GR218" s="37">
        <f t="shared" si="2720"/>
        <v>0</v>
      </c>
      <c r="GS218" s="36">
        <v>0</v>
      </c>
      <c r="GT218" s="12">
        <v>0</v>
      </c>
      <c r="GU218" s="37">
        <f t="shared" si="2721"/>
        <v>0</v>
      </c>
      <c r="GV218" s="36">
        <v>0</v>
      </c>
      <c r="GW218" s="12">
        <v>0</v>
      </c>
      <c r="GX218" s="37">
        <f t="shared" si="2722"/>
        <v>0</v>
      </c>
      <c r="GY218" s="36">
        <v>0</v>
      </c>
      <c r="GZ218" s="12">
        <v>0</v>
      </c>
      <c r="HA218" s="37">
        <f t="shared" si="2759"/>
        <v>0</v>
      </c>
      <c r="HB218" s="36">
        <v>0</v>
      </c>
      <c r="HC218" s="12">
        <v>0</v>
      </c>
      <c r="HD218" s="37">
        <f t="shared" si="2759"/>
        <v>0</v>
      </c>
      <c r="HE218" s="36">
        <v>0</v>
      </c>
      <c r="HF218" s="12">
        <v>0</v>
      </c>
      <c r="HG218" s="37">
        <f t="shared" si="2759"/>
        <v>0</v>
      </c>
      <c r="HH218" s="36">
        <v>0</v>
      </c>
      <c r="HI218" s="12">
        <v>0</v>
      </c>
      <c r="HJ218" s="37">
        <f t="shared" si="2759"/>
        <v>0</v>
      </c>
      <c r="HK218" s="36">
        <v>0</v>
      </c>
      <c r="HL218" s="12">
        <v>0</v>
      </c>
      <c r="HM218" s="37">
        <f t="shared" si="2759"/>
        <v>0</v>
      </c>
      <c r="HN218" s="36">
        <v>0</v>
      </c>
      <c r="HO218" s="12">
        <v>0</v>
      </c>
      <c r="HP218" s="37">
        <f t="shared" si="2759"/>
        <v>0</v>
      </c>
      <c r="HQ218" s="36">
        <v>0</v>
      </c>
      <c r="HR218" s="12">
        <v>0</v>
      </c>
      <c r="HS218" s="37">
        <f t="shared" si="2759"/>
        <v>0</v>
      </c>
      <c r="HT218" s="36">
        <v>0</v>
      </c>
      <c r="HU218" s="12">
        <v>0</v>
      </c>
      <c r="HV218" s="37">
        <f t="shared" si="2759"/>
        <v>0</v>
      </c>
      <c r="HW218" s="36">
        <v>9.8889699999999987</v>
      </c>
      <c r="HX218" s="12">
        <v>988.95799999999997</v>
      </c>
      <c r="HY218" s="37">
        <f t="shared" si="2759"/>
        <v>100006.16848873039</v>
      </c>
      <c r="HZ218" s="36">
        <v>0</v>
      </c>
      <c r="IA218" s="12">
        <v>0</v>
      </c>
      <c r="IB218" s="37">
        <f t="shared" si="2759"/>
        <v>0</v>
      </c>
      <c r="IC218" s="36">
        <v>0.36899999999999999</v>
      </c>
      <c r="ID218" s="12">
        <v>5.7000000000000002E-2</v>
      </c>
      <c r="IE218" s="37">
        <f t="shared" si="2759"/>
        <v>154.47154471544715</v>
      </c>
      <c r="IF218" s="36">
        <v>0</v>
      </c>
      <c r="IG218" s="12">
        <v>0</v>
      </c>
      <c r="IH218" s="37">
        <f t="shared" si="2759"/>
        <v>0</v>
      </c>
      <c r="II218" s="36">
        <v>0</v>
      </c>
      <c r="IJ218" s="12">
        <v>0</v>
      </c>
      <c r="IK218" s="37">
        <f t="shared" ref="IK218:LE225" si="2762">IF(II218=0,0,IJ218/II218*1000)</f>
        <v>0</v>
      </c>
      <c r="IL218" s="36">
        <v>0</v>
      </c>
      <c r="IM218" s="12">
        <v>0</v>
      </c>
      <c r="IN218" s="37">
        <f t="shared" si="2762"/>
        <v>0</v>
      </c>
      <c r="IO218" s="36">
        <v>0</v>
      </c>
      <c r="IP218" s="12">
        <v>0</v>
      </c>
      <c r="IQ218" s="37">
        <f t="shared" si="2762"/>
        <v>0</v>
      </c>
      <c r="IR218" s="36">
        <v>97.689530000000005</v>
      </c>
      <c r="IS218" s="12">
        <v>5343.02</v>
      </c>
      <c r="IT218" s="37">
        <f t="shared" si="2762"/>
        <v>54693.885823792989</v>
      </c>
      <c r="IU218" s="36">
        <v>4.3459999999999999E-2</v>
      </c>
      <c r="IV218" s="12">
        <v>2.2469999999999999</v>
      </c>
      <c r="IW218" s="37">
        <f t="shared" si="2762"/>
        <v>51702.715140358945</v>
      </c>
      <c r="IX218" s="36">
        <v>0</v>
      </c>
      <c r="IY218" s="12">
        <v>0</v>
      </c>
      <c r="IZ218" s="37">
        <f t="shared" si="2762"/>
        <v>0</v>
      </c>
      <c r="JA218" s="36">
        <v>0</v>
      </c>
      <c r="JB218" s="12">
        <v>0</v>
      </c>
      <c r="JC218" s="37">
        <f t="shared" si="2762"/>
        <v>0</v>
      </c>
      <c r="JD218" s="36">
        <v>5.0000000000000001E-3</v>
      </c>
      <c r="JE218" s="12">
        <v>0.186</v>
      </c>
      <c r="JF218" s="37">
        <f t="shared" si="2762"/>
        <v>37199.999999999993</v>
      </c>
      <c r="JG218" s="36">
        <v>0</v>
      </c>
      <c r="JH218" s="12">
        <v>0</v>
      </c>
      <c r="JI218" s="37">
        <f t="shared" si="2762"/>
        <v>0</v>
      </c>
      <c r="JJ218" s="36">
        <v>0</v>
      </c>
      <c r="JK218" s="12">
        <v>0</v>
      </c>
      <c r="JL218" s="37">
        <f t="shared" si="2762"/>
        <v>0</v>
      </c>
      <c r="JM218" s="36">
        <v>0</v>
      </c>
      <c r="JN218" s="12">
        <v>0</v>
      </c>
      <c r="JO218" s="37">
        <f t="shared" si="2762"/>
        <v>0</v>
      </c>
      <c r="JP218" s="36">
        <v>18.2318</v>
      </c>
      <c r="JQ218" s="12">
        <v>1747.0550000000001</v>
      </c>
      <c r="JR218" s="37">
        <f t="shared" si="2762"/>
        <v>95824.603165896959</v>
      </c>
      <c r="JS218" s="36">
        <v>0</v>
      </c>
      <c r="JT218" s="12">
        <v>0</v>
      </c>
      <c r="JU218" s="37">
        <f t="shared" si="2762"/>
        <v>0</v>
      </c>
      <c r="JV218" s="36">
        <v>0</v>
      </c>
      <c r="JW218" s="12">
        <v>0</v>
      </c>
      <c r="JX218" s="37">
        <f t="shared" si="2762"/>
        <v>0</v>
      </c>
      <c r="JY218" s="36">
        <v>0</v>
      </c>
      <c r="JZ218" s="12">
        <v>0</v>
      </c>
      <c r="KA218" s="37">
        <f t="shared" si="2762"/>
        <v>0</v>
      </c>
      <c r="KB218" s="36">
        <v>0</v>
      </c>
      <c r="KC218" s="12">
        <v>0</v>
      </c>
      <c r="KD218" s="37">
        <f t="shared" si="2762"/>
        <v>0</v>
      </c>
      <c r="KE218" s="36"/>
      <c r="KF218" s="12"/>
      <c r="KG218" s="37"/>
      <c r="KH218" s="36">
        <v>5.2244299999999999</v>
      </c>
      <c r="KI218" s="12">
        <v>28.027999999999999</v>
      </c>
      <c r="KJ218" s="37">
        <f t="shared" si="2762"/>
        <v>5364.7957767641628</v>
      </c>
      <c r="KK218" s="36">
        <v>0</v>
      </c>
      <c r="KL218" s="12">
        <v>0</v>
      </c>
      <c r="KM218" s="37">
        <f t="shared" si="2730"/>
        <v>0</v>
      </c>
      <c r="KN218" s="36">
        <v>39.007400000000004</v>
      </c>
      <c r="KO218" s="12">
        <v>3224.2710000000002</v>
      </c>
      <c r="KP218" s="37">
        <f t="shared" si="2762"/>
        <v>82657.93157195815</v>
      </c>
      <c r="KQ218" s="36"/>
      <c r="KR218" s="12"/>
      <c r="KS218" s="37"/>
      <c r="KT218" s="36">
        <v>0</v>
      </c>
      <c r="KU218" s="12">
        <v>0</v>
      </c>
      <c r="KV218" s="37">
        <f t="shared" si="2762"/>
        <v>0</v>
      </c>
      <c r="KW218" s="36">
        <v>65.378510000000006</v>
      </c>
      <c r="KX218" s="12">
        <v>1588.124</v>
      </c>
      <c r="KY218" s="37">
        <f t="shared" si="2762"/>
        <v>24291.223522836477</v>
      </c>
      <c r="KZ218" s="36">
        <v>0</v>
      </c>
      <c r="LA218" s="12">
        <v>0</v>
      </c>
      <c r="LB218" s="37">
        <f t="shared" si="2762"/>
        <v>0</v>
      </c>
      <c r="LC218" s="36">
        <v>0</v>
      </c>
      <c r="LD218" s="12">
        <v>0</v>
      </c>
      <c r="LE218" s="37">
        <f t="shared" si="2762"/>
        <v>0</v>
      </c>
      <c r="LF218" s="36">
        <v>0</v>
      </c>
      <c r="LG218" s="12">
        <v>0</v>
      </c>
      <c r="LH218" s="37">
        <f t="shared" ref="LH218:LZ225" si="2763">IF(LF218=0,0,LG218/LF218*1000)</f>
        <v>0</v>
      </c>
      <c r="LI218" s="36">
        <v>73.676850000000002</v>
      </c>
      <c r="LJ218" s="12">
        <v>3178.9540000000002</v>
      </c>
      <c r="LK218" s="37">
        <f t="shared" si="2763"/>
        <v>43147.257245661291</v>
      </c>
      <c r="LL218" s="36">
        <v>9.9386700000000001</v>
      </c>
      <c r="LM218" s="12">
        <v>1273.4169999999999</v>
      </c>
      <c r="LN218" s="37">
        <f t="shared" si="2763"/>
        <v>128127.5059942628</v>
      </c>
      <c r="LO218" s="36">
        <v>2.5000000000000001E-3</v>
      </c>
      <c r="LP218" s="12">
        <v>0.246</v>
      </c>
      <c r="LQ218" s="37">
        <f t="shared" si="2763"/>
        <v>98399.999999999985</v>
      </c>
      <c r="LR218" s="36">
        <v>66.528000000000006</v>
      </c>
      <c r="LS218" s="12">
        <v>3079.2280000000001</v>
      </c>
      <c r="LT218" s="37">
        <f t="shared" si="2763"/>
        <v>46284.692159692153</v>
      </c>
      <c r="LU218" s="36">
        <v>0</v>
      </c>
      <c r="LV218" s="12">
        <v>0</v>
      </c>
      <c r="LW218" s="37">
        <f t="shared" si="2763"/>
        <v>0</v>
      </c>
      <c r="LX218" s="36">
        <v>0.03</v>
      </c>
      <c r="LY218" s="12">
        <v>0.9</v>
      </c>
      <c r="LZ218" s="37">
        <f t="shared" si="2763"/>
        <v>30000.000000000004</v>
      </c>
      <c r="MA218" s="6" t="e">
        <f>L218+O218+R218+AA218+AG218+AP218+AS218+BB218+BH218+BK218+CC218+CF218+CI218+CX218+DJ218+DV218+DY218+EB218+EE218+EH218+EK218+EN218+EQ218+EW218+EZ218+FF218+FU218+GM218+HB218+HQ218+HW218+HZ218+IC218+II218+IL218+IO218+IR218+IU218+IX218+JD218+JG218+JM218+JP218+JV218+JY218+KH218+KN218+KT218+KW218+LF218+LI218+LL218+LR218+LU218+CO218+FC218+AM218+ET218+FO218+FR218+LO218+HT218+HN218+CU218+LC218+KZ218+KB218+JS218+JJ218+IF218+HK218+HH218+HE218+FX218+DG218+DD218+CR218+BZ218+BT218+BN218+BE218+AY218+AJ218+AD218+X218+JA218+GJ218+GG218+CL218+LX218+DA218+GA218+FI218+BW218+GY218+DS218+GD218+FL218+#REF!+GS218</f>
        <v>#REF!</v>
      </c>
      <c r="MB218" s="63" t="e">
        <f>M218+P218+S218+AB218+AH218+AQ218+AT218+BC218+BI218+BL218+CD218+CG218+CJ218+CY218+DK218+DW218+DZ218+EC218+EF218+EI218+EL218+EO218+ER218+EX218+FA218+FG218+FV218+GN218+HC218+HR218+HX218+IA218+ID218+IJ218+IM218+IP218+IS218+IV218+IY218+JE218+JH218+JN218+JQ218+JW218+JZ218+KI218+KO218+KU218+KX218+LG218+LJ218+LM218+LS218+LV218+CP218+FD218+AN218+EU218+FP218+FS218+LP218+HU218+HO218+CV218+LD218+LA218+KC218+JT218+JK218+IG218+HL218+HI218+HF218+FY218+DH218+DE218+CS218+CA218+BU218+BO218+BF218+AZ218+AK218+AE218+Y218+JB218+GK218+GH218+CM218+LY218+DB218+GB218+FJ218+BX218+GZ218+DT218+GE218+FM218+#REF!+GT218</f>
        <v>#REF!</v>
      </c>
    </row>
    <row r="219" spans="1:340" x14ac:dyDescent="0.3">
      <c r="A219" s="52">
        <v>2020</v>
      </c>
      <c r="B219" s="53" t="s">
        <v>10</v>
      </c>
      <c r="C219" s="36"/>
      <c r="D219" s="12"/>
      <c r="E219" s="37"/>
      <c r="F219" s="36">
        <v>0</v>
      </c>
      <c r="G219" s="12">
        <v>0</v>
      </c>
      <c r="H219" s="37">
        <f t="shared" si="2696"/>
        <v>0</v>
      </c>
      <c r="I219" s="36"/>
      <c r="J219" s="12"/>
      <c r="K219" s="37"/>
      <c r="L219" s="36">
        <v>0</v>
      </c>
      <c r="M219" s="12">
        <v>0</v>
      </c>
      <c r="N219" s="37">
        <f t="shared" si="2755"/>
        <v>0</v>
      </c>
      <c r="O219" s="36">
        <v>13.51018</v>
      </c>
      <c r="P219" s="12">
        <v>951.44899999999996</v>
      </c>
      <c r="Q219" s="37">
        <f t="shared" si="2755"/>
        <v>70424.598339918492</v>
      </c>
      <c r="R219" s="36">
        <v>0.15128</v>
      </c>
      <c r="S219" s="12">
        <v>11.5</v>
      </c>
      <c r="T219" s="37">
        <f t="shared" si="2755"/>
        <v>76017.979904812266</v>
      </c>
      <c r="U219" s="36">
        <v>0</v>
      </c>
      <c r="V219" s="12">
        <v>0</v>
      </c>
      <c r="W219" s="37">
        <f t="shared" si="2698"/>
        <v>0</v>
      </c>
      <c r="X219" s="36">
        <v>3.3993600000000002</v>
      </c>
      <c r="Y219" s="12">
        <v>281.14400000000001</v>
      </c>
      <c r="Z219" s="37">
        <f t="shared" si="2755"/>
        <v>82704.979760896167</v>
      </c>
      <c r="AA219" s="36">
        <v>0</v>
      </c>
      <c r="AB219" s="12">
        <v>0</v>
      </c>
      <c r="AC219" s="37">
        <f t="shared" si="2755"/>
        <v>0</v>
      </c>
      <c r="AD219" s="36">
        <v>0</v>
      </c>
      <c r="AE219" s="12">
        <v>0</v>
      </c>
      <c r="AF219" s="37">
        <f t="shared" si="2755"/>
        <v>0</v>
      </c>
      <c r="AG219" s="36">
        <v>42.819780000000002</v>
      </c>
      <c r="AH219" s="12">
        <v>2839.2579999999998</v>
      </c>
      <c r="AI219" s="37">
        <f t="shared" si="2755"/>
        <v>66307.159915347525</v>
      </c>
      <c r="AJ219" s="36">
        <v>0</v>
      </c>
      <c r="AK219" s="12">
        <v>0</v>
      </c>
      <c r="AL219" s="37">
        <f t="shared" si="2755"/>
        <v>0</v>
      </c>
      <c r="AM219" s="36">
        <v>0</v>
      </c>
      <c r="AN219" s="12">
        <v>0</v>
      </c>
      <c r="AO219" s="37">
        <f t="shared" si="2755"/>
        <v>0</v>
      </c>
      <c r="AP219" s="36">
        <v>0</v>
      </c>
      <c r="AQ219" s="12">
        <v>0</v>
      </c>
      <c r="AR219" s="37">
        <f t="shared" si="2755"/>
        <v>0</v>
      </c>
      <c r="AS219" s="36">
        <v>0</v>
      </c>
      <c r="AT219" s="12">
        <v>0</v>
      </c>
      <c r="AU219" s="37">
        <f t="shared" si="2755"/>
        <v>0</v>
      </c>
      <c r="AV219" s="36">
        <v>0</v>
      </c>
      <c r="AW219" s="12">
        <v>0</v>
      </c>
      <c r="AX219" s="37">
        <f t="shared" si="2700"/>
        <v>0</v>
      </c>
      <c r="AY219" s="36">
        <v>0</v>
      </c>
      <c r="AZ219" s="12">
        <v>0</v>
      </c>
      <c r="BA219" s="37">
        <f t="shared" si="2755"/>
        <v>0</v>
      </c>
      <c r="BB219" s="36">
        <v>20.709040000000002</v>
      </c>
      <c r="BC219" s="12">
        <v>1519.675</v>
      </c>
      <c r="BD219" s="37">
        <f t="shared" si="2755"/>
        <v>73382.204100238334</v>
      </c>
      <c r="BE219" s="36">
        <v>0</v>
      </c>
      <c r="BF219" s="12">
        <v>0</v>
      </c>
      <c r="BG219" s="37">
        <f t="shared" si="2755"/>
        <v>0</v>
      </c>
      <c r="BH219" s="36">
        <v>0</v>
      </c>
      <c r="BI219" s="12">
        <v>0</v>
      </c>
      <c r="BJ219" s="37">
        <f t="shared" si="2755"/>
        <v>0</v>
      </c>
      <c r="BK219" s="36">
        <v>36.241</v>
      </c>
      <c r="BL219" s="12">
        <v>683.78499999999997</v>
      </c>
      <c r="BM219" s="37">
        <f t="shared" si="2755"/>
        <v>18867.718881929308</v>
      </c>
      <c r="BN219" s="36">
        <v>0</v>
      </c>
      <c r="BO219" s="12">
        <v>0</v>
      </c>
      <c r="BP219" s="37">
        <f t="shared" si="2755"/>
        <v>0</v>
      </c>
      <c r="BQ219" s="36">
        <v>0</v>
      </c>
      <c r="BR219" s="12">
        <v>0</v>
      </c>
      <c r="BS219" s="37">
        <f t="shared" si="2703"/>
        <v>0</v>
      </c>
      <c r="BT219" s="36">
        <v>0</v>
      </c>
      <c r="BU219" s="12">
        <v>0</v>
      </c>
      <c r="BV219" s="37">
        <f t="shared" si="2755"/>
        <v>0</v>
      </c>
      <c r="BW219" s="36">
        <v>0</v>
      </c>
      <c r="BX219" s="12">
        <v>0</v>
      </c>
      <c r="BY219" s="37">
        <f t="shared" si="2755"/>
        <v>0</v>
      </c>
      <c r="BZ219" s="36">
        <v>0</v>
      </c>
      <c r="CA219" s="12">
        <v>0</v>
      </c>
      <c r="CB219" s="37">
        <f t="shared" si="2755"/>
        <v>0</v>
      </c>
      <c r="CC219" s="36">
        <v>0.12243000000000001</v>
      </c>
      <c r="CD219" s="12">
        <v>9.61</v>
      </c>
      <c r="CE219" s="37">
        <f t="shared" si="2755"/>
        <v>78493.833210814337</v>
      </c>
      <c r="CF219" s="36">
        <v>36.299999999999997</v>
      </c>
      <c r="CG219" s="12">
        <v>1618.329</v>
      </c>
      <c r="CH219" s="37">
        <f t="shared" si="2755"/>
        <v>44582.066115702481</v>
      </c>
      <c r="CI219" s="36">
        <v>3.0000000000000001E-3</v>
      </c>
      <c r="CJ219" s="12">
        <v>8.7999999999999995E-2</v>
      </c>
      <c r="CK219" s="37">
        <f t="shared" si="2756"/>
        <v>29333.333333333332</v>
      </c>
      <c r="CL219" s="36">
        <v>0</v>
      </c>
      <c r="CM219" s="12">
        <v>0</v>
      </c>
      <c r="CN219" s="37">
        <f t="shared" si="2756"/>
        <v>0</v>
      </c>
      <c r="CO219" s="36">
        <v>1.4999999999999999E-2</v>
      </c>
      <c r="CP219" s="12">
        <v>2.556</v>
      </c>
      <c r="CQ219" s="37">
        <f t="shared" si="2756"/>
        <v>170400</v>
      </c>
      <c r="CR219" s="36">
        <v>0</v>
      </c>
      <c r="CS219" s="12">
        <v>0</v>
      </c>
      <c r="CT219" s="37">
        <f t="shared" si="2756"/>
        <v>0</v>
      </c>
      <c r="CU219" s="36">
        <v>0</v>
      </c>
      <c r="CV219" s="12">
        <v>0</v>
      </c>
      <c r="CW219" s="37">
        <f t="shared" si="2756"/>
        <v>0</v>
      </c>
      <c r="CX219" s="36">
        <v>10.49991</v>
      </c>
      <c r="CY219" s="12">
        <v>646.36199999999997</v>
      </c>
      <c r="CZ219" s="37">
        <f t="shared" si="2756"/>
        <v>61558.81336125738</v>
      </c>
      <c r="DA219" s="36">
        <v>0</v>
      </c>
      <c r="DB219" s="12">
        <v>0</v>
      </c>
      <c r="DC219" s="37">
        <f t="shared" si="2756"/>
        <v>0</v>
      </c>
      <c r="DD219" s="36">
        <v>60.595599999999997</v>
      </c>
      <c r="DE219" s="12">
        <v>3399.63</v>
      </c>
      <c r="DF219" s="37">
        <f t="shared" si="2756"/>
        <v>56103.578477645242</v>
      </c>
      <c r="DG219" s="36">
        <v>0</v>
      </c>
      <c r="DH219" s="12">
        <v>0</v>
      </c>
      <c r="DI219" s="37">
        <f t="shared" si="2756"/>
        <v>0</v>
      </c>
      <c r="DJ219" s="36">
        <v>3.6631399999999998</v>
      </c>
      <c r="DK219" s="12">
        <v>527.54399999999998</v>
      </c>
      <c r="DL219" s="37">
        <f t="shared" si="2756"/>
        <v>144014.15179327026</v>
      </c>
      <c r="DM219" s="36"/>
      <c r="DN219" s="12"/>
      <c r="DO219" s="37"/>
      <c r="DP219" s="36"/>
      <c r="DQ219" s="12"/>
      <c r="DR219" s="37"/>
      <c r="DS219" s="36">
        <v>0</v>
      </c>
      <c r="DT219" s="12">
        <v>0</v>
      </c>
      <c r="DU219" s="37">
        <f t="shared" si="2757"/>
        <v>0</v>
      </c>
      <c r="DV219" s="36">
        <v>0</v>
      </c>
      <c r="DW219" s="12">
        <v>0</v>
      </c>
      <c r="DX219" s="37">
        <f t="shared" si="2756"/>
        <v>0</v>
      </c>
      <c r="DY219" s="36">
        <v>0</v>
      </c>
      <c r="DZ219" s="12">
        <v>0</v>
      </c>
      <c r="EA219" s="37">
        <f t="shared" si="2756"/>
        <v>0</v>
      </c>
      <c r="EB219" s="36">
        <v>21.733540000000001</v>
      </c>
      <c r="EC219" s="12">
        <v>642.42499999999995</v>
      </c>
      <c r="ED219" s="37">
        <f t="shared" si="2756"/>
        <v>29559.151431382092</v>
      </c>
      <c r="EE219" s="36">
        <v>0</v>
      </c>
      <c r="EF219" s="12">
        <v>0</v>
      </c>
      <c r="EG219" s="37">
        <f t="shared" si="2756"/>
        <v>0</v>
      </c>
      <c r="EH219" s="36">
        <v>0</v>
      </c>
      <c r="EI219" s="12">
        <v>0</v>
      </c>
      <c r="EJ219" s="37">
        <f t="shared" si="2756"/>
        <v>0</v>
      </c>
      <c r="EK219" s="36">
        <v>22.088480000000001</v>
      </c>
      <c r="EL219" s="12">
        <v>1161.4960000000001</v>
      </c>
      <c r="EM219" s="37">
        <f t="shared" si="2756"/>
        <v>52583.790283441871</v>
      </c>
      <c r="EN219" s="36">
        <v>0</v>
      </c>
      <c r="EO219" s="12">
        <v>0</v>
      </c>
      <c r="EP219" s="37">
        <f t="shared" si="2756"/>
        <v>0</v>
      </c>
      <c r="EQ219" s="36">
        <v>4.2690400000000004</v>
      </c>
      <c r="ER219" s="12">
        <v>367.27600000000001</v>
      </c>
      <c r="ES219" s="37">
        <f t="shared" si="2756"/>
        <v>86032.456945823884</v>
      </c>
      <c r="ET219" s="36">
        <v>0</v>
      </c>
      <c r="EU219" s="12">
        <v>0</v>
      </c>
      <c r="EV219" s="37">
        <f t="shared" si="2756"/>
        <v>0</v>
      </c>
      <c r="EW219" s="36">
        <v>3.0000000000000001E-3</v>
      </c>
      <c r="EX219" s="12">
        <v>0.20699999999999999</v>
      </c>
      <c r="EY219" s="37">
        <f t="shared" si="2756"/>
        <v>69000</v>
      </c>
      <c r="EZ219" s="36">
        <v>0</v>
      </c>
      <c r="FA219" s="12">
        <v>0</v>
      </c>
      <c r="FB219" s="37">
        <f t="shared" si="2756"/>
        <v>0</v>
      </c>
      <c r="FC219" s="36">
        <v>0</v>
      </c>
      <c r="FD219" s="12">
        <v>0</v>
      </c>
      <c r="FE219" s="37">
        <f t="shared" si="2756"/>
        <v>0</v>
      </c>
      <c r="FF219" s="36">
        <v>0.91008</v>
      </c>
      <c r="FG219" s="12">
        <v>31.445</v>
      </c>
      <c r="FH219" s="37">
        <f t="shared" si="2759"/>
        <v>34551.90752461322</v>
      </c>
      <c r="FI219" s="36">
        <v>0</v>
      </c>
      <c r="FJ219" s="12">
        <v>0</v>
      </c>
      <c r="FK219" s="37">
        <f t="shared" si="2759"/>
        <v>0</v>
      </c>
      <c r="FL219" s="36">
        <v>0</v>
      </c>
      <c r="FM219" s="12">
        <v>0</v>
      </c>
      <c r="FN219" s="37">
        <f t="shared" si="2760"/>
        <v>0</v>
      </c>
      <c r="FO219" s="36">
        <v>0</v>
      </c>
      <c r="FP219" s="12">
        <v>0</v>
      </c>
      <c r="FQ219" s="37">
        <f t="shared" si="2759"/>
        <v>0</v>
      </c>
      <c r="FR219" s="36">
        <v>47.664000000000001</v>
      </c>
      <c r="FS219" s="12">
        <v>140.934</v>
      </c>
      <c r="FT219" s="37">
        <f t="shared" si="2759"/>
        <v>2956.822759315206</v>
      </c>
      <c r="FU219" s="36">
        <v>0</v>
      </c>
      <c r="FV219" s="12">
        <v>0</v>
      </c>
      <c r="FW219" s="37">
        <f t="shared" si="2759"/>
        <v>0</v>
      </c>
      <c r="FX219" s="36">
        <v>0</v>
      </c>
      <c r="FY219" s="12">
        <v>0</v>
      </c>
      <c r="FZ219" s="37">
        <f t="shared" si="2759"/>
        <v>0</v>
      </c>
      <c r="GA219" s="36">
        <v>0</v>
      </c>
      <c r="GB219" s="12">
        <v>0</v>
      </c>
      <c r="GC219" s="37">
        <f t="shared" si="2759"/>
        <v>0</v>
      </c>
      <c r="GD219" s="36">
        <v>0</v>
      </c>
      <c r="GE219" s="12">
        <v>0</v>
      </c>
      <c r="GF219" s="37">
        <f t="shared" si="2761"/>
        <v>0</v>
      </c>
      <c r="GG219" s="36">
        <v>0</v>
      </c>
      <c r="GH219" s="12">
        <v>0</v>
      </c>
      <c r="GI219" s="37">
        <f t="shared" si="2759"/>
        <v>0</v>
      </c>
      <c r="GJ219" s="36">
        <v>0</v>
      </c>
      <c r="GK219" s="12">
        <v>0</v>
      </c>
      <c r="GL219" s="37">
        <f t="shared" si="2759"/>
        <v>0</v>
      </c>
      <c r="GM219" s="36">
        <v>64.133319999999998</v>
      </c>
      <c r="GN219" s="12">
        <v>3704.5770000000002</v>
      </c>
      <c r="GO219" s="37">
        <f t="shared" si="2759"/>
        <v>57763.686645257105</v>
      </c>
      <c r="GP219" s="36">
        <v>0</v>
      </c>
      <c r="GQ219" s="12">
        <v>0</v>
      </c>
      <c r="GR219" s="37">
        <f t="shared" si="2720"/>
        <v>0</v>
      </c>
      <c r="GS219" s="36">
        <v>0</v>
      </c>
      <c r="GT219" s="12">
        <v>0</v>
      </c>
      <c r="GU219" s="37">
        <f t="shared" si="2721"/>
        <v>0</v>
      </c>
      <c r="GV219" s="36">
        <v>0</v>
      </c>
      <c r="GW219" s="12">
        <v>0</v>
      </c>
      <c r="GX219" s="37">
        <f t="shared" si="2722"/>
        <v>0</v>
      </c>
      <c r="GY219" s="36">
        <v>0</v>
      </c>
      <c r="GZ219" s="12">
        <v>0</v>
      </c>
      <c r="HA219" s="37">
        <f t="shared" si="2759"/>
        <v>0</v>
      </c>
      <c r="HB219" s="36">
        <v>0</v>
      </c>
      <c r="HC219" s="12">
        <v>0</v>
      </c>
      <c r="HD219" s="37">
        <f t="shared" si="2759"/>
        <v>0</v>
      </c>
      <c r="HE219" s="36">
        <v>0</v>
      </c>
      <c r="HF219" s="12">
        <v>0</v>
      </c>
      <c r="HG219" s="37">
        <f t="shared" si="2759"/>
        <v>0</v>
      </c>
      <c r="HH219" s="36">
        <v>0</v>
      </c>
      <c r="HI219" s="12">
        <v>0</v>
      </c>
      <c r="HJ219" s="37">
        <f t="shared" si="2759"/>
        <v>0</v>
      </c>
      <c r="HK219" s="36">
        <v>0</v>
      </c>
      <c r="HL219" s="12">
        <v>0</v>
      </c>
      <c r="HM219" s="37">
        <f t="shared" si="2759"/>
        <v>0</v>
      </c>
      <c r="HN219" s="36">
        <v>0</v>
      </c>
      <c r="HO219" s="12">
        <v>0</v>
      </c>
      <c r="HP219" s="37">
        <f t="shared" si="2759"/>
        <v>0</v>
      </c>
      <c r="HQ219" s="36">
        <v>0</v>
      </c>
      <c r="HR219" s="12">
        <v>0</v>
      </c>
      <c r="HS219" s="37">
        <f t="shared" si="2759"/>
        <v>0</v>
      </c>
      <c r="HT219" s="36">
        <v>0</v>
      </c>
      <c r="HU219" s="12">
        <v>0</v>
      </c>
      <c r="HV219" s="37">
        <f t="shared" si="2759"/>
        <v>0</v>
      </c>
      <c r="HW219" s="36">
        <v>0.49769999999999998</v>
      </c>
      <c r="HX219" s="12">
        <v>79.177999999999997</v>
      </c>
      <c r="HY219" s="37">
        <f t="shared" si="2759"/>
        <v>159087.80389793048</v>
      </c>
      <c r="HZ219" s="36">
        <v>1.4E-3</v>
      </c>
      <c r="IA219" s="12">
        <v>5.0999999999999997E-2</v>
      </c>
      <c r="IB219" s="37">
        <f t="shared" si="2759"/>
        <v>36428.57142857142</v>
      </c>
      <c r="IC219" s="36">
        <v>0.28000000000000003</v>
      </c>
      <c r="ID219" s="12">
        <v>0.71199999999999997</v>
      </c>
      <c r="IE219" s="37">
        <f t="shared" si="2759"/>
        <v>2542.8571428571427</v>
      </c>
      <c r="IF219" s="36">
        <v>0</v>
      </c>
      <c r="IG219" s="12">
        <v>0</v>
      </c>
      <c r="IH219" s="37">
        <f t="shared" si="2759"/>
        <v>0</v>
      </c>
      <c r="II219" s="36">
        <v>0</v>
      </c>
      <c r="IJ219" s="12">
        <v>0</v>
      </c>
      <c r="IK219" s="37">
        <f t="shared" si="2762"/>
        <v>0</v>
      </c>
      <c r="IL219" s="36">
        <v>0</v>
      </c>
      <c r="IM219" s="12">
        <v>0</v>
      </c>
      <c r="IN219" s="37">
        <f t="shared" si="2762"/>
        <v>0</v>
      </c>
      <c r="IO219" s="36">
        <v>0</v>
      </c>
      <c r="IP219" s="12">
        <v>0</v>
      </c>
      <c r="IQ219" s="37">
        <f t="shared" si="2762"/>
        <v>0</v>
      </c>
      <c r="IR219" s="36">
        <v>68.360780000000005</v>
      </c>
      <c r="IS219" s="12">
        <v>4978.3209999999999</v>
      </c>
      <c r="IT219" s="37">
        <f t="shared" si="2762"/>
        <v>72824.227576104313</v>
      </c>
      <c r="IU219" s="36">
        <v>0</v>
      </c>
      <c r="IV219" s="12">
        <v>0</v>
      </c>
      <c r="IW219" s="37">
        <f t="shared" si="2762"/>
        <v>0</v>
      </c>
      <c r="IX219" s="36">
        <v>19.507200000000001</v>
      </c>
      <c r="IY219" s="12">
        <v>1862.0820000000001</v>
      </c>
      <c r="IZ219" s="37">
        <f t="shared" si="2762"/>
        <v>95456.139271653534</v>
      </c>
      <c r="JA219" s="36">
        <v>0</v>
      </c>
      <c r="JB219" s="12">
        <v>0</v>
      </c>
      <c r="JC219" s="37">
        <f t="shared" si="2762"/>
        <v>0</v>
      </c>
      <c r="JD219" s="36">
        <v>0</v>
      </c>
      <c r="JE219" s="12">
        <v>0</v>
      </c>
      <c r="JF219" s="37">
        <f t="shared" si="2762"/>
        <v>0</v>
      </c>
      <c r="JG219" s="36">
        <v>11.8035</v>
      </c>
      <c r="JH219" s="12">
        <v>414.96499999999997</v>
      </c>
      <c r="JI219" s="37">
        <f t="shared" si="2762"/>
        <v>35156.097767611296</v>
      </c>
      <c r="JJ219" s="36">
        <v>0</v>
      </c>
      <c r="JK219" s="12">
        <v>0</v>
      </c>
      <c r="JL219" s="37">
        <f t="shared" si="2762"/>
        <v>0</v>
      </c>
      <c r="JM219" s="36">
        <v>0</v>
      </c>
      <c r="JN219" s="12">
        <v>0</v>
      </c>
      <c r="JO219" s="37">
        <f t="shared" si="2762"/>
        <v>0</v>
      </c>
      <c r="JP219" s="36">
        <v>34.687349999999995</v>
      </c>
      <c r="JQ219" s="12">
        <v>3012.6280000000002</v>
      </c>
      <c r="JR219" s="37">
        <f t="shared" si="2762"/>
        <v>86850.912508450507</v>
      </c>
      <c r="JS219" s="36">
        <v>0</v>
      </c>
      <c r="JT219" s="12">
        <v>0</v>
      </c>
      <c r="JU219" s="37">
        <f t="shared" si="2762"/>
        <v>0</v>
      </c>
      <c r="JV219" s="36">
        <v>0</v>
      </c>
      <c r="JW219" s="12">
        <v>0</v>
      </c>
      <c r="JX219" s="37">
        <f t="shared" si="2762"/>
        <v>0</v>
      </c>
      <c r="JY219" s="36">
        <v>0</v>
      </c>
      <c r="JZ219" s="12">
        <v>0</v>
      </c>
      <c r="KA219" s="37">
        <f t="shared" si="2762"/>
        <v>0</v>
      </c>
      <c r="KB219" s="36">
        <v>0</v>
      </c>
      <c r="KC219" s="12">
        <v>0</v>
      </c>
      <c r="KD219" s="37">
        <f t="shared" si="2762"/>
        <v>0</v>
      </c>
      <c r="KE219" s="36"/>
      <c r="KF219" s="12"/>
      <c r="KG219" s="37"/>
      <c r="KH219" s="36">
        <v>0.2462</v>
      </c>
      <c r="KI219" s="12">
        <v>9.423</v>
      </c>
      <c r="KJ219" s="37">
        <f t="shared" si="2762"/>
        <v>38273.761169780664</v>
      </c>
      <c r="KK219" s="36">
        <v>0</v>
      </c>
      <c r="KL219" s="12">
        <v>0</v>
      </c>
      <c r="KM219" s="37">
        <f t="shared" si="2730"/>
        <v>0</v>
      </c>
      <c r="KN219" s="36">
        <v>47.497589999999995</v>
      </c>
      <c r="KO219" s="12">
        <v>4430.0600000000004</v>
      </c>
      <c r="KP219" s="37">
        <f t="shared" si="2762"/>
        <v>93269.153234932572</v>
      </c>
      <c r="KQ219" s="36"/>
      <c r="KR219" s="12"/>
      <c r="KS219" s="37"/>
      <c r="KT219" s="36">
        <v>0</v>
      </c>
      <c r="KU219" s="12">
        <v>0</v>
      </c>
      <c r="KV219" s="37">
        <f t="shared" si="2762"/>
        <v>0</v>
      </c>
      <c r="KW219" s="36">
        <v>27.039459999999998</v>
      </c>
      <c r="KX219" s="12">
        <v>142.804</v>
      </c>
      <c r="KY219" s="37">
        <f t="shared" si="2762"/>
        <v>5281.3184878692109</v>
      </c>
      <c r="KZ219" s="36">
        <v>0</v>
      </c>
      <c r="LA219" s="12">
        <v>0</v>
      </c>
      <c r="LB219" s="37">
        <f t="shared" si="2762"/>
        <v>0</v>
      </c>
      <c r="LC219" s="36">
        <v>10.288799999999998</v>
      </c>
      <c r="LD219" s="12">
        <v>444.71899999999999</v>
      </c>
      <c r="LE219" s="37">
        <f t="shared" si="2762"/>
        <v>43223.602363735328</v>
      </c>
      <c r="LF219" s="36">
        <v>0</v>
      </c>
      <c r="LG219" s="12">
        <v>0</v>
      </c>
      <c r="LH219" s="37">
        <f t="shared" si="2763"/>
        <v>0</v>
      </c>
      <c r="LI219" s="36">
        <v>64.488029999999995</v>
      </c>
      <c r="LJ219" s="12">
        <v>2863.777</v>
      </c>
      <c r="LK219" s="37">
        <f t="shared" si="2763"/>
        <v>44407.884688057624</v>
      </c>
      <c r="LL219" s="36">
        <v>33.115010000000005</v>
      </c>
      <c r="LM219" s="12">
        <v>2596.377</v>
      </c>
      <c r="LN219" s="37">
        <f t="shared" si="2763"/>
        <v>78404.838168552553</v>
      </c>
      <c r="LO219" s="36">
        <v>11.9886</v>
      </c>
      <c r="LP219" s="12">
        <v>306.2</v>
      </c>
      <c r="LQ219" s="37">
        <f t="shared" si="2763"/>
        <v>25540.930550689824</v>
      </c>
      <c r="LR219" s="36">
        <v>46.514160000000004</v>
      </c>
      <c r="LS219" s="12">
        <v>2038.35</v>
      </c>
      <c r="LT219" s="37">
        <f t="shared" si="2763"/>
        <v>43822.139322735267</v>
      </c>
      <c r="LU219" s="36">
        <v>0</v>
      </c>
      <c r="LV219" s="12">
        <v>0</v>
      </c>
      <c r="LW219" s="37">
        <f t="shared" si="2763"/>
        <v>0</v>
      </c>
      <c r="LX219" s="36">
        <v>0.03</v>
      </c>
      <c r="LY219" s="12">
        <v>0.52500000000000002</v>
      </c>
      <c r="LZ219" s="37">
        <f t="shared" si="2763"/>
        <v>17500</v>
      </c>
      <c r="MA219" s="6" t="e">
        <f>L219+O219+R219+AA219+AG219+AP219+AS219+BB219+BH219+BK219+CC219+CF219+CI219+CX219+DJ219+DV219+DY219+EB219+EE219+EH219+EK219+EN219+EQ219+EW219+EZ219+FF219+FU219+GM219+HB219+HQ219+HW219+HZ219+IC219+II219+IL219+IO219+IR219+IU219+IX219+JD219+JG219+JM219+JP219+JV219+JY219+KH219+KN219+KT219+KW219+LF219+LI219+LL219+LR219+LU219+CO219+FC219+AM219+ET219+FO219+FR219+LO219+HT219+HN219+CU219+LC219+KZ219+KB219+JS219+JJ219+IF219+HK219+HH219+HE219+FX219+DG219+DD219+CR219+BZ219+BT219+BN219+BE219+AY219+AJ219+AD219+X219+JA219+GJ219+GG219+CL219+LX219+DA219+GA219+FI219+BW219+GY219+DS219+GD219+FL219+#REF!+GS219</f>
        <v>#REF!</v>
      </c>
      <c r="MB219" s="63" t="e">
        <f>M219+P219+S219+AB219+AH219+AQ219+AT219+BC219+BI219+BL219+CD219+CG219+CJ219+CY219+DK219+DW219+DZ219+EC219+EF219+EI219+EL219+EO219+ER219+EX219+FA219+FG219+FV219+GN219+HC219+HR219+HX219+IA219+ID219+IJ219+IM219+IP219+IS219+IV219+IY219+JE219+JH219+JN219+JQ219+JW219+JZ219+KI219+KO219+KU219+KX219+LG219+LJ219+LM219+LS219+LV219+CP219+FD219+AN219+EU219+FP219+FS219+LP219+HU219+HO219+CV219+LD219+LA219+KC219+JT219+JK219+IG219+HL219+HI219+HF219+FY219+DH219+DE219+CS219+CA219+BU219+BO219+BF219+AZ219+AK219+AE219+Y219+JB219+GK219+GH219+CM219+LY219+DB219+GB219+FJ219+BX219+GZ219+DT219+GE219+FM219+#REF!+GT219</f>
        <v>#REF!</v>
      </c>
    </row>
    <row r="220" spans="1:340" x14ac:dyDescent="0.3">
      <c r="A220" s="52">
        <v>2020</v>
      </c>
      <c r="B220" s="53" t="s">
        <v>11</v>
      </c>
      <c r="C220" s="36"/>
      <c r="D220" s="12"/>
      <c r="E220" s="37"/>
      <c r="F220" s="36">
        <v>0</v>
      </c>
      <c r="G220" s="12">
        <v>0</v>
      </c>
      <c r="H220" s="37">
        <f t="shared" si="2696"/>
        <v>0</v>
      </c>
      <c r="I220" s="36"/>
      <c r="J220" s="12"/>
      <c r="K220" s="37"/>
      <c r="L220" s="36">
        <v>0</v>
      </c>
      <c r="M220" s="12">
        <v>0</v>
      </c>
      <c r="N220" s="37">
        <f t="shared" si="2755"/>
        <v>0</v>
      </c>
      <c r="O220" s="36">
        <v>0</v>
      </c>
      <c r="P220" s="12">
        <v>0</v>
      </c>
      <c r="Q220" s="37">
        <f t="shared" si="2755"/>
        <v>0</v>
      </c>
      <c r="R220" s="36">
        <v>0</v>
      </c>
      <c r="S220" s="12">
        <v>0</v>
      </c>
      <c r="T220" s="37">
        <f t="shared" si="2755"/>
        <v>0</v>
      </c>
      <c r="U220" s="36">
        <v>0</v>
      </c>
      <c r="V220" s="12">
        <v>0</v>
      </c>
      <c r="W220" s="37">
        <f t="shared" si="2698"/>
        <v>0</v>
      </c>
      <c r="X220" s="36">
        <v>0</v>
      </c>
      <c r="Y220" s="12">
        <v>0</v>
      </c>
      <c r="Z220" s="37">
        <f t="shared" si="2755"/>
        <v>0</v>
      </c>
      <c r="AA220" s="36">
        <v>5.8360000000000003</v>
      </c>
      <c r="AB220" s="12">
        <v>120.2</v>
      </c>
      <c r="AC220" s="37">
        <f t="shared" si="2755"/>
        <v>20596.298834818368</v>
      </c>
      <c r="AD220" s="36">
        <v>0</v>
      </c>
      <c r="AE220" s="12">
        <v>0</v>
      </c>
      <c r="AF220" s="37">
        <f t="shared" si="2755"/>
        <v>0</v>
      </c>
      <c r="AG220" s="36">
        <v>39.100589999999997</v>
      </c>
      <c r="AH220" s="12">
        <v>2532.143</v>
      </c>
      <c r="AI220" s="37">
        <f t="shared" si="2755"/>
        <v>64759.713344478951</v>
      </c>
      <c r="AJ220" s="36">
        <v>0</v>
      </c>
      <c r="AK220" s="12">
        <v>0</v>
      </c>
      <c r="AL220" s="37">
        <f t="shared" si="2755"/>
        <v>0</v>
      </c>
      <c r="AM220" s="36">
        <v>0</v>
      </c>
      <c r="AN220" s="12">
        <v>0</v>
      </c>
      <c r="AO220" s="37">
        <f t="shared" si="2755"/>
        <v>0</v>
      </c>
      <c r="AP220" s="36">
        <v>0</v>
      </c>
      <c r="AQ220" s="12">
        <v>0</v>
      </c>
      <c r="AR220" s="37">
        <f t="shared" si="2755"/>
        <v>0</v>
      </c>
      <c r="AS220" s="36">
        <v>19.52</v>
      </c>
      <c r="AT220" s="12">
        <v>486.67599999999999</v>
      </c>
      <c r="AU220" s="37">
        <f t="shared" si="2755"/>
        <v>24932.172131147541</v>
      </c>
      <c r="AV220" s="36">
        <v>0</v>
      </c>
      <c r="AW220" s="12">
        <v>0</v>
      </c>
      <c r="AX220" s="37">
        <f t="shared" si="2700"/>
        <v>0</v>
      </c>
      <c r="AY220" s="36">
        <v>0</v>
      </c>
      <c r="AZ220" s="12">
        <v>0</v>
      </c>
      <c r="BA220" s="37">
        <f t="shared" si="2755"/>
        <v>0</v>
      </c>
      <c r="BB220" s="36">
        <v>30.10801</v>
      </c>
      <c r="BC220" s="12">
        <v>2039.57</v>
      </c>
      <c r="BD220" s="37">
        <f t="shared" si="2755"/>
        <v>67741.773700752718</v>
      </c>
      <c r="BE220" s="36">
        <v>0</v>
      </c>
      <c r="BF220" s="12">
        <v>0</v>
      </c>
      <c r="BG220" s="37">
        <f t="shared" si="2755"/>
        <v>0</v>
      </c>
      <c r="BH220" s="36">
        <v>0</v>
      </c>
      <c r="BI220" s="12">
        <v>0</v>
      </c>
      <c r="BJ220" s="37">
        <f t="shared" si="2755"/>
        <v>0</v>
      </c>
      <c r="BK220" s="36">
        <v>48.004069999999999</v>
      </c>
      <c r="BL220" s="12">
        <v>738.74400000000003</v>
      </c>
      <c r="BM220" s="37">
        <f t="shared" si="2755"/>
        <v>15389.195124496735</v>
      </c>
      <c r="BN220" s="36">
        <v>0</v>
      </c>
      <c r="BO220" s="12">
        <v>0</v>
      </c>
      <c r="BP220" s="37">
        <f t="shared" si="2755"/>
        <v>0</v>
      </c>
      <c r="BQ220" s="36">
        <v>0</v>
      </c>
      <c r="BR220" s="12">
        <v>0</v>
      </c>
      <c r="BS220" s="37">
        <f t="shared" si="2703"/>
        <v>0</v>
      </c>
      <c r="BT220" s="36">
        <v>0</v>
      </c>
      <c r="BU220" s="12">
        <v>0</v>
      </c>
      <c r="BV220" s="37">
        <f t="shared" si="2755"/>
        <v>0</v>
      </c>
      <c r="BW220" s="36">
        <v>0</v>
      </c>
      <c r="BX220" s="12">
        <v>0</v>
      </c>
      <c r="BY220" s="37">
        <f t="shared" si="2755"/>
        <v>0</v>
      </c>
      <c r="BZ220" s="36">
        <v>0</v>
      </c>
      <c r="CA220" s="12">
        <v>0</v>
      </c>
      <c r="CB220" s="37">
        <f t="shared" si="2755"/>
        <v>0</v>
      </c>
      <c r="CC220" s="36">
        <v>0</v>
      </c>
      <c r="CD220" s="12">
        <v>0</v>
      </c>
      <c r="CE220" s="37">
        <f t="shared" si="2755"/>
        <v>0</v>
      </c>
      <c r="CF220" s="36">
        <v>36.299999999999997</v>
      </c>
      <c r="CG220" s="12">
        <v>1586.4069999999999</v>
      </c>
      <c r="CH220" s="37">
        <f t="shared" si="2755"/>
        <v>43702.672176308537</v>
      </c>
      <c r="CI220" s="36">
        <v>4.19E-2</v>
      </c>
      <c r="CJ220" s="12">
        <v>0.505</v>
      </c>
      <c r="CK220" s="37">
        <f t="shared" si="2756"/>
        <v>12052.505966587112</v>
      </c>
      <c r="CL220" s="36">
        <v>0</v>
      </c>
      <c r="CM220" s="12">
        <v>0</v>
      </c>
      <c r="CN220" s="37">
        <f t="shared" si="2756"/>
        <v>0</v>
      </c>
      <c r="CO220" s="36">
        <v>5.0000000000000001E-3</v>
      </c>
      <c r="CP220" s="12">
        <v>0.05</v>
      </c>
      <c r="CQ220" s="37">
        <f t="shared" si="2756"/>
        <v>10000</v>
      </c>
      <c r="CR220" s="36">
        <v>0</v>
      </c>
      <c r="CS220" s="12">
        <v>0</v>
      </c>
      <c r="CT220" s="37">
        <f t="shared" si="2756"/>
        <v>0</v>
      </c>
      <c r="CU220" s="36">
        <v>0</v>
      </c>
      <c r="CV220" s="12">
        <v>0</v>
      </c>
      <c r="CW220" s="37">
        <f t="shared" si="2756"/>
        <v>0</v>
      </c>
      <c r="CX220" s="36">
        <v>1.1140000000000001E-2</v>
      </c>
      <c r="CY220" s="12">
        <v>0.14899999999999999</v>
      </c>
      <c r="CZ220" s="37">
        <f t="shared" si="2756"/>
        <v>13375.224416517054</v>
      </c>
      <c r="DA220" s="36">
        <v>0</v>
      </c>
      <c r="DB220" s="12">
        <v>0</v>
      </c>
      <c r="DC220" s="37">
        <f t="shared" si="2756"/>
        <v>0</v>
      </c>
      <c r="DD220" s="36">
        <v>68.734070000000003</v>
      </c>
      <c r="DE220" s="12">
        <v>3113.74</v>
      </c>
      <c r="DF220" s="37">
        <f t="shared" si="2756"/>
        <v>45301.26035021642</v>
      </c>
      <c r="DG220" s="36">
        <v>2.5999999999999999E-2</v>
      </c>
      <c r="DH220" s="12">
        <v>1.1830000000000001</v>
      </c>
      <c r="DI220" s="37">
        <f t="shared" si="2756"/>
        <v>45500.000000000007</v>
      </c>
      <c r="DJ220" s="36">
        <v>3.8606700000000003</v>
      </c>
      <c r="DK220" s="12">
        <v>534.93700000000001</v>
      </c>
      <c r="DL220" s="37">
        <f t="shared" si="2756"/>
        <v>138560.66434064554</v>
      </c>
      <c r="DM220" s="36"/>
      <c r="DN220" s="12"/>
      <c r="DO220" s="37"/>
      <c r="DP220" s="36"/>
      <c r="DQ220" s="12"/>
      <c r="DR220" s="37"/>
      <c r="DS220" s="36">
        <v>0</v>
      </c>
      <c r="DT220" s="12">
        <v>0</v>
      </c>
      <c r="DU220" s="37">
        <f t="shared" si="2757"/>
        <v>0</v>
      </c>
      <c r="DV220" s="36">
        <v>0.91500000000000004</v>
      </c>
      <c r="DW220" s="12">
        <v>5.8109999999999999</v>
      </c>
      <c r="DX220" s="37">
        <f t="shared" si="2756"/>
        <v>6350.8196721311479</v>
      </c>
      <c r="DY220" s="36">
        <v>0</v>
      </c>
      <c r="DZ220" s="12">
        <v>0</v>
      </c>
      <c r="EA220" s="37">
        <f t="shared" si="2756"/>
        <v>0</v>
      </c>
      <c r="EB220" s="36">
        <v>7.8756700000000004</v>
      </c>
      <c r="EC220" s="12">
        <v>237.19200000000001</v>
      </c>
      <c r="ED220" s="37">
        <f t="shared" si="2756"/>
        <v>30117.056707556309</v>
      </c>
      <c r="EE220" s="36">
        <v>20.987200000000001</v>
      </c>
      <c r="EF220" s="12">
        <v>1121.0360000000001</v>
      </c>
      <c r="EG220" s="37">
        <f t="shared" si="2756"/>
        <v>53415.224517801325</v>
      </c>
      <c r="EH220" s="36">
        <v>0</v>
      </c>
      <c r="EI220" s="12">
        <v>0</v>
      </c>
      <c r="EJ220" s="37">
        <f t="shared" si="2756"/>
        <v>0</v>
      </c>
      <c r="EK220" s="36">
        <v>14.683299999999999</v>
      </c>
      <c r="EL220" s="12">
        <v>675.66800000000001</v>
      </c>
      <c r="EM220" s="37">
        <f t="shared" si="2756"/>
        <v>46016.086302125543</v>
      </c>
      <c r="EN220" s="36">
        <v>30.339639999999999</v>
      </c>
      <c r="EO220" s="12">
        <v>1406.636</v>
      </c>
      <c r="EP220" s="37">
        <f t="shared" si="2756"/>
        <v>46362.975961481417</v>
      </c>
      <c r="EQ220" s="36">
        <v>1.3029300000000001</v>
      </c>
      <c r="ER220" s="12">
        <v>93.793000000000006</v>
      </c>
      <c r="ES220" s="37">
        <f t="shared" si="2756"/>
        <v>71986.215683114206</v>
      </c>
      <c r="ET220" s="36">
        <v>0</v>
      </c>
      <c r="EU220" s="12">
        <v>0</v>
      </c>
      <c r="EV220" s="37">
        <f t="shared" si="2756"/>
        <v>0</v>
      </c>
      <c r="EW220" s="36">
        <v>9.2699999999999987E-3</v>
      </c>
      <c r="EX220" s="12">
        <v>0.51900000000000002</v>
      </c>
      <c r="EY220" s="37">
        <f t="shared" si="2756"/>
        <v>55987.055016181235</v>
      </c>
      <c r="EZ220" s="36">
        <v>0</v>
      </c>
      <c r="FA220" s="12">
        <v>0</v>
      </c>
      <c r="FB220" s="37">
        <f t="shared" si="2756"/>
        <v>0</v>
      </c>
      <c r="FC220" s="36">
        <v>0</v>
      </c>
      <c r="FD220" s="12">
        <v>0</v>
      </c>
      <c r="FE220" s="37">
        <f t="shared" si="2756"/>
        <v>0</v>
      </c>
      <c r="FF220" s="36">
        <v>4.4999999999999998E-2</v>
      </c>
      <c r="FG220" s="12">
        <v>1.9370000000000001</v>
      </c>
      <c r="FH220" s="37">
        <f t="shared" si="2759"/>
        <v>43044.444444444445</v>
      </c>
      <c r="FI220" s="36">
        <v>0</v>
      </c>
      <c r="FJ220" s="12">
        <v>0</v>
      </c>
      <c r="FK220" s="37">
        <f t="shared" si="2759"/>
        <v>0</v>
      </c>
      <c r="FL220" s="36">
        <v>0</v>
      </c>
      <c r="FM220" s="12">
        <v>0</v>
      </c>
      <c r="FN220" s="37">
        <f t="shared" si="2760"/>
        <v>0</v>
      </c>
      <c r="FO220" s="36">
        <v>0</v>
      </c>
      <c r="FP220" s="12">
        <v>0</v>
      </c>
      <c r="FQ220" s="37">
        <f t="shared" si="2759"/>
        <v>0</v>
      </c>
      <c r="FR220" s="36">
        <v>455.22</v>
      </c>
      <c r="FS220" s="12">
        <v>1715.039</v>
      </c>
      <c r="FT220" s="37">
        <f t="shared" si="2759"/>
        <v>3767.4948376609109</v>
      </c>
      <c r="FU220" s="36">
        <v>0</v>
      </c>
      <c r="FV220" s="12">
        <v>0</v>
      </c>
      <c r="FW220" s="37">
        <f t="shared" si="2759"/>
        <v>0</v>
      </c>
      <c r="FX220" s="36">
        <v>0</v>
      </c>
      <c r="FY220" s="12">
        <v>0</v>
      </c>
      <c r="FZ220" s="37">
        <f t="shared" si="2759"/>
        <v>0</v>
      </c>
      <c r="GA220" s="36">
        <v>0</v>
      </c>
      <c r="GB220" s="12">
        <v>0</v>
      </c>
      <c r="GC220" s="37">
        <f t="shared" si="2759"/>
        <v>0</v>
      </c>
      <c r="GD220" s="36">
        <v>0</v>
      </c>
      <c r="GE220" s="12">
        <v>0</v>
      </c>
      <c r="GF220" s="37">
        <f t="shared" si="2761"/>
        <v>0</v>
      </c>
      <c r="GG220" s="36">
        <v>0</v>
      </c>
      <c r="GH220" s="12">
        <v>0</v>
      </c>
      <c r="GI220" s="37">
        <f t="shared" si="2759"/>
        <v>0</v>
      </c>
      <c r="GJ220" s="36">
        <v>0</v>
      </c>
      <c r="GK220" s="12">
        <v>0</v>
      </c>
      <c r="GL220" s="37">
        <f t="shared" si="2759"/>
        <v>0</v>
      </c>
      <c r="GM220" s="36">
        <v>31.887790000000003</v>
      </c>
      <c r="GN220" s="12">
        <v>1283.711</v>
      </c>
      <c r="GO220" s="37">
        <f t="shared" si="2759"/>
        <v>40257.132902593745</v>
      </c>
      <c r="GP220" s="36">
        <v>0</v>
      </c>
      <c r="GQ220" s="12">
        <v>0</v>
      </c>
      <c r="GR220" s="37">
        <f t="shared" si="2720"/>
        <v>0</v>
      </c>
      <c r="GS220" s="36">
        <v>0</v>
      </c>
      <c r="GT220" s="12">
        <v>0</v>
      </c>
      <c r="GU220" s="37">
        <f t="shared" si="2721"/>
        <v>0</v>
      </c>
      <c r="GV220" s="36">
        <v>0</v>
      </c>
      <c r="GW220" s="12">
        <v>0</v>
      </c>
      <c r="GX220" s="37">
        <f t="shared" si="2722"/>
        <v>0</v>
      </c>
      <c r="GY220" s="36">
        <v>0</v>
      </c>
      <c r="GZ220" s="12">
        <v>0</v>
      </c>
      <c r="HA220" s="37">
        <f t="shared" si="2759"/>
        <v>0</v>
      </c>
      <c r="HB220" s="36">
        <v>1.2199999999999999E-3</v>
      </c>
      <c r="HC220" s="12">
        <v>4.2000000000000003E-2</v>
      </c>
      <c r="HD220" s="37">
        <f t="shared" si="2759"/>
        <v>34426.229508196724</v>
      </c>
      <c r="HE220" s="36">
        <v>0</v>
      </c>
      <c r="HF220" s="12">
        <v>0</v>
      </c>
      <c r="HG220" s="37">
        <f t="shared" si="2759"/>
        <v>0</v>
      </c>
      <c r="HH220" s="36">
        <v>0</v>
      </c>
      <c r="HI220" s="12">
        <v>0</v>
      </c>
      <c r="HJ220" s="37">
        <f t="shared" si="2759"/>
        <v>0</v>
      </c>
      <c r="HK220" s="36">
        <v>0</v>
      </c>
      <c r="HL220" s="12">
        <v>0</v>
      </c>
      <c r="HM220" s="37">
        <f t="shared" si="2759"/>
        <v>0</v>
      </c>
      <c r="HN220" s="36">
        <v>0</v>
      </c>
      <c r="HO220" s="12">
        <v>0</v>
      </c>
      <c r="HP220" s="37">
        <f t="shared" si="2759"/>
        <v>0</v>
      </c>
      <c r="HQ220" s="36">
        <v>0</v>
      </c>
      <c r="HR220" s="12">
        <v>0</v>
      </c>
      <c r="HS220" s="37">
        <f t="shared" si="2759"/>
        <v>0</v>
      </c>
      <c r="HT220" s="36">
        <v>0</v>
      </c>
      <c r="HU220" s="12">
        <v>0</v>
      </c>
      <c r="HV220" s="37">
        <f t="shared" si="2759"/>
        <v>0</v>
      </c>
      <c r="HW220" s="36">
        <v>0</v>
      </c>
      <c r="HX220" s="12">
        <v>0</v>
      </c>
      <c r="HY220" s="37">
        <f t="shared" si="2759"/>
        <v>0</v>
      </c>
      <c r="HZ220" s="36">
        <v>0</v>
      </c>
      <c r="IA220" s="12">
        <v>0</v>
      </c>
      <c r="IB220" s="37">
        <f t="shared" si="2759"/>
        <v>0</v>
      </c>
      <c r="IC220" s="36">
        <v>2.3E-2</v>
      </c>
      <c r="ID220" s="12">
        <v>0.13900000000000001</v>
      </c>
      <c r="IE220" s="37">
        <f t="shared" si="2759"/>
        <v>6043.4782608695659</v>
      </c>
      <c r="IF220" s="36">
        <v>0</v>
      </c>
      <c r="IG220" s="12">
        <v>0</v>
      </c>
      <c r="IH220" s="37">
        <f t="shared" si="2759"/>
        <v>0</v>
      </c>
      <c r="II220" s="36">
        <v>0</v>
      </c>
      <c r="IJ220" s="12">
        <v>0</v>
      </c>
      <c r="IK220" s="37">
        <f t="shared" si="2762"/>
        <v>0</v>
      </c>
      <c r="IL220" s="36">
        <v>37.074080000000002</v>
      </c>
      <c r="IM220" s="12">
        <v>615.54999999999995</v>
      </c>
      <c r="IN220" s="37">
        <f t="shared" si="2762"/>
        <v>16603.244099381558</v>
      </c>
      <c r="IO220" s="36">
        <v>0</v>
      </c>
      <c r="IP220" s="12">
        <v>0</v>
      </c>
      <c r="IQ220" s="37">
        <f t="shared" si="2762"/>
        <v>0</v>
      </c>
      <c r="IR220" s="36">
        <v>59.907309999999995</v>
      </c>
      <c r="IS220" s="12">
        <v>4115.2460000000001</v>
      </c>
      <c r="IT220" s="37">
        <f t="shared" si="2762"/>
        <v>68693.553424448532</v>
      </c>
      <c r="IU220" s="36">
        <v>1.7255199999999999</v>
      </c>
      <c r="IV220" s="12">
        <v>94.888999999999996</v>
      </c>
      <c r="IW220" s="37">
        <f t="shared" si="2762"/>
        <v>54991.53878251194</v>
      </c>
      <c r="IX220" s="36">
        <v>19.507200000000001</v>
      </c>
      <c r="IY220" s="12">
        <v>1784.7449999999999</v>
      </c>
      <c r="IZ220" s="37">
        <f t="shared" si="2762"/>
        <v>91491.603100393695</v>
      </c>
      <c r="JA220" s="36">
        <v>0</v>
      </c>
      <c r="JB220" s="12">
        <v>0</v>
      </c>
      <c r="JC220" s="37">
        <f t="shared" si="2762"/>
        <v>0</v>
      </c>
      <c r="JD220" s="36">
        <v>0.28642000000000001</v>
      </c>
      <c r="JE220" s="12">
        <v>7.5350000000000001</v>
      </c>
      <c r="JF220" s="37">
        <f t="shared" si="2762"/>
        <v>26307.52042455136</v>
      </c>
      <c r="JG220" s="36">
        <v>22.342500000000001</v>
      </c>
      <c r="JH220" s="12">
        <v>805.19100000000003</v>
      </c>
      <c r="JI220" s="37">
        <f t="shared" si="2762"/>
        <v>36038.536421617988</v>
      </c>
      <c r="JJ220" s="36">
        <v>0</v>
      </c>
      <c r="JK220" s="12">
        <v>0</v>
      </c>
      <c r="JL220" s="37">
        <f t="shared" si="2762"/>
        <v>0</v>
      </c>
      <c r="JM220" s="36">
        <v>0</v>
      </c>
      <c r="JN220" s="12">
        <v>0</v>
      </c>
      <c r="JO220" s="37">
        <f t="shared" si="2762"/>
        <v>0</v>
      </c>
      <c r="JP220" s="36">
        <v>16.97092</v>
      </c>
      <c r="JQ220" s="12">
        <v>1261.9159999999999</v>
      </c>
      <c r="JR220" s="37">
        <f t="shared" si="2762"/>
        <v>74357.548088141353</v>
      </c>
      <c r="JS220" s="36">
        <v>0</v>
      </c>
      <c r="JT220" s="12">
        <v>0</v>
      </c>
      <c r="JU220" s="37">
        <f t="shared" si="2762"/>
        <v>0</v>
      </c>
      <c r="JV220" s="36">
        <v>0</v>
      </c>
      <c r="JW220" s="12">
        <v>0</v>
      </c>
      <c r="JX220" s="37">
        <f t="shared" si="2762"/>
        <v>0</v>
      </c>
      <c r="JY220" s="36">
        <v>0</v>
      </c>
      <c r="JZ220" s="12">
        <v>0</v>
      </c>
      <c r="KA220" s="37">
        <f t="shared" si="2762"/>
        <v>0</v>
      </c>
      <c r="KB220" s="36">
        <v>0</v>
      </c>
      <c r="KC220" s="12">
        <v>0</v>
      </c>
      <c r="KD220" s="37">
        <f t="shared" si="2762"/>
        <v>0</v>
      </c>
      <c r="KE220" s="36"/>
      <c r="KF220" s="12"/>
      <c r="KG220" s="37"/>
      <c r="KH220" s="36">
        <v>0</v>
      </c>
      <c r="KI220" s="12">
        <v>0</v>
      </c>
      <c r="KJ220" s="37">
        <f t="shared" si="2762"/>
        <v>0</v>
      </c>
      <c r="KK220" s="36">
        <v>0</v>
      </c>
      <c r="KL220" s="12">
        <v>0</v>
      </c>
      <c r="KM220" s="37">
        <f t="shared" si="2730"/>
        <v>0</v>
      </c>
      <c r="KN220" s="36">
        <v>23.694520000000001</v>
      </c>
      <c r="KO220" s="12">
        <v>2184.3829999999998</v>
      </c>
      <c r="KP220" s="37">
        <f t="shared" si="2762"/>
        <v>92189.375433644556</v>
      </c>
      <c r="KQ220" s="36"/>
      <c r="KR220" s="12"/>
      <c r="KS220" s="59"/>
      <c r="KT220" s="36">
        <v>1E-3</v>
      </c>
      <c r="KU220" s="12">
        <v>0.48499999999999999</v>
      </c>
      <c r="KV220" s="59">
        <f t="shared" si="2762"/>
        <v>485000</v>
      </c>
      <c r="KW220" s="36">
        <v>24.090209999999999</v>
      </c>
      <c r="KX220" s="12">
        <v>173.35900000000001</v>
      </c>
      <c r="KY220" s="37">
        <f t="shared" si="2762"/>
        <v>7196.2427890832014</v>
      </c>
      <c r="KZ220" s="36">
        <v>0</v>
      </c>
      <c r="LA220" s="12">
        <v>0</v>
      </c>
      <c r="LB220" s="37">
        <f t="shared" si="2762"/>
        <v>0</v>
      </c>
      <c r="LC220" s="36">
        <v>27.340799999999998</v>
      </c>
      <c r="LD220" s="12">
        <v>990.096</v>
      </c>
      <c r="LE220" s="37">
        <f t="shared" si="2762"/>
        <v>36213.132022471909</v>
      </c>
      <c r="LF220" s="36">
        <v>8.3000000000000001E-4</v>
      </c>
      <c r="LG220" s="12">
        <v>4.4999999999999998E-2</v>
      </c>
      <c r="LH220" s="37">
        <f t="shared" si="2763"/>
        <v>54216.867469879515</v>
      </c>
      <c r="LI220" s="36">
        <v>30.4696</v>
      </c>
      <c r="LJ220" s="12">
        <v>2697.0419999999999</v>
      </c>
      <c r="LK220" s="37">
        <f t="shared" si="2763"/>
        <v>88515.83217370756</v>
      </c>
      <c r="LL220" s="36">
        <v>1.2390000000000001</v>
      </c>
      <c r="LM220" s="12">
        <v>144.142</v>
      </c>
      <c r="LN220" s="37">
        <f t="shared" si="2763"/>
        <v>116337.36884584342</v>
      </c>
      <c r="LO220" s="36">
        <v>0.13481000000000001</v>
      </c>
      <c r="LP220" s="12">
        <v>9.4710000000000001</v>
      </c>
      <c r="LQ220" s="37">
        <f t="shared" si="2763"/>
        <v>70254.43216378607</v>
      </c>
      <c r="LR220" s="36">
        <v>19.958400000000001</v>
      </c>
      <c r="LS220" s="12">
        <v>840.42899999999997</v>
      </c>
      <c r="LT220" s="37">
        <f t="shared" si="2763"/>
        <v>42109.036796536791</v>
      </c>
      <c r="LU220" s="36">
        <v>0</v>
      </c>
      <c r="LV220" s="12">
        <v>0</v>
      </c>
      <c r="LW220" s="37">
        <f t="shared" si="2763"/>
        <v>0</v>
      </c>
      <c r="LX220" s="36">
        <v>0.15</v>
      </c>
      <c r="LY220" s="12">
        <v>1.5</v>
      </c>
      <c r="LZ220" s="37">
        <f t="shared" si="2763"/>
        <v>10000</v>
      </c>
      <c r="MA220" s="6" t="e">
        <f>L220+O220+R220+AA220+AG220+AP220+AS220+BB220+BH220+BK220+CC220+CF220+CI220+CX220+DJ220+DV220+DY220+EB220+EE220+EH220+EK220+EN220+EQ220+EW220+EZ220+FF220+FU220+GM220+HB220+HQ220+HW220+HZ220+IC220+II220+IL220+IO220+IR220+IU220+IX220+JD220+JG220+JM220+JP220+JV220+JY220+KH220+KN220+KT220+KW220+LF220+LI220+LL220+LR220+LU220+CO220+FC220+AM220+ET220+FO220+FR220+LO220+HT220+HN220+CU220+LC220+KZ220+KB220+JS220+JJ220+IF220+HK220+HH220+HE220+FX220+DG220+DD220+CR220+BZ220+BT220+BN220+BE220+AY220+AJ220+AD220+X220+JA220+GJ220+GG220+CL220+LX220+DA220+GA220+FI220+BW220+GY220+DS220+GD220+FL220+#REF!+GS220</f>
        <v>#REF!</v>
      </c>
      <c r="MB220" s="63" t="e">
        <f>M220+P220+S220+AB220+AH220+AQ220+AT220+BC220+BI220+BL220+CD220+CG220+CJ220+CY220+DK220+DW220+DZ220+EC220+EF220+EI220+EL220+EO220+ER220+EX220+FA220+FG220+FV220+GN220+HC220+HR220+HX220+IA220+ID220+IJ220+IM220+IP220+IS220+IV220+IY220+JE220+JH220+JN220+JQ220+JW220+JZ220+KI220+KO220+KU220+KX220+LG220+LJ220+LM220+LS220+LV220+CP220+FD220+AN220+EU220+FP220+FS220+LP220+HU220+HO220+CV220+LD220+LA220+KC220+JT220+JK220+IG220+HL220+HI220+HF220+FY220+DH220+DE220+CS220+CA220+BU220+BO220+BF220+AZ220+AK220+AE220+Y220+JB220+GK220+GH220+CM220+LY220+DB220+GB220+FJ220+BX220+GZ220+DT220+GE220+FM220+#REF!+GT220</f>
        <v>#REF!</v>
      </c>
    </row>
    <row r="221" spans="1:340" x14ac:dyDescent="0.3">
      <c r="A221" s="52">
        <v>2020</v>
      </c>
      <c r="B221" s="53" t="s">
        <v>12</v>
      </c>
      <c r="C221" s="36"/>
      <c r="D221" s="12"/>
      <c r="E221" s="37"/>
      <c r="F221" s="36">
        <v>0</v>
      </c>
      <c r="G221" s="12">
        <v>0</v>
      </c>
      <c r="H221" s="37">
        <f t="shared" si="2696"/>
        <v>0</v>
      </c>
      <c r="I221" s="36"/>
      <c r="J221" s="12"/>
      <c r="K221" s="37"/>
      <c r="L221" s="36">
        <v>0</v>
      </c>
      <c r="M221" s="12">
        <v>0</v>
      </c>
      <c r="N221" s="37">
        <f t="shared" si="2755"/>
        <v>0</v>
      </c>
      <c r="O221" s="66">
        <v>12.09562</v>
      </c>
      <c r="P221" s="67">
        <v>815.73599999999999</v>
      </c>
      <c r="Q221" s="37">
        <f t="shared" si="2755"/>
        <v>67440.610733472116</v>
      </c>
      <c r="R221" s="66">
        <v>0.20319999999999999</v>
      </c>
      <c r="S221" s="67">
        <v>8.7029999999999994</v>
      </c>
      <c r="T221" s="37">
        <f t="shared" si="2755"/>
        <v>42829.724409448812</v>
      </c>
      <c r="U221" s="36">
        <v>0</v>
      </c>
      <c r="V221" s="12">
        <v>0</v>
      </c>
      <c r="W221" s="37">
        <f t="shared" si="2698"/>
        <v>0</v>
      </c>
      <c r="X221" s="36">
        <v>0</v>
      </c>
      <c r="Y221" s="12">
        <v>0</v>
      </c>
      <c r="Z221" s="37">
        <f t="shared" si="2755"/>
        <v>0</v>
      </c>
      <c r="AA221" s="66">
        <v>0.49</v>
      </c>
      <c r="AB221" s="67">
        <v>1.9259999999999999</v>
      </c>
      <c r="AC221" s="37">
        <f t="shared" si="2755"/>
        <v>3930.612244897959</v>
      </c>
      <c r="AD221" s="36">
        <v>0</v>
      </c>
      <c r="AE221" s="12">
        <v>0</v>
      </c>
      <c r="AF221" s="37">
        <f t="shared" si="2755"/>
        <v>0</v>
      </c>
      <c r="AG221" s="66">
        <v>107.77489999999999</v>
      </c>
      <c r="AH221" s="67">
        <v>6695.076</v>
      </c>
      <c r="AI221" s="37">
        <f t="shared" si="2755"/>
        <v>62120.920548290931</v>
      </c>
      <c r="AJ221" s="36">
        <v>0</v>
      </c>
      <c r="AK221" s="12">
        <v>0</v>
      </c>
      <c r="AL221" s="37">
        <f t="shared" si="2755"/>
        <v>0</v>
      </c>
      <c r="AM221" s="66">
        <v>3.0000000000000001E-3</v>
      </c>
      <c r="AN221" s="67">
        <v>0.09</v>
      </c>
      <c r="AO221" s="37">
        <f t="shared" si="2755"/>
        <v>30000</v>
      </c>
      <c r="AP221" s="36">
        <v>0</v>
      </c>
      <c r="AQ221" s="12">
        <v>0</v>
      </c>
      <c r="AR221" s="37">
        <f t="shared" si="2755"/>
        <v>0</v>
      </c>
      <c r="AS221" s="66">
        <v>0.61487999999999998</v>
      </c>
      <c r="AT221" s="67">
        <v>34.232999999999997</v>
      </c>
      <c r="AU221" s="37">
        <f t="shared" si="2755"/>
        <v>55674.277907884461</v>
      </c>
      <c r="AV221" s="36">
        <v>0</v>
      </c>
      <c r="AW221" s="12">
        <v>0</v>
      </c>
      <c r="AX221" s="37">
        <f t="shared" si="2700"/>
        <v>0</v>
      </c>
      <c r="AY221" s="36">
        <v>0</v>
      </c>
      <c r="AZ221" s="12">
        <v>0</v>
      </c>
      <c r="BA221" s="37">
        <f t="shared" si="2755"/>
        <v>0</v>
      </c>
      <c r="BB221" s="66">
        <v>31.872199999999999</v>
      </c>
      <c r="BC221" s="67">
        <v>2019.2049999999999</v>
      </c>
      <c r="BD221" s="37">
        <f t="shared" si="2755"/>
        <v>63353.172984607278</v>
      </c>
      <c r="BE221" s="36">
        <v>0</v>
      </c>
      <c r="BF221" s="12">
        <v>0</v>
      </c>
      <c r="BG221" s="37">
        <f t="shared" si="2755"/>
        <v>0</v>
      </c>
      <c r="BH221" s="36">
        <v>0</v>
      </c>
      <c r="BI221" s="12">
        <v>0</v>
      </c>
      <c r="BJ221" s="37">
        <f t="shared" si="2755"/>
        <v>0</v>
      </c>
      <c r="BK221" s="66">
        <v>76.965670000000003</v>
      </c>
      <c r="BL221" s="67">
        <v>474.209</v>
      </c>
      <c r="BM221" s="37">
        <f t="shared" si="2755"/>
        <v>6161.3054235739128</v>
      </c>
      <c r="BN221" s="36">
        <v>0</v>
      </c>
      <c r="BO221" s="12">
        <v>0</v>
      </c>
      <c r="BP221" s="37">
        <f t="shared" si="2755"/>
        <v>0</v>
      </c>
      <c r="BQ221" s="36">
        <v>0</v>
      </c>
      <c r="BR221" s="12">
        <v>0</v>
      </c>
      <c r="BS221" s="37">
        <f t="shared" si="2703"/>
        <v>0</v>
      </c>
      <c r="BT221" s="36">
        <v>0</v>
      </c>
      <c r="BU221" s="12">
        <v>0</v>
      </c>
      <c r="BV221" s="37">
        <f t="shared" si="2755"/>
        <v>0</v>
      </c>
      <c r="BW221" s="36">
        <v>0</v>
      </c>
      <c r="BX221" s="12">
        <v>0</v>
      </c>
      <c r="BY221" s="37">
        <f t="shared" si="2755"/>
        <v>0</v>
      </c>
      <c r="BZ221" s="36">
        <v>0</v>
      </c>
      <c r="CA221" s="12">
        <v>0</v>
      </c>
      <c r="CB221" s="37">
        <f t="shared" si="2755"/>
        <v>0</v>
      </c>
      <c r="CC221" s="66">
        <v>12.229229999999999</v>
      </c>
      <c r="CD221" s="67">
        <v>854.84</v>
      </c>
      <c r="CE221" s="37">
        <f t="shared" si="2755"/>
        <v>69901.375638531623</v>
      </c>
      <c r="CF221" s="66">
        <v>18.149999999999999</v>
      </c>
      <c r="CG221" s="67">
        <v>783.80600000000004</v>
      </c>
      <c r="CH221" s="37">
        <f t="shared" si="2755"/>
        <v>43184.903581267223</v>
      </c>
      <c r="CI221" s="36">
        <v>0</v>
      </c>
      <c r="CJ221" s="12">
        <v>0</v>
      </c>
      <c r="CK221" s="37">
        <f t="shared" si="2756"/>
        <v>0</v>
      </c>
      <c r="CL221" s="36">
        <v>0</v>
      </c>
      <c r="CM221" s="12">
        <v>0</v>
      </c>
      <c r="CN221" s="37">
        <f t="shared" si="2756"/>
        <v>0</v>
      </c>
      <c r="CO221" s="66">
        <v>6.5599999999999992E-2</v>
      </c>
      <c r="CP221" s="67">
        <v>0.79200000000000004</v>
      </c>
      <c r="CQ221" s="37">
        <f t="shared" si="2756"/>
        <v>12073.17073170732</v>
      </c>
      <c r="CR221" s="36">
        <v>0</v>
      </c>
      <c r="CS221" s="12">
        <v>0</v>
      </c>
      <c r="CT221" s="37">
        <f t="shared" si="2756"/>
        <v>0</v>
      </c>
      <c r="CU221" s="36">
        <v>0</v>
      </c>
      <c r="CV221" s="12">
        <v>0</v>
      </c>
      <c r="CW221" s="37">
        <f t="shared" si="2756"/>
        <v>0</v>
      </c>
      <c r="CX221" s="66">
        <v>9.6000000000000002E-2</v>
      </c>
      <c r="CY221" s="67">
        <v>12.260999999999999</v>
      </c>
      <c r="CZ221" s="37">
        <f t="shared" si="2756"/>
        <v>127718.74999999999</v>
      </c>
      <c r="DA221" s="36">
        <v>0</v>
      </c>
      <c r="DB221" s="12">
        <v>0</v>
      </c>
      <c r="DC221" s="37">
        <f t="shared" si="2756"/>
        <v>0</v>
      </c>
      <c r="DD221" s="66">
        <v>59.903160000000007</v>
      </c>
      <c r="DE221" s="67">
        <v>2489.0100000000002</v>
      </c>
      <c r="DF221" s="37">
        <f t="shared" si="2756"/>
        <v>41550.562608049389</v>
      </c>
      <c r="DG221" s="36">
        <v>0</v>
      </c>
      <c r="DH221" s="12">
        <v>0</v>
      </c>
      <c r="DI221" s="37">
        <f t="shared" si="2756"/>
        <v>0</v>
      </c>
      <c r="DJ221" s="36">
        <v>0</v>
      </c>
      <c r="DK221" s="12">
        <v>0</v>
      </c>
      <c r="DL221" s="37">
        <f t="shared" si="2756"/>
        <v>0</v>
      </c>
      <c r="DM221" s="66"/>
      <c r="DN221" s="67"/>
      <c r="DO221" s="37"/>
      <c r="DP221" s="66"/>
      <c r="DQ221" s="67"/>
      <c r="DR221" s="37"/>
      <c r="DS221" s="66">
        <v>1.2E-2</v>
      </c>
      <c r="DT221" s="67">
        <v>1.0780000000000001</v>
      </c>
      <c r="DU221" s="37">
        <f t="shared" si="2757"/>
        <v>89833.333333333343</v>
      </c>
      <c r="DV221" s="66">
        <v>7.4249999999999998</v>
      </c>
      <c r="DW221" s="67">
        <v>37.945</v>
      </c>
      <c r="DX221" s="37">
        <f t="shared" si="2756"/>
        <v>5110.4377104377108</v>
      </c>
      <c r="DY221" s="36">
        <v>0</v>
      </c>
      <c r="DZ221" s="12">
        <v>0</v>
      </c>
      <c r="EA221" s="37">
        <f t="shared" si="2756"/>
        <v>0</v>
      </c>
      <c r="EB221" s="66">
        <v>29.167369999999998</v>
      </c>
      <c r="EC221" s="67">
        <v>725.08399999999995</v>
      </c>
      <c r="ED221" s="37">
        <f t="shared" si="2756"/>
        <v>24859.423389904539</v>
      </c>
      <c r="EE221" s="36">
        <v>0</v>
      </c>
      <c r="EF221" s="12">
        <v>0</v>
      </c>
      <c r="EG221" s="37">
        <f t="shared" si="2756"/>
        <v>0</v>
      </c>
      <c r="EH221" s="36">
        <v>0</v>
      </c>
      <c r="EI221" s="12">
        <v>0</v>
      </c>
      <c r="EJ221" s="37">
        <f t="shared" si="2756"/>
        <v>0</v>
      </c>
      <c r="EK221" s="66">
        <v>36.395110000000003</v>
      </c>
      <c r="EL221" s="67">
        <v>2440.8119999999999</v>
      </c>
      <c r="EM221" s="37">
        <f t="shared" si="2756"/>
        <v>67064.284185430399</v>
      </c>
      <c r="EN221" s="66">
        <v>16.181789999999999</v>
      </c>
      <c r="EO221" s="67">
        <v>772.18399999999997</v>
      </c>
      <c r="EP221" s="37">
        <f t="shared" si="2756"/>
        <v>47719.319061735448</v>
      </c>
      <c r="EQ221" s="66">
        <v>14.90666</v>
      </c>
      <c r="ER221" s="67">
        <v>1179.433</v>
      </c>
      <c r="ES221" s="37">
        <f t="shared" si="2756"/>
        <v>79121.211592670661</v>
      </c>
      <c r="ET221" s="36">
        <v>0</v>
      </c>
      <c r="EU221" s="12">
        <v>0</v>
      </c>
      <c r="EV221" s="37">
        <f t="shared" si="2756"/>
        <v>0</v>
      </c>
      <c r="EW221" s="66">
        <v>3.0000000000000001E-3</v>
      </c>
      <c r="EX221" s="67">
        <v>0.57999999999999996</v>
      </c>
      <c r="EY221" s="37">
        <f t="shared" si="2756"/>
        <v>193333.33333333331</v>
      </c>
      <c r="EZ221" s="36">
        <v>0</v>
      </c>
      <c r="FA221" s="12">
        <v>0</v>
      </c>
      <c r="FB221" s="37">
        <f t="shared" si="2756"/>
        <v>0</v>
      </c>
      <c r="FC221" s="36">
        <v>0</v>
      </c>
      <c r="FD221" s="12">
        <v>0</v>
      </c>
      <c r="FE221" s="37">
        <f t="shared" si="2756"/>
        <v>0</v>
      </c>
      <c r="FF221" s="66">
        <v>0.68445</v>
      </c>
      <c r="FG221" s="67">
        <v>47.258000000000003</v>
      </c>
      <c r="FH221" s="37">
        <f t="shared" si="2759"/>
        <v>69045.218788808546</v>
      </c>
      <c r="FI221" s="36">
        <v>0</v>
      </c>
      <c r="FJ221" s="12">
        <v>0</v>
      </c>
      <c r="FK221" s="37">
        <f t="shared" si="2759"/>
        <v>0</v>
      </c>
      <c r="FL221" s="36">
        <v>0</v>
      </c>
      <c r="FM221" s="12">
        <v>0</v>
      </c>
      <c r="FN221" s="37">
        <f t="shared" si="2760"/>
        <v>0</v>
      </c>
      <c r="FO221" s="36">
        <v>0</v>
      </c>
      <c r="FP221" s="12">
        <v>0</v>
      </c>
      <c r="FQ221" s="37">
        <f t="shared" si="2759"/>
        <v>0</v>
      </c>
      <c r="FR221" s="66">
        <v>1233.3499999999999</v>
      </c>
      <c r="FS221" s="67">
        <v>1991.36</v>
      </c>
      <c r="FT221" s="37">
        <f t="shared" si="2759"/>
        <v>1614.5943973730086</v>
      </c>
      <c r="FU221" s="36">
        <v>0</v>
      </c>
      <c r="FV221" s="12">
        <v>0</v>
      </c>
      <c r="FW221" s="37">
        <f t="shared" si="2759"/>
        <v>0</v>
      </c>
      <c r="FX221" s="36">
        <v>0</v>
      </c>
      <c r="FY221" s="12">
        <v>0</v>
      </c>
      <c r="FZ221" s="37">
        <f t="shared" si="2759"/>
        <v>0</v>
      </c>
      <c r="GA221" s="36">
        <v>0</v>
      </c>
      <c r="GB221" s="12">
        <v>0</v>
      </c>
      <c r="GC221" s="37">
        <f t="shared" si="2759"/>
        <v>0</v>
      </c>
      <c r="GD221" s="36">
        <v>0</v>
      </c>
      <c r="GE221" s="12">
        <v>0</v>
      </c>
      <c r="GF221" s="37">
        <f t="shared" si="2761"/>
        <v>0</v>
      </c>
      <c r="GG221" s="36">
        <v>0</v>
      </c>
      <c r="GH221" s="12">
        <v>0</v>
      </c>
      <c r="GI221" s="37">
        <f t="shared" si="2759"/>
        <v>0</v>
      </c>
      <c r="GJ221" s="36">
        <v>0</v>
      </c>
      <c r="GK221" s="12">
        <v>0</v>
      </c>
      <c r="GL221" s="37">
        <f t="shared" si="2759"/>
        <v>0</v>
      </c>
      <c r="GM221" s="66">
        <v>56.148009999999999</v>
      </c>
      <c r="GN221" s="67">
        <v>2997.7049999999999</v>
      </c>
      <c r="GO221" s="37">
        <f t="shared" si="2759"/>
        <v>53389.33650542557</v>
      </c>
      <c r="GP221" s="36">
        <v>0</v>
      </c>
      <c r="GQ221" s="12">
        <v>0</v>
      </c>
      <c r="GR221" s="37">
        <f t="shared" si="2720"/>
        <v>0</v>
      </c>
      <c r="GS221" s="36">
        <v>0</v>
      </c>
      <c r="GT221" s="12">
        <v>0</v>
      </c>
      <c r="GU221" s="37">
        <f t="shared" si="2721"/>
        <v>0</v>
      </c>
      <c r="GV221" s="36">
        <v>0</v>
      </c>
      <c r="GW221" s="12">
        <v>0</v>
      </c>
      <c r="GX221" s="37">
        <f t="shared" si="2722"/>
        <v>0</v>
      </c>
      <c r="GY221" s="36">
        <v>0</v>
      </c>
      <c r="GZ221" s="12">
        <v>0</v>
      </c>
      <c r="HA221" s="37">
        <f t="shared" si="2759"/>
        <v>0</v>
      </c>
      <c r="HB221" s="36">
        <v>0</v>
      </c>
      <c r="HC221" s="12">
        <v>0</v>
      </c>
      <c r="HD221" s="37">
        <f t="shared" si="2759"/>
        <v>0</v>
      </c>
      <c r="HE221" s="36">
        <v>0</v>
      </c>
      <c r="HF221" s="12">
        <v>0</v>
      </c>
      <c r="HG221" s="37">
        <f t="shared" si="2759"/>
        <v>0</v>
      </c>
      <c r="HH221" s="36">
        <v>0</v>
      </c>
      <c r="HI221" s="12">
        <v>0</v>
      </c>
      <c r="HJ221" s="37">
        <f t="shared" si="2759"/>
        <v>0</v>
      </c>
      <c r="HK221" s="36">
        <v>0</v>
      </c>
      <c r="HL221" s="12">
        <v>0</v>
      </c>
      <c r="HM221" s="37">
        <f t="shared" si="2759"/>
        <v>0</v>
      </c>
      <c r="HN221" s="36">
        <v>0</v>
      </c>
      <c r="HO221" s="12">
        <v>0</v>
      </c>
      <c r="HP221" s="37">
        <f t="shared" si="2759"/>
        <v>0</v>
      </c>
      <c r="HQ221" s="36">
        <v>0</v>
      </c>
      <c r="HR221" s="12">
        <v>0</v>
      </c>
      <c r="HS221" s="37">
        <f t="shared" si="2759"/>
        <v>0</v>
      </c>
      <c r="HT221" s="36">
        <v>0</v>
      </c>
      <c r="HU221" s="12">
        <v>0</v>
      </c>
      <c r="HV221" s="37">
        <f t="shared" si="2759"/>
        <v>0</v>
      </c>
      <c r="HW221" s="66">
        <v>0.57829999999999993</v>
      </c>
      <c r="HX221" s="67">
        <v>49.573999999999998</v>
      </c>
      <c r="HY221" s="37">
        <f t="shared" si="2759"/>
        <v>85723.67283416912</v>
      </c>
      <c r="HZ221" s="66">
        <v>4.0000000000000001E-3</v>
      </c>
      <c r="IA221" s="67">
        <v>1.385</v>
      </c>
      <c r="IB221" s="37">
        <f t="shared" si="2759"/>
        <v>346250</v>
      </c>
      <c r="IC221" s="36">
        <v>0</v>
      </c>
      <c r="ID221" s="12">
        <v>0</v>
      </c>
      <c r="IE221" s="37">
        <f t="shared" si="2759"/>
        <v>0</v>
      </c>
      <c r="IF221" s="36">
        <v>0</v>
      </c>
      <c r="IG221" s="12">
        <v>0</v>
      </c>
      <c r="IH221" s="37">
        <f t="shared" si="2759"/>
        <v>0</v>
      </c>
      <c r="II221" s="36">
        <v>0</v>
      </c>
      <c r="IJ221" s="12">
        <v>0</v>
      </c>
      <c r="IK221" s="37">
        <f t="shared" si="2762"/>
        <v>0</v>
      </c>
      <c r="IL221" s="66">
        <v>0.47</v>
      </c>
      <c r="IM221" s="67">
        <v>2.4390000000000001</v>
      </c>
      <c r="IN221" s="37">
        <f t="shared" si="2762"/>
        <v>5189.3617021276596</v>
      </c>
      <c r="IO221" s="66">
        <v>1.17584</v>
      </c>
      <c r="IP221" s="67">
        <v>98.748000000000005</v>
      </c>
      <c r="IQ221" s="37">
        <f t="shared" si="2762"/>
        <v>83980.813716151853</v>
      </c>
      <c r="IR221" s="66">
        <v>21.882480000000001</v>
      </c>
      <c r="IS221" s="67">
        <v>1650.2180000000001</v>
      </c>
      <c r="IT221" s="37">
        <f t="shared" si="2762"/>
        <v>75412.750291557444</v>
      </c>
      <c r="IU221" s="66">
        <v>14.33736</v>
      </c>
      <c r="IV221" s="67">
        <v>1285.0409999999999</v>
      </c>
      <c r="IW221" s="37">
        <f t="shared" si="2762"/>
        <v>89628.843803880198</v>
      </c>
      <c r="IX221" s="66">
        <v>35.421999999999997</v>
      </c>
      <c r="IY221" s="67">
        <v>3252.9340000000002</v>
      </c>
      <c r="IZ221" s="37">
        <f t="shared" si="2762"/>
        <v>91833.719157585685</v>
      </c>
      <c r="JA221" s="36">
        <v>0</v>
      </c>
      <c r="JB221" s="12">
        <v>0</v>
      </c>
      <c r="JC221" s="37">
        <f t="shared" si="2762"/>
        <v>0</v>
      </c>
      <c r="JD221" s="66">
        <v>2.7484000000000002</v>
      </c>
      <c r="JE221" s="67">
        <v>15.103</v>
      </c>
      <c r="JF221" s="37">
        <f t="shared" si="2762"/>
        <v>5495.1972056469222</v>
      </c>
      <c r="JG221" s="36">
        <v>0</v>
      </c>
      <c r="JH221" s="12">
        <v>0</v>
      </c>
      <c r="JI221" s="37">
        <f t="shared" si="2762"/>
        <v>0</v>
      </c>
      <c r="JJ221" s="36">
        <v>0</v>
      </c>
      <c r="JK221" s="12">
        <v>0</v>
      </c>
      <c r="JL221" s="37">
        <f t="shared" si="2762"/>
        <v>0</v>
      </c>
      <c r="JM221" s="36">
        <v>0</v>
      </c>
      <c r="JN221" s="12">
        <v>0</v>
      </c>
      <c r="JO221" s="37">
        <f t="shared" si="2762"/>
        <v>0</v>
      </c>
      <c r="JP221" s="66">
        <v>16.148499999999999</v>
      </c>
      <c r="JQ221" s="67">
        <v>1874.7260000000001</v>
      </c>
      <c r="JR221" s="37">
        <f t="shared" si="2762"/>
        <v>116092.88788432365</v>
      </c>
      <c r="JS221" s="36">
        <v>0</v>
      </c>
      <c r="JT221" s="12">
        <v>0</v>
      </c>
      <c r="JU221" s="37">
        <f t="shared" si="2762"/>
        <v>0</v>
      </c>
      <c r="JV221" s="36">
        <v>0</v>
      </c>
      <c r="JW221" s="12">
        <v>0</v>
      </c>
      <c r="JX221" s="37">
        <f t="shared" si="2762"/>
        <v>0</v>
      </c>
      <c r="JY221" s="66">
        <v>1.2999999999999999E-3</v>
      </c>
      <c r="JZ221" s="67">
        <v>0.27200000000000002</v>
      </c>
      <c r="KA221" s="37">
        <f t="shared" si="2762"/>
        <v>209230.76923076925</v>
      </c>
      <c r="KB221" s="36">
        <v>0</v>
      </c>
      <c r="KC221" s="12">
        <v>0</v>
      </c>
      <c r="KD221" s="37">
        <f t="shared" si="2762"/>
        <v>0</v>
      </c>
      <c r="KE221" s="36"/>
      <c r="KF221" s="12"/>
      <c r="KG221" s="37"/>
      <c r="KH221" s="66">
        <v>6.6190899999999999</v>
      </c>
      <c r="KI221" s="67">
        <v>41.636000000000003</v>
      </c>
      <c r="KJ221" s="37">
        <f t="shared" si="2762"/>
        <v>6290.2906592900245</v>
      </c>
      <c r="KK221" s="66">
        <v>0</v>
      </c>
      <c r="KL221" s="67">
        <v>0</v>
      </c>
      <c r="KM221" s="37">
        <f t="shared" si="2730"/>
        <v>0</v>
      </c>
      <c r="KN221" s="66">
        <v>20.482770000000002</v>
      </c>
      <c r="KO221" s="67">
        <v>1593.2180000000001</v>
      </c>
      <c r="KP221" s="37">
        <f t="shared" si="2762"/>
        <v>77783.327157410837</v>
      </c>
      <c r="KQ221" s="36"/>
      <c r="KR221" s="12"/>
      <c r="KS221" s="37"/>
      <c r="KT221" s="36">
        <v>0</v>
      </c>
      <c r="KU221" s="12">
        <v>0</v>
      </c>
      <c r="KV221" s="37">
        <f t="shared" si="2762"/>
        <v>0</v>
      </c>
      <c r="KW221" s="66">
        <v>43.762790000000003</v>
      </c>
      <c r="KX221" s="67">
        <v>835.93899999999996</v>
      </c>
      <c r="KY221" s="37">
        <f t="shared" si="2762"/>
        <v>19101.592928604412</v>
      </c>
      <c r="KZ221" s="36">
        <v>0</v>
      </c>
      <c r="LA221" s="12">
        <v>0</v>
      </c>
      <c r="LB221" s="37">
        <f t="shared" si="2762"/>
        <v>0</v>
      </c>
      <c r="LC221" s="66">
        <v>51.52561</v>
      </c>
      <c r="LD221" s="67">
        <v>1856.6020000000001</v>
      </c>
      <c r="LE221" s="37">
        <f t="shared" si="2762"/>
        <v>36032.605921598988</v>
      </c>
      <c r="LF221" s="36">
        <v>0</v>
      </c>
      <c r="LG221" s="12">
        <v>0</v>
      </c>
      <c r="LH221" s="37">
        <f t="shared" si="2763"/>
        <v>0</v>
      </c>
      <c r="LI221" s="66">
        <v>132.45958999999999</v>
      </c>
      <c r="LJ221" s="67">
        <v>7951.73</v>
      </c>
      <c r="LK221" s="37">
        <f t="shared" si="2763"/>
        <v>60031.365037442738</v>
      </c>
      <c r="LL221" s="66">
        <v>4.4836800000000006</v>
      </c>
      <c r="LM221" s="67">
        <v>574.71299999999997</v>
      </c>
      <c r="LN221" s="37">
        <f t="shared" si="2763"/>
        <v>128178.86200620916</v>
      </c>
      <c r="LO221" s="66">
        <v>4.3E-3</v>
      </c>
      <c r="LP221" s="67">
        <v>0.48399999999999999</v>
      </c>
      <c r="LQ221" s="37">
        <f t="shared" si="2763"/>
        <v>112558.13953488372</v>
      </c>
      <c r="LR221" s="36">
        <v>0</v>
      </c>
      <c r="LS221" s="12">
        <v>0</v>
      </c>
      <c r="LT221" s="37">
        <f t="shared" si="2763"/>
        <v>0</v>
      </c>
      <c r="LU221" s="66">
        <v>0.04</v>
      </c>
      <c r="LV221" s="67">
        <v>0.76900000000000002</v>
      </c>
      <c r="LW221" s="37">
        <f t="shared" si="2763"/>
        <v>19225</v>
      </c>
      <c r="LX221" s="36">
        <v>0</v>
      </c>
      <c r="LY221" s="12">
        <v>0</v>
      </c>
      <c r="LZ221" s="37">
        <f t="shared" si="2763"/>
        <v>0</v>
      </c>
      <c r="MA221" s="6" t="e">
        <f>L221+O221+R221+AA221+AG221+AP221+AS221+BB221+BH221+BK221+CC221+CF221+CI221+CX221+DJ221+DV221+DY221+EB221+EE221+EH221+EK221+EN221+EQ221+EW221+EZ221+FF221+FU221+GM221+HB221+HQ221+HW221+HZ221+IC221+II221+IL221+IO221+IR221+IU221+IX221+JD221+JG221+JM221+JP221+JV221+JY221+KH221+KN221+KT221+KW221+LF221+LI221+LL221+LR221+LU221+CO221+FC221+AM221+ET221+FO221+FR221+LO221+HT221+HN221+CU221+LC221+KZ221+KB221+JS221+JJ221+IF221+HK221+HH221+HE221+FX221+DG221+DD221+CR221+BZ221+BT221+BN221+BE221+AY221+AJ221+AD221+X221+JA221+GJ221+GG221+CL221+LX221+DA221+GA221+FI221+BW221+GY221+DS221+GD221+FL221+#REF!+GS221</f>
        <v>#REF!</v>
      </c>
      <c r="MB221" s="63" t="e">
        <f>M221+P221+S221+AB221+AH221+AQ221+AT221+BC221+BI221+BL221+CD221+CG221+CJ221+CY221+DK221+DW221+DZ221+EC221+EF221+EI221+EL221+EO221+ER221+EX221+FA221+FG221+FV221+GN221+HC221+HR221+HX221+IA221+ID221+IJ221+IM221+IP221+IS221+IV221+IY221+JE221+JH221+JN221+JQ221+JW221+JZ221+KI221+KO221+KU221+KX221+LG221+LJ221+LM221+LS221+LV221+CP221+FD221+AN221+EU221+FP221+FS221+LP221+HU221+HO221+CV221+LD221+LA221+KC221+JT221+JK221+IG221+HL221+HI221+HF221+FY221+DH221+DE221+CS221+CA221+BU221+BO221+BF221+AZ221+AK221+AE221+Y221+JB221+GK221+GH221+CM221+LY221+DB221+GB221+FJ221+BX221+GZ221+DT221+GE221+FM221+#REF!+GT221</f>
        <v>#REF!</v>
      </c>
    </row>
    <row r="222" spans="1:340" x14ac:dyDescent="0.3">
      <c r="A222" s="52">
        <v>2020</v>
      </c>
      <c r="B222" s="53" t="s">
        <v>13</v>
      </c>
      <c r="C222" s="36"/>
      <c r="D222" s="12"/>
      <c r="E222" s="37"/>
      <c r="F222" s="36">
        <v>0</v>
      </c>
      <c r="G222" s="12">
        <v>0</v>
      </c>
      <c r="H222" s="37">
        <f t="shared" si="2696"/>
        <v>0</v>
      </c>
      <c r="I222" s="36"/>
      <c r="J222" s="12"/>
      <c r="K222" s="37"/>
      <c r="L222" s="36">
        <v>0</v>
      </c>
      <c r="M222" s="12">
        <v>0</v>
      </c>
      <c r="N222" s="37">
        <f t="shared" si="2755"/>
        <v>0</v>
      </c>
      <c r="O222" s="68">
        <v>3.9327299999999998</v>
      </c>
      <c r="P222" s="69">
        <v>207.48</v>
      </c>
      <c r="Q222" s="37">
        <f t="shared" si="2755"/>
        <v>52757.244967236504</v>
      </c>
      <c r="R222" s="68">
        <v>23.390409999999999</v>
      </c>
      <c r="S222" s="69">
        <v>1205.241</v>
      </c>
      <c r="T222" s="37">
        <f t="shared" si="2755"/>
        <v>51527.142961581259</v>
      </c>
      <c r="U222" s="36">
        <v>0</v>
      </c>
      <c r="V222" s="12">
        <v>0</v>
      </c>
      <c r="W222" s="37">
        <f t="shared" si="2698"/>
        <v>0</v>
      </c>
      <c r="X222" s="36">
        <v>0</v>
      </c>
      <c r="Y222" s="12">
        <v>0</v>
      </c>
      <c r="Z222" s="37">
        <f t="shared" si="2755"/>
        <v>0</v>
      </c>
      <c r="AA222" s="36">
        <v>0</v>
      </c>
      <c r="AB222" s="12">
        <v>0</v>
      </c>
      <c r="AC222" s="37">
        <f t="shared" si="2755"/>
        <v>0</v>
      </c>
      <c r="AD222" s="36">
        <v>0</v>
      </c>
      <c r="AE222" s="12">
        <v>0</v>
      </c>
      <c r="AF222" s="37">
        <f t="shared" si="2755"/>
        <v>0</v>
      </c>
      <c r="AG222" s="68">
        <v>87.274090000000001</v>
      </c>
      <c r="AH222" s="69">
        <v>6142.8130000000001</v>
      </c>
      <c r="AI222" s="37">
        <f t="shared" si="2755"/>
        <v>70385.29992120227</v>
      </c>
      <c r="AJ222" s="36">
        <v>0</v>
      </c>
      <c r="AK222" s="12">
        <v>0</v>
      </c>
      <c r="AL222" s="37">
        <f t="shared" si="2755"/>
        <v>0</v>
      </c>
      <c r="AM222" s="36">
        <v>0</v>
      </c>
      <c r="AN222" s="12">
        <v>0</v>
      </c>
      <c r="AO222" s="37">
        <f t="shared" si="2755"/>
        <v>0</v>
      </c>
      <c r="AP222" s="68">
        <v>8.55776</v>
      </c>
      <c r="AQ222" s="69">
        <v>313.97699999999998</v>
      </c>
      <c r="AR222" s="37">
        <f t="shared" si="2755"/>
        <v>36689.156975657177</v>
      </c>
      <c r="AS222" s="36">
        <v>0</v>
      </c>
      <c r="AT222" s="12">
        <v>0</v>
      </c>
      <c r="AU222" s="37">
        <f t="shared" si="2755"/>
        <v>0</v>
      </c>
      <c r="AV222" s="36">
        <v>0</v>
      </c>
      <c r="AW222" s="12">
        <v>0</v>
      </c>
      <c r="AX222" s="37">
        <f t="shared" si="2700"/>
        <v>0</v>
      </c>
      <c r="AY222" s="36">
        <v>0</v>
      </c>
      <c r="AZ222" s="12">
        <v>0</v>
      </c>
      <c r="BA222" s="37">
        <f t="shared" si="2755"/>
        <v>0</v>
      </c>
      <c r="BB222" s="36">
        <v>0</v>
      </c>
      <c r="BC222" s="12">
        <v>0</v>
      </c>
      <c r="BD222" s="37">
        <f t="shared" si="2755"/>
        <v>0</v>
      </c>
      <c r="BE222" s="36">
        <v>0</v>
      </c>
      <c r="BF222" s="12">
        <v>0</v>
      </c>
      <c r="BG222" s="37">
        <f t="shared" si="2755"/>
        <v>0</v>
      </c>
      <c r="BH222" s="36">
        <v>0</v>
      </c>
      <c r="BI222" s="12">
        <v>0</v>
      </c>
      <c r="BJ222" s="37">
        <f t="shared" si="2755"/>
        <v>0</v>
      </c>
      <c r="BK222" s="68">
        <v>54.844349999999999</v>
      </c>
      <c r="BL222" s="69">
        <v>354.41500000000002</v>
      </c>
      <c r="BM222" s="37">
        <f t="shared" si="2755"/>
        <v>6462.1971087267884</v>
      </c>
      <c r="BN222" s="36">
        <v>0</v>
      </c>
      <c r="BO222" s="12">
        <v>0</v>
      </c>
      <c r="BP222" s="37">
        <f t="shared" si="2755"/>
        <v>0</v>
      </c>
      <c r="BQ222" s="68">
        <v>0</v>
      </c>
      <c r="BR222" s="69">
        <v>0</v>
      </c>
      <c r="BS222" s="37">
        <f t="shared" si="2703"/>
        <v>0</v>
      </c>
      <c r="BT222" s="68">
        <v>6.448000000000001E-2</v>
      </c>
      <c r="BU222" s="69">
        <v>4.5270000000000001</v>
      </c>
      <c r="BV222" s="37">
        <f t="shared" si="2755"/>
        <v>70207.816377171213</v>
      </c>
      <c r="BW222" s="36">
        <v>0</v>
      </c>
      <c r="BX222" s="12">
        <v>0</v>
      </c>
      <c r="BY222" s="37">
        <f t="shared" si="2755"/>
        <v>0</v>
      </c>
      <c r="BZ222" s="36">
        <v>0</v>
      </c>
      <c r="CA222" s="12">
        <v>0</v>
      </c>
      <c r="CB222" s="37">
        <f t="shared" si="2755"/>
        <v>0</v>
      </c>
      <c r="CC222" s="68">
        <v>5.9499999999999997E-2</v>
      </c>
      <c r="CD222" s="69">
        <v>6.1879999999999997</v>
      </c>
      <c r="CE222" s="37">
        <f t="shared" si="2755"/>
        <v>104000</v>
      </c>
      <c r="CF222" s="68">
        <v>47.831989999999998</v>
      </c>
      <c r="CG222" s="69">
        <v>2647.3739999999998</v>
      </c>
      <c r="CH222" s="37">
        <f t="shared" si="2755"/>
        <v>55347.352263621062</v>
      </c>
      <c r="CI222" s="68">
        <v>1.8800000000000001E-2</v>
      </c>
      <c r="CJ222" s="69">
        <v>0.183</v>
      </c>
      <c r="CK222" s="37">
        <f t="shared" si="2756"/>
        <v>9734.0425531914898</v>
      </c>
      <c r="CL222" s="36">
        <v>0</v>
      </c>
      <c r="CM222" s="12">
        <v>0</v>
      </c>
      <c r="CN222" s="37">
        <f t="shared" si="2756"/>
        <v>0</v>
      </c>
      <c r="CO222" s="68">
        <v>3.0059999999999998</v>
      </c>
      <c r="CP222" s="69">
        <v>156.21299999999999</v>
      </c>
      <c r="CQ222" s="37">
        <f t="shared" si="2756"/>
        <v>51967.065868263475</v>
      </c>
      <c r="CR222" s="36">
        <v>0</v>
      </c>
      <c r="CS222" s="12">
        <v>0</v>
      </c>
      <c r="CT222" s="37">
        <f t="shared" si="2756"/>
        <v>0</v>
      </c>
      <c r="CU222" s="36">
        <v>0</v>
      </c>
      <c r="CV222" s="12">
        <v>0</v>
      </c>
      <c r="CW222" s="37">
        <f t="shared" si="2756"/>
        <v>0</v>
      </c>
      <c r="CX222" s="68">
        <v>12.90062</v>
      </c>
      <c r="CY222" s="69">
        <v>817.08600000000001</v>
      </c>
      <c r="CZ222" s="37">
        <f t="shared" si="2756"/>
        <v>63336.95589824365</v>
      </c>
      <c r="DA222" s="36">
        <v>0</v>
      </c>
      <c r="DB222" s="12">
        <v>0</v>
      </c>
      <c r="DC222" s="37">
        <f t="shared" si="2756"/>
        <v>0</v>
      </c>
      <c r="DD222" s="68">
        <v>162.91526999999999</v>
      </c>
      <c r="DE222" s="69">
        <v>8885.8109999999997</v>
      </c>
      <c r="DF222" s="37">
        <f t="shared" si="2756"/>
        <v>54542.529991203402</v>
      </c>
      <c r="DG222" s="68">
        <v>2.7370000000000001</v>
      </c>
      <c r="DH222" s="69">
        <v>8.4619999999999997</v>
      </c>
      <c r="DI222" s="37">
        <f t="shared" si="2756"/>
        <v>3091.7062477164777</v>
      </c>
      <c r="DJ222" s="68">
        <v>2.4155600000000002</v>
      </c>
      <c r="DK222" s="69">
        <v>289.01299999999998</v>
      </c>
      <c r="DL222" s="37">
        <f t="shared" si="2756"/>
        <v>119646.37599562833</v>
      </c>
      <c r="DM222" s="36"/>
      <c r="DN222" s="12"/>
      <c r="DO222" s="37"/>
      <c r="DP222" s="36"/>
      <c r="DQ222" s="12"/>
      <c r="DR222" s="37"/>
      <c r="DS222" s="36">
        <v>0</v>
      </c>
      <c r="DT222" s="12">
        <v>0</v>
      </c>
      <c r="DU222" s="37">
        <f t="shared" si="2757"/>
        <v>0</v>
      </c>
      <c r="DV222" s="68">
        <v>0.76</v>
      </c>
      <c r="DW222" s="69">
        <v>4.67</v>
      </c>
      <c r="DX222" s="37">
        <f t="shared" si="2756"/>
        <v>6144.7368421052624</v>
      </c>
      <c r="DY222" s="68">
        <v>3.2879999999999998</v>
      </c>
      <c r="DZ222" s="69">
        <v>142.70400000000001</v>
      </c>
      <c r="EA222" s="37">
        <f t="shared" si="2756"/>
        <v>43401.459854014603</v>
      </c>
      <c r="EB222" s="68">
        <v>7.8842499999999998</v>
      </c>
      <c r="EC222" s="69">
        <v>186.86099999999999</v>
      </c>
      <c r="ED222" s="37">
        <f t="shared" si="2756"/>
        <v>23700.54222024923</v>
      </c>
      <c r="EE222" s="68">
        <v>0.19419</v>
      </c>
      <c r="EF222" s="69">
        <v>2.5640000000000001</v>
      </c>
      <c r="EG222" s="37">
        <f t="shared" si="2756"/>
        <v>13203.563520263659</v>
      </c>
      <c r="EH222" s="68">
        <v>0.624</v>
      </c>
      <c r="EI222" s="69">
        <v>7.2089999999999996</v>
      </c>
      <c r="EJ222" s="37">
        <f t="shared" si="2756"/>
        <v>11552.884615384615</v>
      </c>
      <c r="EK222" s="68">
        <v>43.815769999999993</v>
      </c>
      <c r="EL222" s="69">
        <v>2925.9140000000002</v>
      </c>
      <c r="EM222" s="37">
        <f t="shared" si="2756"/>
        <v>66777.646495770823</v>
      </c>
      <c r="EN222" s="68">
        <v>29.490290000000002</v>
      </c>
      <c r="EO222" s="69">
        <v>1436.2059999999999</v>
      </c>
      <c r="EP222" s="37">
        <f t="shared" si="2756"/>
        <v>48700.979203663301</v>
      </c>
      <c r="EQ222" s="68">
        <v>24.4528</v>
      </c>
      <c r="ER222" s="69">
        <v>2178.3229999999999</v>
      </c>
      <c r="ES222" s="37">
        <f t="shared" si="2756"/>
        <v>89082.763528103111</v>
      </c>
      <c r="ET222" s="36">
        <v>0</v>
      </c>
      <c r="EU222" s="12">
        <v>0</v>
      </c>
      <c r="EV222" s="37">
        <f t="shared" si="2756"/>
        <v>0</v>
      </c>
      <c r="EW222" s="68">
        <v>2.63E-3</v>
      </c>
      <c r="EX222" s="69">
        <v>0.27300000000000002</v>
      </c>
      <c r="EY222" s="37">
        <f t="shared" si="2756"/>
        <v>103802.28136882129</v>
      </c>
      <c r="EZ222" s="36">
        <v>0</v>
      </c>
      <c r="FA222" s="12">
        <v>0</v>
      </c>
      <c r="FB222" s="37">
        <f t="shared" si="2756"/>
        <v>0</v>
      </c>
      <c r="FC222" s="36">
        <v>0</v>
      </c>
      <c r="FD222" s="12">
        <v>0</v>
      </c>
      <c r="FE222" s="37">
        <f t="shared" si="2756"/>
        <v>0</v>
      </c>
      <c r="FF222" s="68">
        <v>2.9371499999999999</v>
      </c>
      <c r="FG222" s="69">
        <v>74.724999999999994</v>
      </c>
      <c r="FH222" s="37">
        <f t="shared" si="2759"/>
        <v>25441.329179646935</v>
      </c>
      <c r="FI222" s="36">
        <v>0</v>
      </c>
      <c r="FJ222" s="12">
        <v>0</v>
      </c>
      <c r="FK222" s="37">
        <f t="shared" si="2759"/>
        <v>0</v>
      </c>
      <c r="FL222" s="36">
        <v>0</v>
      </c>
      <c r="FM222" s="12">
        <v>0</v>
      </c>
      <c r="FN222" s="37">
        <f t="shared" si="2760"/>
        <v>0</v>
      </c>
      <c r="FO222" s="36">
        <v>0</v>
      </c>
      <c r="FP222" s="12">
        <v>0</v>
      </c>
      <c r="FQ222" s="37">
        <f t="shared" si="2759"/>
        <v>0</v>
      </c>
      <c r="FR222" s="68">
        <v>81.489999999999995</v>
      </c>
      <c r="FS222" s="69">
        <v>307.85899999999998</v>
      </c>
      <c r="FT222" s="37">
        <f t="shared" si="2759"/>
        <v>3777.8745858387533</v>
      </c>
      <c r="FU222" s="36">
        <v>0</v>
      </c>
      <c r="FV222" s="12">
        <v>0</v>
      </c>
      <c r="FW222" s="37">
        <f t="shared" si="2759"/>
        <v>0</v>
      </c>
      <c r="FX222" s="36">
        <v>0</v>
      </c>
      <c r="FY222" s="12">
        <v>0</v>
      </c>
      <c r="FZ222" s="37">
        <f t="shared" si="2759"/>
        <v>0</v>
      </c>
      <c r="GA222" s="36">
        <v>0</v>
      </c>
      <c r="GB222" s="12">
        <v>0</v>
      </c>
      <c r="GC222" s="37">
        <f t="shared" si="2759"/>
        <v>0</v>
      </c>
      <c r="GD222" s="68">
        <v>0.88539000000000001</v>
      </c>
      <c r="GE222" s="69">
        <v>141.208</v>
      </c>
      <c r="GF222" s="37">
        <f t="shared" si="2761"/>
        <v>159486.77983713392</v>
      </c>
      <c r="GG222" s="36">
        <v>0</v>
      </c>
      <c r="GH222" s="12">
        <v>0</v>
      </c>
      <c r="GI222" s="37">
        <f t="shared" si="2759"/>
        <v>0</v>
      </c>
      <c r="GJ222" s="36">
        <v>0</v>
      </c>
      <c r="GK222" s="12">
        <v>0</v>
      </c>
      <c r="GL222" s="37">
        <f t="shared" si="2759"/>
        <v>0</v>
      </c>
      <c r="GM222" s="68">
        <v>45.73283</v>
      </c>
      <c r="GN222" s="69">
        <v>2573.1909999999998</v>
      </c>
      <c r="GO222" s="37">
        <f t="shared" si="2759"/>
        <v>56265.728580540497</v>
      </c>
      <c r="GP222" s="36">
        <v>0</v>
      </c>
      <c r="GQ222" s="12">
        <v>0</v>
      </c>
      <c r="GR222" s="37">
        <f t="shared" si="2720"/>
        <v>0</v>
      </c>
      <c r="GS222" s="36">
        <v>0</v>
      </c>
      <c r="GT222" s="12">
        <v>0</v>
      </c>
      <c r="GU222" s="37">
        <f t="shared" si="2721"/>
        <v>0</v>
      </c>
      <c r="GV222" s="36">
        <v>0</v>
      </c>
      <c r="GW222" s="12">
        <v>0</v>
      </c>
      <c r="GX222" s="37">
        <f t="shared" si="2722"/>
        <v>0</v>
      </c>
      <c r="GY222" s="36">
        <v>0</v>
      </c>
      <c r="GZ222" s="12">
        <v>0</v>
      </c>
      <c r="HA222" s="37">
        <f t="shared" si="2759"/>
        <v>0</v>
      </c>
      <c r="HB222" s="68">
        <v>12.746969999999999</v>
      </c>
      <c r="HC222" s="69">
        <v>374.53199999999998</v>
      </c>
      <c r="HD222" s="37">
        <f t="shared" si="2759"/>
        <v>29382.04137924542</v>
      </c>
      <c r="HE222" s="36">
        <v>0</v>
      </c>
      <c r="HF222" s="12">
        <v>0</v>
      </c>
      <c r="HG222" s="37">
        <f t="shared" si="2759"/>
        <v>0</v>
      </c>
      <c r="HH222" s="36">
        <v>0</v>
      </c>
      <c r="HI222" s="12">
        <v>0</v>
      </c>
      <c r="HJ222" s="37">
        <f t="shared" si="2759"/>
        <v>0</v>
      </c>
      <c r="HK222" s="36">
        <v>0</v>
      </c>
      <c r="HL222" s="12">
        <v>0</v>
      </c>
      <c r="HM222" s="37">
        <f t="shared" si="2759"/>
        <v>0</v>
      </c>
      <c r="HN222" s="36">
        <v>0</v>
      </c>
      <c r="HO222" s="12">
        <v>0</v>
      </c>
      <c r="HP222" s="37">
        <f t="shared" si="2759"/>
        <v>0</v>
      </c>
      <c r="HQ222" s="36">
        <v>0</v>
      </c>
      <c r="HR222" s="12">
        <v>0</v>
      </c>
      <c r="HS222" s="37">
        <f t="shared" si="2759"/>
        <v>0</v>
      </c>
      <c r="HT222" s="36">
        <v>0</v>
      </c>
      <c r="HU222" s="12">
        <v>0</v>
      </c>
      <c r="HV222" s="37">
        <f t="shared" si="2759"/>
        <v>0</v>
      </c>
      <c r="HW222" s="68">
        <v>2.04129</v>
      </c>
      <c r="HX222" s="69">
        <v>254.42500000000001</v>
      </c>
      <c r="HY222" s="37">
        <f t="shared" si="2759"/>
        <v>124639.32121354634</v>
      </c>
      <c r="HZ222" s="68">
        <v>1.4999999999999999E-2</v>
      </c>
      <c r="IA222" s="69">
        <v>3.9849999999999999</v>
      </c>
      <c r="IB222" s="37">
        <f t="shared" si="2759"/>
        <v>265666.66666666669</v>
      </c>
      <c r="IC222" s="68">
        <v>0.02</v>
      </c>
      <c r="ID222" s="69">
        <v>0.245</v>
      </c>
      <c r="IE222" s="37">
        <f t="shared" si="2759"/>
        <v>12250</v>
      </c>
      <c r="IF222" s="68">
        <v>2.64</v>
      </c>
      <c r="IG222" s="69">
        <v>131.08500000000001</v>
      </c>
      <c r="IH222" s="37">
        <f t="shared" si="2759"/>
        <v>49653.409090909096</v>
      </c>
      <c r="II222" s="36">
        <v>0</v>
      </c>
      <c r="IJ222" s="12">
        <v>0</v>
      </c>
      <c r="IK222" s="37">
        <f t="shared" si="2762"/>
        <v>0</v>
      </c>
      <c r="IL222" s="68">
        <v>0.46</v>
      </c>
      <c r="IM222" s="69">
        <v>15.593999999999999</v>
      </c>
      <c r="IN222" s="37">
        <f t="shared" si="2762"/>
        <v>33900</v>
      </c>
      <c r="IO222" s="36">
        <v>0</v>
      </c>
      <c r="IP222" s="12">
        <v>0</v>
      </c>
      <c r="IQ222" s="37">
        <f t="shared" si="2762"/>
        <v>0</v>
      </c>
      <c r="IR222" s="68">
        <v>47.045650000000002</v>
      </c>
      <c r="IS222" s="69">
        <v>2437.1509999999998</v>
      </c>
      <c r="IT222" s="37">
        <f t="shared" si="2762"/>
        <v>51803.960621226404</v>
      </c>
      <c r="IU222" s="36">
        <v>0</v>
      </c>
      <c r="IV222" s="12">
        <v>0</v>
      </c>
      <c r="IW222" s="37">
        <f t="shared" si="2762"/>
        <v>0</v>
      </c>
      <c r="IX222" s="68">
        <v>65.025800000000004</v>
      </c>
      <c r="IY222" s="69">
        <v>7002.1350000000002</v>
      </c>
      <c r="IZ222" s="37">
        <f t="shared" si="2762"/>
        <v>107682.41221176826</v>
      </c>
      <c r="JA222" s="36">
        <v>0</v>
      </c>
      <c r="JB222" s="12">
        <v>0</v>
      </c>
      <c r="JC222" s="37">
        <f t="shared" si="2762"/>
        <v>0</v>
      </c>
      <c r="JD222" s="36">
        <v>0</v>
      </c>
      <c r="JE222" s="12">
        <v>0</v>
      </c>
      <c r="JF222" s="37">
        <f t="shared" si="2762"/>
        <v>0</v>
      </c>
      <c r="JG222" s="68">
        <v>9.2946000000000009</v>
      </c>
      <c r="JH222" s="69">
        <v>403.37200000000001</v>
      </c>
      <c r="JI222" s="37">
        <f t="shared" si="2762"/>
        <v>43398.532481225659</v>
      </c>
      <c r="JJ222" s="36">
        <v>0</v>
      </c>
      <c r="JK222" s="12">
        <v>0</v>
      </c>
      <c r="JL222" s="37">
        <f t="shared" si="2762"/>
        <v>0</v>
      </c>
      <c r="JM222" s="36">
        <v>0</v>
      </c>
      <c r="JN222" s="12">
        <v>0</v>
      </c>
      <c r="JO222" s="37">
        <f t="shared" si="2762"/>
        <v>0</v>
      </c>
      <c r="JP222" s="68">
        <v>51.782449999999997</v>
      </c>
      <c r="JQ222" s="69">
        <v>5043.3249999999998</v>
      </c>
      <c r="JR222" s="37">
        <f t="shared" si="2762"/>
        <v>97394.484038511117</v>
      </c>
      <c r="JS222" s="36">
        <v>0</v>
      </c>
      <c r="JT222" s="12">
        <v>0</v>
      </c>
      <c r="JU222" s="37">
        <f t="shared" si="2762"/>
        <v>0</v>
      </c>
      <c r="JV222" s="36">
        <v>0</v>
      </c>
      <c r="JW222" s="12">
        <v>0</v>
      </c>
      <c r="JX222" s="37">
        <f t="shared" si="2762"/>
        <v>0</v>
      </c>
      <c r="JY222" s="68">
        <v>5.0000000000000001E-4</v>
      </c>
      <c r="JZ222" s="69">
        <v>0.38100000000000001</v>
      </c>
      <c r="KA222" s="37">
        <f t="shared" si="2762"/>
        <v>762000</v>
      </c>
      <c r="KB222" s="36">
        <v>0</v>
      </c>
      <c r="KC222" s="12">
        <v>0</v>
      </c>
      <c r="KD222" s="37">
        <f t="shared" si="2762"/>
        <v>0</v>
      </c>
      <c r="KE222" s="36"/>
      <c r="KF222" s="12"/>
      <c r="KG222" s="37"/>
      <c r="KH222" s="68">
        <v>4.2735699999999994</v>
      </c>
      <c r="KI222" s="69">
        <v>57.981999999999999</v>
      </c>
      <c r="KJ222" s="37">
        <f t="shared" si="2762"/>
        <v>13567.579330629897</v>
      </c>
      <c r="KK222" s="68">
        <v>0</v>
      </c>
      <c r="KL222" s="69">
        <v>0</v>
      </c>
      <c r="KM222" s="37">
        <f t="shared" si="2730"/>
        <v>0</v>
      </c>
      <c r="KN222" s="68">
        <v>22.90926</v>
      </c>
      <c r="KO222" s="69">
        <v>1655.415</v>
      </c>
      <c r="KP222" s="37">
        <f t="shared" si="2762"/>
        <v>72259.645226428096</v>
      </c>
      <c r="KQ222" s="36"/>
      <c r="KR222" s="12"/>
      <c r="KS222" s="37"/>
      <c r="KT222" s="36">
        <v>0</v>
      </c>
      <c r="KU222" s="12">
        <v>0</v>
      </c>
      <c r="KV222" s="37">
        <f t="shared" si="2762"/>
        <v>0</v>
      </c>
      <c r="KW222" s="68">
        <v>31.098569999999999</v>
      </c>
      <c r="KX222" s="69">
        <v>179.00399999999999</v>
      </c>
      <c r="KY222" s="37">
        <f t="shared" si="2762"/>
        <v>5756.0202928944964</v>
      </c>
      <c r="KZ222" s="36">
        <v>0</v>
      </c>
      <c r="LA222" s="12">
        <v>0</v>
      </c>
      <c r="LB222" s="37">
        <f t="shared" si="2762"/>
        <v>0</v>
      </c>
      <c r="LC222" s="68">
        <v>5.0808</v>
      </c>
      <c r="LD222" s="69">
        <v>198.19900000000001</v>
      </c>
      <c r="LE222" s="37">
        <f t="shared" si="2762"/>
        <v>39009.407967249252</v>
      </c>
      <c r="LF222" s="68">
        <v>1.0145</v>
      </c>
      <c r="LG222" s="69">
        <v>18.658999999999999</v>
      </c>
      <c r="LH222" s="37">
        <f t="shared" si="2763"/>
        <v>18392.311483489404</v>
      </c>
      <c r="LI222" s="68">
        <v>93.456869999999995</v>
      </c>
      <c r="LJ222" s="69">
        <v>4792.0330000000004</v>
      </c>
      <c r="LK222" s="37">
        <f t="shared" si="2763"/>
        <v>51275.342304958438</v>
      </c>
      <c r="LL222" s="68">
        <v>4.6438199999999998</v>
      </c>
      <c r="LM222" s="69">
        <v>519.01900000000001</v>
      </c>
      <c r="LN222" s="37">
        <f t="shared" si="2763"/>
        <v>111765.52924101279</v>
      </c>
      <c r="LO222" s="36">
        <v>1.8099999999999998E-2</v>
      </c>
      <c r="LP222" s="12">
        <v>3.2050000000000001</v>
      </c>
      <c r="LQ222" s="37">
        <f t="shared" si="2763"/>
        <v>177071.8232044199</v>
      </c>
      <c r="LR222" s="68">
        <v>4.7000000000000002E-3</v>
      </c>
      <c r="LS222" s="69">
        <v>0.27</v>
      </c>
      <c r="LT222" s="37">
        <f t="shared" si="2763"/>
        <v>57446.808510638301</v>
      </c>
      <c r="LU222" s="36">
        <v>0</v>
      </c>
      <c r="LV222" s="12">
        <v>0</v>
      </c>
      <c r="LW222" s="37">
        <f t="shared" si="2763"/>
        <v>0</v>
      </c>
      <c r="LX222" s="68">
        <v>0.1</v>
      </c>
      <c r="LY222" s="69">
        <v>0.4</v>
      </c>
      <c r="LZ222" s="37">
        <f t="shared" si="2763"/>
        <v>4000</v>
      </c>
      <c r="MA222" s="6" t="e">
        <f>L222+O222+R222+AA222+AG222+AP222+AS222+BB222+BH222+BK222+CC222+CF222+CI222+CX222+DJ222+DV222+DY222+EB222+EE222+EH222+EK222+EN222+EQ222+EW222+EZ222+FF222+FU222+GM222+HB222+HQ222+HW222+HZ222+IC222+II222+IL222+IO222+IR222+IU222+IX222+JD222+JG222+JM222+JP222+JV222+JY222+KH222+KN222+KT222+KW222+LF222+LI222+LL222+LR222+LU222+CO222+FC222+AM222+ET222+FO222+FR222+LO222+HT222+HN222+CU222+LC222+KZ222+KB222+JS222+JJ222+IF222+HK222+HH222+HE222+FX222+DG222+DD222+CR222+BZ222+BT222+BN222+BE222+AY222+AJ222+AD222+X222+JA222+GJ222+GG222+CL222+LX222+DA222+GA222+FI222+BW222+GY222+DS222+GD222+FL222+#REF!+GS222</f>
        <v>#REF!</v>
      </c>
      <c r="MB222" s="63" t="e">
        <f>M222+P222+S222+AB222+AH222+AQ222+AT222+BC222+BI222+BL222+CD222+CG222+CJ222+CY222+DK222+DW222+DZ222+EC222+EF222+EI222+EL222+EO222+ER222+EX222+FA222+FG222+FV222+GN222+HC222+HR222+HX222+IA222+ID222+IJ222+IM222+IP222+IS222+IV222+IY222+JE222+JH222+JN222+JQ222+JW222+JZ222+KI222+KO222+KU222+KX222+LG222+LJ222+LM222+LS222+LV222+CP222+FD222+AN222+EU222+FP222+FS222+LP222+HU222+HO222+CV222+LD222+LA222+KC222+JT222+JK222+IG222+HL222+HI222+HF222+FY222+DH222+DE222+CS222+CA222+BU222+BO222+BF222+AZ222+AK222+AE222+Y222+JB222+GK222+GH222+CM222+LY222+DB222+GB222+FJ222+BX222+GZ222+DT222+GE222+FM222+#REF!+GT222</f>
        <v>#REF!</v>
      </c>
    </row>
    <row r="223" spans="1:340" x14ac:dyDescent="0.3">
      <c r="A223" s="52">
        <v>2020</v>
      </c>
      <c r="B223" s="53" t="s">
        <v>14</v>
      </c>
      <c r="C223" s="36"/>
      <c r="D223" s="12"/>
      <c r="E223" s="37"/>
      <c r="F223" s="36">
        <v>0</v>
      </c>
      <c r="G223" s="12">
        <v>0</v>
      </c>
      <c r="H223" s="37">
        <f t="shared" si="2696"/>
        <v>0</v>
      </c>
      <c r="I223" s="36"/>
      <c r="J223" s="12"/>
      <c r="K223" s="37"/>
      <c r="L223" s="36">
        <v>0</v>
      </c>
      <c r="M223" s="12">
        <v>0</v>
      </c>
      <c r="N223" s="37">
        <f t="shared" si="2755"/>
        <v>0</v>
      </c>
      <c r="O223" s="70">
        <v>5.6941199999999998</v>
      </c>
      <c r="P223" s="12">
        <v>438.81299999999999</v>
      </c>
      <c r="Q223" s="37">
        <f t="shared" si="2755"/>
        <v>77064.234684200535</v>
      </c>
      <c r="R223" s="70">
        <v>0.64642999999999995</v>
      </c>
      <c r="S223" s="12">
        <v>51.710999999999999</v>
      </c>
      <c r="T223" s="37">
        <f t="shared" si="2755"/>
        <v>79994.740343115263</v>
      </c>
      <c r="U223" s="36">
        <v>0</v>
      </c>
      <c r="V223" s="12">
        <v>0</v>
      </c>
      <c r="W223" s="37">
        <f t="shared" si="2698"/>
        <v>0</v>
      </c>
      <c r="X223" s="36">
        <v>0</v>
      </c>
      <c r="Y223" s="12">
        <v>0</v>
      </c>
      <c r="Z223" s="37">
        <f t="shared" si="2755"/>
        <v>0</v>
      </c>
      <c r="AA223" s="36">
        <v>0</v>
      </c>
      <c r="AB223" s="12">
        <v>0</v>
      </c>
      <c r="AC223" s="37">
        <f t="shared" si="2755"/>
        <v>0</v>
      </c>
      <c r="AD223" s="36">
        <v>0</v>
      </c>
      <c r="AE223" s="12">
        <v>0</v>
      </c>
      <c r="AF223" s="37">
        <f t="shared" si="2755"/>
        <v>0</v>
      </c>
      <c r="AG223" s="70">
        <v>79.929419999999993</v>
      </c>
      <c r="AH223" s="12">
        <v>5426.6549999999997</v>
      </c>
      <c r="AI223" s="37">
        <f t="shared" si="2755"/>
        <v>67893.086175278149</v>
      </c>
      <c r="AJ223" s="36">
        <v>0</v>
      </c>
      <c r="AK223" s="12">
        <v>0</v>
      </c>
      <c r="AL223" s="37">
        <f t="shared" si="2755"/>
        <v>0</v>
      </c>
      <c r="AM223" s="36">
        <v>0</v>
      </c>
      <c r="AN223" s="12">
        <v>0</v>
      </c>
      <c r="AO223" s="37">
        <f t="shared" si="2755"/>
        <v>0</v>
      </c>
      <c r="AP223" s="36">
        <v>0</v>
      </c>
      <c r="AQ223" s="12">
        <v>0</v>
      </c>
      <c r="AR223" s="37">
        <f t="shared" si="2755"/>
        <v>0</v>
      </c>
      <c r="AS223" s="36">
        <v>0</v>
      </c>
      <c r="AT223" s="12">
        <v>0</v>
      </c>
      <c r="AU223" s="37">
        <f t="shared" si="2755"/>
        <v>0</v>
      </c>
      <c r="AV223" s="36">
        <v>0</v>
      </c>
      <c r="AW223" s="12">
        <v>0</v>
      </c>
      <c r="AX223" s="37">
        <f t="shared" si="2700"/>
        <v>0</v>
      </c>
      <c r="AY223" s="36">
        <v>0</v>
      </c>
      <c r="AZ223" s="12">
        <v>0</v>
      </c>
      <c r="BA223" s="37">
        <f t="shared" si="2755"/>
        <v>0</v>
      </c>
      <c r="BB223" s="70">
        <v>10.48</v>
      </c>
      <c r="BC223" s="12">
        <v>700.50199999999995</v>
      </c>
      <c r="BD223" s="37">
        <f t="shared" si="2755"/>
        <v>66841.793893129769</v>
      </c>
      <c r="BE223" s="36">
        <v>0</v>
      </c>
      <c r="BF223" s="12">
        <v>0</v>
      </c>
      <c r="BG223" s="37">
        <f t="shared" si="2755"/>
        <v>0</v>
      </c>
      <c r="BH223" s="36">
        <v>0</v>
      </c>
      <c r="BI223" s="12">
        <v>0</v>
      </c>
      <c r="BJ223" s="37">
        <f t="shared" si="2755"/>
        <v>0</v>
      </c>
      <c r="BK223" s="70">
        <v>54.145060000000001</v>
      </c>
      <c r="BL223" s="12">
        <v>589.50800000000004</v>
      </c>
      <c r="BM223" s="37">
        <f t="shared" si="2755"/>
        <v>10887.567582342692</v>
      </c>
      <c r="BN223" s="36">
        <v>0</v>
      </c>
      <c r="BO223" s="12">
        <v>0</v>
      </c>
      <c r="BP223" s="37">
        <f t="shared" si="2755"/>
        <v>0</v>
      </c>
      <c r="BQ223" s="36">
        <v>0</v>
      </c>
      <c r="BR223" s="12">
        <v>0</v>
      </c>
      <c r="BS223" s="37">
        <f t="shared" si="2703"/>
        <v>0</v>
      </c>
      <c r="BT223" s="36">
        <v>0</v>
      </c>
      <c r="BU223" s="12">
        <v>0</v>
      </c>
      <c r="BV223" s="37">
        <f t="shared" si="2755"/>
        <v>0</v>
      </c>
      <c r="BW223" s="36">
        <v>0</v>
      </c>
      <c r="BX223" s="12">
        <v>0</v>
      </c>
      <c r="BY223" s="37">
        <f t="shared" si="2755"/>
        <v>0</v>
      </c>
      <c r="BZ223" s="36">
        <v>0</v>
      </c>
      <c r="CA223" s="12">
        <v>0</v>
      </c>
      <c r="CB223" s="37">
        <f t="shared" si="2755"/>
        <v>0</v>
      </c>
      <c r="CC223" s="70">
        <v>2.9914699999999996</v>
      </c>
      <c r="CD223" s="12">
        <v>199.27099999999999</v>
      </c>
      <c r="CE223" s="37">
        <f t="shared" si="2755"/>
        <v>66613.069828545835</v>
      </c>
      <c r="CF223" s="70">
        <v>72.599999999999994</v>
      </c>
      <c r="CG223" s="12">
        <v>3206.0439999999999</v>
      </c>
      <c r="CH223" s="37">
        <f t="shared" si="2755"/>
        <v>44160.385674931131</v>
      </c>
      <c r="CI223" s="36">
        <v>0</v>
      </c>
      <c r="CJ223" s="12">
        <v>0</v>
      </c>
      <c r="CK223" s="37">
        <f t="shared" si="2756"/>
        <v>0</v>
      </c>
      <c r="CL223" s="36">
        <v>0</v>
      </c>
      <c r="CM223" s="12">
        <v>0</v>
      </c>
      <c r="CN223" s="37">
        <f t="shared" si="2756"/>
        <v>0</v>
      </c>
      <c r="CO223" s="36">
        <v>0</v>
      </c>
      <c r="CP223" s="12">
        <v>0</v>
      </c>
      <c r="CQ223" s="37">
        <f t="shared" si="2756"/>
        <v>0</v>
      </c>
      <c r="CR223" s="36">
        <v>0</v>
      </c>
      <c r="CS223" s="12">
        <v>0</v>
      </c>
      <c r="CT223" s="37">
        <f t="shared" si="2756"/>
        <v>0</v>
      </c>
      <c r="CU223" s="36">
        <v>0</v>
      </c>
      <c r="CV223" s="12">
        <v>0</v>
      </c>
      <c r="CW223" s="37">
        <f t="shared" si="2756"/>
        <v>0</v>
      </c>
      <c r="CX223" s="70">
        <v>0.58829999999999993</v>
      </c>
      <c r="CY223" s="12">
        <v>37.408999999999999</v>
      </c>
      <c r="CZ223" s="37">
        <f t="shared" si="2756"/>
        <v>63588.305286418494</v>
      </c>
      <c r="DA223" s="36">
        <v>0</v>
      </c>
      <c r="DB223" s="12">
        <v>0</v>
      </c>
      <c r="DC223" s="37">
        <f t="shared" si="2756"/>
        <v>0</v>
      </c>
      <c r="DD223" s="70">
        <v>46.61853</v>
      </c>
      <c r="DE223" s="12">
        <v>2555.3290000000002</v>
      </c>
      <c r="DF223" s="37">
        <f t="shared" si="2756"/>
        <v>54813.590218310186</v>
      </c>
      <c r="DG223" s="36">
        <v>0</v>
      </c>
      <c r="DH223" s="12">
        <v>0</v>
      </c>
      <c r="DI223" s="37">
        <f t="shared" si="2756"/>
        <v>0</v>
      </c>
      <c r="DJ223" s="70">
        <v>3.3694999999999999</v>
      </c>
      <c r="DK223" s="12">
        <v>484.08600000000001</v>
      </c>
      <c r="DL223" s="37">
        <f t="shared" si="2756"/>
        <v>143667.01290992732</v>
      </c>
      <c r="DM223" s="36"/>
      <c r="DN223" s="12"/>
      <c r="DO223" s="37"/>
      <c r="DP223" s="36"/>
      <c r="DQ223" s="12"/>
      <c r="DR223" s="37"/>
      <c r="DS223" s="36">
        <v>0</v>
      </c>
      <c r="DT223" s="12">
        <v>0</v>
      </c>
      <c r="DU223" s="37">
        <f t="shared" si="2757"/>
        <v>0</v>
      </c>
      <c r="DV223" s="36">
        <v>0</v>
      </c>
      <c r="DW223" s="12">
        <v>0</v>
      </c>
      <c r="DX223" s="37">
        <f t="shared" si="2756"/>
        <v>0</v>
      </c>
      <c r="DY223" s="36">
        <v>0</v>
      </c>
      <c r="DZ223" s="12">
        <v>0</v>
      </c>
      <c r="EA223" s="37">
        <f t="shared" si="2756"/>
        <v>0</v>
      </c>
      <c r="EB223" s="70">
        <v>25.891819999999999</v>
      </c>
      <c r="EC223" s="12">
        <v>979.28800000000001</v>
      </c>
      <c r="ED223" s="37">
        <f t="shared" si="2756"/>
        <v>37822.292909498057</v>
      </c>
      <c r="EE223" s="36">
        <v>0</v>
      </c>
      <c r="EF223" s="12">
        <v>0</v>
      </c>
      <c r="EG223" s="37">
        <f t="shared" si="2756"/>
        <v>0</v>
      </c>
      <c r="EH223" s="36">
        <v>0</v>
      </c>
      <c r="EI223" s="12">
        <v>0</v>
      </c>
      <c r="EJ223" s="37">
        <f t="shared" si="2756"/>
        <v>0</v>
      </c>
      <c r="EK223" s="70">
        <v>22.033909999999999</v>
      </c>
      <c r="EL223" s="12">
        <v>1268.8420000000001</v>
      </c>
      <c r="EM223" s="37">
        <f t="shared" si="2756"/>
        <v>57585.875589035277</v>
      </c>
      <c r="EN223" s="70">
        <v>12.83098</v>
      </c>
      <c r="EO223" s="12">
        <v>601.15099999999995</v>
      </c>
      <c r="EP223" s="37">
        <f t="shared" si="2756"/>
        <v>46851.526539671948</v>
      </c>
      <c r="EQ223" s="70">
        <v>52.644210000000001</v>
      </c>
      <c r="ER223" s="12">
        <v>5778.9679999999998</v>
      </c>
      <c r="ES223" s="37">
        <f t="shared" si="2756"/>
        <v>109774.04732638213</v>
      </c>
      <c r="ET223" s="36">
        <v>0</v>
      </c>
      <c r="EU223" s="12">
        <v>0</v>
      </c>
      <c r="EV223" s="37">
        <f t="shared" si="2756"/>
        <v>0</v>
      </c>
      <c r="EW223" s="70">
        <v>1.4199999999999998E-3</v>
      </c>
      <c r="EX223" s="12">
        <v>0.40500000000000003</v>
      </c>
      <c r="EY223" s="37">
        <f t="shared" si="2756"/>
        <v>285211.26760563382</v>
      </c>
      <c r="EZ223" s="36">
        <v>0</v>
      </c>
      <c r="FA223" s="12">
        <v>0</v>
      </c>
      <c r="FB223" s="37">
        <f t="shared" si="2756"/>
        <v>0</v>
      </c>
      <c r="FC223" s="36">
        <v>0</v>
      </c>
      <c r="FD223" s="12">
        <v>0</v>
      </c>
      <c r="FE223" s="37">
        <f t="shared" si="2756"/>
        <v>0</v>
      </c>
      <c r="FF223" s="70">
        <v>1.0578599999999998</v>
      </c>
      <c r="FG223" s="12">
        <v>46.03</v>
      </c>
      <c r="FH223" s="37">
        <f t="shared" si="2759"/>
        <v>43512.374038152506</v>
      </c>
      <c r="FI223" s="36">
        <v>0</v>
      </c>
      <c r="FJ223" s="12">
        <v>0</v>
      </c>
      <c r="FK223" s="37">
        <f t="shared" si="2759"/>
        <v>0</v>
      </c>
      <c r="FL223" s="70">
        <v>6.75</v>
      </c>
      <c r="FM223" s="12">
        <v>466.2</v>
      </c>
      <c r="FN223" s="37">
        <f t="shared" si="2760"/>
        <v>69066.666666666657</v>
      </c>
      <c r="FO223" s="36">
        <v>0</v>
      </c>
      <c r="FP223" s="12">
        <v>0</v>
      </c>
      <c r="FQ223" s="37">
        <f t="shared" si="2759"/>
        <v>0</v>
      </c>
      <c r="FR223" s="70">
        <v>3.5000000000000003E-2</v>
      </c>
      <c r="FS223" s="12">
        <v>1.2529999999999999</v>
      </c>
      <c r="FT223" s="37">
        <f t="shared" si="2759"/>
        <v>35799.999999999993</v>
      </c>
      <c r="FU223" s="36">
        <v>0</v>
      </c>
      <c r="FV223" s="12">
        <v>0</v>
      </c>
      <c r="FW223" s="37">
        <f t="shared" si="2759"/>
        <v>0</v>
      </c>
      <c r="FX223" s="36">
        <v>0</v>
      </c>
      <c r="FY223" s="12">
        <v>0</v>
      </c>
      <c r="FZ223" s="37">
        <f t="shared" si="2759"/>
        <v>0</v>
      </c>
      <c r="GA223" s="70">
        <v>0.25919999999999999</v>
      </c>
      <c r="GB223" s="12">
        <v>9.1219999999999999</v>
      </c>
      <c r="GC223" s="37">
        <f t="shared" si="2759"/>
        <v>35192.901234567908</v>
      </c>
      <c r="GD223" s="36">
        <v>0</v>
      </c>
      <c r="GE223" s="12">
        <v>0</v>
      </c>
      <c r="GF223" s="37">
        <f t="shared" si="2761"/>
        <v>0</v>
      </c>
      <c r="GG223" s="36">
        <v>0</v>
      </c>
      <c r="GH223" s="12">
        <v>0</v>
      </c>
      <c r="GI223" s="37">
        <f t="shared" si="2759"/>
        <v>0</v>
      </c>
      <c r="GJ223" s="36">
        <v>0</v>
      </c>
      <c r="GK223" s="12">
        <v>0</v>
      </c>
      <c r="GL223" s="37">
        <f t="shared" si="2759"/>
        <v>0</v>
      </c>
      <c r="GM223" s="70">
        <v>26.885639999999999</v>
      </c>
      <c r="GN223" s="12">
        <v>1698.7650000000001</v>
      </c>
      <c r="GO223" s="37">
        <f t="shared" si="2759"/>
        <v>63184.845144099236</v>
      </c>
      <c r="GP223" s="36">
        <v>0</v>
      </c>
      <c r="GQ223" s="12">
        <v>0</v>
      </c>
      <c r="GR223" s="37">
        <f t="shared" si="2720"/>
        <v>0</v>
      </c>
      <c r="GS223" s="36">
        <v>0</v>
      </c>
      <c r="GT223" s="12">
        <v>0</v>
      </c>
      <c r="GU223" s="37">
        <f t="shared" si="2721"/>
        <v>0</v>
      </c>
      <c r="GV223" s="36">
        <v>0</v>
      </c>
      <c r="GW223" s="12">
        <v>0</v>
      </c>
      <c r="GX223" s="37">
        <f t="shared" si="2722"/>
        <v>0</v>
      </c>
      <c r="GY223" s="36">
        <v>0</v>
      </c>
      <c r="GZ223" s="12">
        <v>0</v>
      </c>
      <c r="HA223" s="37">
        <f t="shared" si="2759"/>
        <v>0</v>
      </c>
      <c r="HB223" s="70">
        <v>0.251</v>
      </c>
      <c r="HC223" s="12">
        <v>186.72900000000001</v>
      </c>
      <c r="HD223" s="37">
        <f t="shared" si="2759"/>
        <v>743940.23904382472</v>
      </c>
      <c r="HE223" s="36">
        <v>0</v>
      </c>
      <c r="HF223" s="12">
        <v>0</v>
      </c>
      <c r="HG223" s="37">
        <f t="shared" si="2759"/>
        <v>0</v>
      </c>
      <c r="HH223" s="36">
        <v>0</v>
      </c>
      <c r="HI223" s="12">
        <v>0</v>
      </c>
      <c r="HJ223" s="37">
        <f t="shared" si="2759"/>
        <v>0</v>
      </c>
      <c r="HK223" s="36">
        <v>0</v>
      </c>
      <c r="HL223" s="12">
        <v>0</v>
      </c>
      <c r="HM223" s="37">
        <f t="shared" si="2759"/>
        <v>0</v>
      </c>
      <c r="HN223" s="36">
        <v>0</v>
      </c>
      <c r="HO223" s="12">
        <v>0</v>
      </c>
      <c r="HP223" s="37">
        <f t="shared" si="2759"/>
        <v>0</v>
      </c>
      <c r="HQ223" s="36">
        <v>0</v>
      </c>
      <c r="HR223" s="12">
        <v>0</v>
      </c>
      <c r="HS223" s="37">
        <f t="shared" si="2759"/>
        <v>0</v>
      </c>
      <c r="HT223" s="36">
        <v>0</v>
      </c>
      <c r="HU223" s="12">
        <v>0</v>
      </c>
      <c r="HV223" s="37">
        <f t="shared" si="2759"/>
        <v>0</v>
      </c>
      <c r="HW223" s="70">
        <v>5.3265900000000004</v>
      </c>
      <c r="HX223" s="12">
        <v>559.12400000000002</v>
      </c>
      <c r="HY223" s="37">
        <f t="shared" si="2759"/>
        <v>104968.46950863498</v>
      </c>
      <c r="HZ223" s="70">
        <v>9.2000000000000003E-4</v>
      </c>
      <c r="IA223" s="12">
        <v>0.29299999999999998</v>
      </c>
      <c r="IB223" s="37">
        <f t="shared" si="2759"/>
        <v>318478.26086956519</v>
      </c>
      <c r="IC223" s="70">
        <v>0.01</v>
      </c>
      <c r="ID223" s="12">
        <v>0.245</v>
      </c>
      <c r="IE223" s="37">
        <f t="shared" si="2759"/>
        <v>24500</v>
      </c>
      <c r="IF223" s="36">
        <v>0</v>
      </c>
      <c r="IG223" s="12">
        <v>0</v>
      </c>
      <c r="IH223" s="37">
        <f t="shared" si="2759"/>
        <v>0</v>
      </c>
      <c r="II223" s="36">
        <v>0</v>
      </c>
      <c r="IJ223" s="12">
        <v>0</v>
      </c>
      <c r="IK223" s="37">
        <f t="shared" si="2762"/>
        <v>0</v>
      </c>
      <c r="IL223" s="70">
        <v>8.0250199999999996</v>
      </c>
      <c r="IM223" s="12">
        <v>188.19900000000001</v>
      </c>
      <c r="IN223" s="37">
        <f t="shared" si="2762"/>
        <v>23451.530338865199</v>
      </c>
      <c r="IO223" s="70">
        <v>0.11831999999999999</v>
      </c>
      <c r="IP223" s="12">
        <v>7.6580000000000004</v>
      </c>
      <c r="IQ223" s="37">
        <f t="shared" si="2762"/>
        <v>64722.785665990545</v>
      </c>
      <c r="IR223" s="70">
        <v>66.570619999999991</v>
      </c>
      <c r="IS223" s="12">
        <v>4085.0650000000001</v>
      </c>
      <c r="IT223" s="37">
        <f t="shared" si="2762"/>
        <v>61364.382666107071</v>
      </c>
      <c r="IU223" s="70">
        <v>4.3773100000000005</v>
      </c>
      <c r="IV223" s="12">
        <v>297.274</v>
      </c>
      <c r="IW223" s="37">
        <f t="shared" si="2762"/>
        <v>67912.485065028523</v>
      </c>
      <c r="IX223" s="70">
        <v>67.0548</v>
      </c>
      <c r="IY223" s="12">
        <v>6368.268</v>
      </c>
      <c r="IZ223" s="37">
        <f t="shared" si="2762"/>
        <v>94971.098265895955</v>
      </c>
      <c r="JA223" s="36">
        <v>0</v>
      </c>
      <c r="JB223" s="12">
        <v>0</v>
      </c>
      <c r="JC223" s="37">
        <f t="shared" si="2762"/>
        <v>0</v>
      </c>
      <c r="JD223" s="70">
        <v>7.4412000000000003</v>
      </c>
      <c r="JE223" s="12">
        <v>231.30600000000001</v>
      </c>
      <c r="JF223" s="37">
        <f t="shared" si="2762"/>
        <v>31084.502499596842</v>
      </c>
      <c r="JG223" s="70">
        <v>10.5725</v>
      </c>
      <c r="JH223" s="12">
        <v>368.084</v>
      </c>
      <c r="JI223" s="37">
        <f t="shared" si="2762"/>
        <v>34815.228186332468</v>
      </c>
      <c r="JJ223" s="36">
        <v>0</v>
      </c>
      <c r="JK223" s="12">
        <v>0</v>
      </c>
      <c r="JL223" s="37">
        <f t="shared" si="2762"/>
        <v>0</v>
      </c>
      <c r="JM223" s="70">
        <v>0.02</v>
      </c>
      <c r="JN223" s="12">
        <v>3.9E-2</v>
      </c>
      <c r="JO223" s="37">
        <f t="shared" si="2762"/>
        <v>1950</v>
      </c>
      <c r="JP223" s="70">
        <v>40.015010000000004</v>
      </c>
      <c r="JQ223" s="12">
        <v>3836.66</v>
      </c>
      <c r="JR223" s="37">
        <f t="shared" si="2762"/>
        <v>95880.520834556824</v>
      </c>
      <c r="JS223" s="70">
        <v>5.0000000000000001E-4</v>
      </c>
      <c r="JT223" s="12">
        <v>1.7000000000000001E-2</v>
      </c>
      <c r="JU223" s="37">
        <f t="shared" si="2762"/>
        <v>34000</v>
      </c>
      <c r="JV223" s="36">
        <v>0</v>
      </c>
      <c r="JW223" s="12">
        <v>0</v>
      </c>
      <c r="JX223" s="37">
        <f t="shared" si="2762"/>
        <v>0</v>
      </c>
      <c r="JY223" s="70">
        <v>2E-3</v>
      </c>
      <c r="JZ223" s="12">
        <v>0.27600000000000002</v>
      </c>
      <c r="KA223" s="37">
        <f t="shared" si="2762"/>
        <v>138000</v>
      </c>
      <c r="KB223" s="36">
        <v>0</v>
      </c>
      <c r="KC223" s="12">
        <v>0</v>
      </c>
      <c r="KD223" s="37">
        <f t="shared" si="2762"/>
        <v>0</v>
      </c>
      <c r="KE223" s="36"/>
      <c r="KF223" s="12"/>
      <c r="KG223" s="37"/>
      <c r="KH223" s="70">
        <v>5.0291399999999999</v>
      </c>
      <c r="KI223" s="12">
        <v>27.132999999999999</v>
      </c>
      <c r="KJ223" s="37">
        <f t="shared" si="2762"/>
        <v>5395.1570248591215</v>
      </c>
      <c r="KK223" s="70">
        <v>0</v>
      </c>
      <c r="KL223" s="12">
        <v>0</v>
      </c>
      <c r="KM223" s="37">
        <f t="shared" si="2730"/>
        <v>0</v>
      </c>
      <c r="KN223" s="70">
        <v>16.947669999999999</v>
      </c>
      <c r="KO223" s="12">
        <v>1665.4570000000001</v>
      </c>
      <c r="KP223" s="37">
        <f t="shared" si="2762"/>
        <v>98270.558725771771</v>
      </c>
      <c r="KQ223" s="36"/>
      <c r="KR223" s="12"/>
      <c r="KS223" s="37"/>
      <c r="KT223" s="36">
        <v>0</v>
      </c>
      <c r="KU223" s="12">
        <v>0</v>
      </c>
      <c r="KV223" s="37">
        <f t="shared" si="2762"/>
        <v>0</v>
      </c>
      <c r="KW223" s="70">
        <v>101.18498</v>
      </c>
      <c r="KX223" s="12">
        <v>2783.192</v>
      </c>
      <c r="KY223" s="37">
        <f t="shared" si="2762"/>
        <v>27505.979642433096</v>
      </c>
      <c r="KZ223" s="36">
        <v>0</v>
      </c>
      <c r="LA223" s="12">
        <v>0</v>
      </c>
      <c r="LB223" s="37">
        <f t="shared" si="2762"/>
        <v>0</v>
      </c>
      <c r="LC223" s="70">
        <v>28.672799999999999</v>
      </c>
      <c r="LD223" s="12">
        <v>1137.508</v>
      </c>
      <c r="LE223" s="37">
        <f t="shared" si="2762"/>
        <v>39672.023660054132</v>
      </c>
      <c r="LF223" s="70">
        <v>0.59177000000000002</v>
      </c>
      <c r="LG223" s="12">
        <v>41.831000000000003</v>
      </c>
      <c r="LH223" s="37">
        <f t="shared" si="2763"/>
        <v>70687.936191425717</v>
      </c>
      <c r="LI223" s="70">
        <v>114.91698</v>
      </c>
      <c r="LJ223" s="12">
        <v>6268.1109999999999</v>
      </c>
      <c r="LK223" s="37">
        <f t="shared" si="2763"/>
        <v>54544.689566328663</v>
      </c>
      <c r="LL223" s="70">
        <v>11.66798</v>
      </c>
      <c r="LM223" s="12">
        <v>1180.395</v>
      </c>
      <c r="LN223" s="37">
        <f t="shared" si="2763"/>
        <v>101165.32596044903</v>
      </c>
      <c r="LO223" s="70">
        <v>7.3000000000000001E-3</v>
      </c>
      <c r="LP223" s="12">
        <v>0.50700000000000001</v>
      </c>
      <c r="LQ223" s="37">
        <f t="shared" si="2763"/>
        <v>69452.054794520547</v>
      </c>
      <c r="LR223" s="70">
        <v>0.42</v>
      </c>
      <c r="LS223" s="12">
        <v>4.5519999999999996</v>
      </c>
      <c r="LT223" s="37">
        <f t="shared" si="2763"/>
        <v>10838.095238095237</v>
      </c>
      <c r="LU223" s="36">
        <v>0</v>
      </c>
      <c r="LV223" s="12">
        <v>0</v>
      </c>
      <c r="LW223" s="37">
        <f t="shared" si="2763"/>
        <v>0</v>
      </c>
      <c r="LX223" s="36">
        <v>0</v>
      </c>
      <c r="LY223" s="12">
        <v>0</v>
      </c>
      <c r="LZ223" s="37">
        <f t="shared" si="2763"/>
        <v>0</v>
      </c>
      <c r="MA223" s="6" t="e">
        <f>L223+O223+R223+AA223+AG223+AP223+AS223+BB223+BH223+BK223+CC223+CF223+CI223+CX223+DJ223+DV223+DY223+EB223+EE223+EH223+EK223+EN223+EQ223+EW223+EZ223+FF223+FU223+GM223+HB223+HQ223+HW223+HZ223+IC223+II223+IL223+IO223+IR223+IU223+IX223+JD223+JG223+JM223+JP223+JV223+JY223+KH223+KN223+KT223+KW223+LF223+LI223+LL223+LR223+LU223+CO223+FC223+AM223+ET223+FO223+FR223+LO223+HT223+HN223+CU223+LC223+KZ223+KB223+JS223+JJ223+IF223+HK223+HH223+HE223+FX223+DG223+DD223+CR223+BZ223+BT223+BN223+BE223+AY223+AJ223+AD223+X223+JA223+GJ223+GG223+CL223+LX223+DA223+GA223+FI223+BW223+GY223+DS223+GD223+FL223+#REF!+GS223</f>
        <v>#REF!</v>
      </c>
      <c r="MB223" s="63" t="e">
        <f>M223+P223+S223+AB223+AH223+AQ223+AT223+BC223+BI223+BL223+CD223+CG223+CJ223+CY223+DK223+DW223+DZ223+EC223+EF223+EI223+EL223+EO223+ER223+EX223+FA223+FG223+FV223+GN223+HC223+HR223+HX223+IA223+ID223+IJ223+IM223+IP223+IS223+IV223+IY223+JE223+JH223+JN223+JQ223+JW223+JZ223+KI223+KO223+KU223+KX223+LG223+LJ223+LM223+LS223+LV223+CP223+FD223+AN223+EU223+FP223+FS223+LP223+HU223+HO223+CV223+LD223+LA223+KC223+JT223+JK223+IG223+HL223+HI223+HF223+FY223+DH223+DE223+CS223+CA223+BU223+BO223+BF223+AZ223+AK223+AE223+Y223+JB223+GK223+GH223+CM223+LY223+DB223+GB223+FJ223+BX223+GZ223+DT223+GE223+FM223+#REF!+GT223</f>
        <v>#REF!</v>
      </c>
    </row>
    <row r="224" spans="1:340" x14ac:dyDescent="0.3">
      <c r="A224" s="52">
        <v>2020</v>
      </c>
      <c r="B224" s="37" t="s">
        <v>15</v>
      </c>
      <c r="C224" s="36"/>
      <c r="D224" s="12"/>
      <c r="E224" s="37"/>
      <c r="F224" s="36">
        <v>0</v>
      </c>
      <c r="G224" s="12">
        <v>0</v>
      </c>
      <c r="H224" s="37">
        <f t="shared" si="2696"/>
        <v>0</v>
      </c>
      <c r="I224" s="36"/>
      <c r="J224" s="12"/>
      <c r="K224" s="37"/>
      <c r="L224" s="36">
        <v>0</v>
      </c>
      <c r="M224" s="12">
        <v>0</v>
      </c>
      <c r="N224" s="37">
        <f t="shared" si="2755"/>
        <v>0</v>
      </c>
      <c r="O224" s="68">
        <v>8.9851700000000001</v>
      </c>
      <c r="P224" s="69">
        <v>625.98400000000004</v>
      </c>
      <c r="Q224" s="37">
        <f t="shared" si="2755"/>
        <v>69668.576109300106</v>
      </c>
      <c r="R224" s="68">
        <v>8.7537500000000001</v>
      </c>
      <c r="S224" s="69">
        <v>419.72500000000002</v>
      </c>
      <c r="T224" s="37">
        <f t="shared" si="2755"/>
        <v>47948.022276167358</v>
      </c>
      <c r="U224" s="36">
        <v>0</v>
      </c>
      <c r="V224" s="12">
        <v>0</v>
      </c>
      <c r="W224" s="37">
        <f t="shared" si="2698"/>
        <v>0</v>
      </c>
      <c r="X224" s="36">
        <v>0</v>
      </c>
      <c r="Y224" s="12">
        <v>0</v>
      </c>
      <c r="Z224" s="37">
        <f t="shared" si="2755"/>
        <v>0</v>
      </c>
      <c r="AA224" s="68">
        <v>5.4539999999999997</v>
      </c>
      <c r="AB224" s="69">
        <v>96.31</v>
      </c>
      <c r="AC224" s="37">
        <f t="shared" si="2755"/>
        <v>17658.599193252659</v>
      </c>
      <c r="AD224" s="36">
        <v>0</v>
      </c>
      <c r="AE224" s="12">
        <v>0</v>
      </c>
      <c r="AF224" s="37">
        <f t="shared" si="2755"/>
        <v>0</v>
      </c>
      <c r="AG224" s="68">
        <v>18.770019999999999</v>
      </c>
      <c r="AH224" s="69">
        <v>1205.443</v>
      </c>
      <c r="AI224" s="37">
        <f t="shared" si="2755"/>
        <v>64221.721660392475</v>
      </c>
      <c r="AJ224" s="36">
        <v>0</v>
      </c>
      <c r="AK224" s="12">
        <v>0</v>
      </c>
      <c r="AL224" s="37">
        <f t="shared" si="2755"/>
        <v>0</v>
      </c>
      <c r="AM224" s="36">
        <v>0</v>
      </c>
      <c r="AN224" s="12">
        <v>0</v>
      </c>
      <c r="AO224" s="37">
        <f t="shared" si="2755"/>
        <v>0</v>
      </c>
      <c r="AP224" s="68">
        <v>1.34527</v>
      </c>
      <c r="AQ224" s="69">
        <v>40.409999999999997</v>
      </c>
      <c r="AR224" s="37">
        <f t="shared" si="2755"/>
        <v>30038.579615987866</v>
      </c>
      <c r="AS224" s="36">
        <v>0</v>
      </c>
      <c r="AT224" s="12">
        <v>0</v>
      </c>
      <c r="AU224" s="37">
        <f t="shared" si="2755"/>
        <v>0</v>
      </c>
      <c r="AV224" s="36">
        <v>0</v>
      </c>
      <c r="AW224" s="12">
        <v>0</v>
      </c>
      <c r="AX224" s="37">
        <f t="shared" si="2700"/>
        <v>0</v>
      </c>
      <c r="AY224" s="36">
        <v>0</v>
      </c>
      <c r="AZ224" s="12">
        <v>0</v>
      </c>
      <c r="BA224" s="37">
        <f t="shared" si="2755"/>
        <v>0</v>
      </c>
      <c r="BB224" s="68">
        <v>5.4580000000000002</v>
      </c>
      <c r="BC224" s="69">
        <v>723.88800000000003</v>
      </c>
      <c r="BD224" s="37">
        <f t="shared" si="2755"/>
        <v>132628.80175888602</v>
      </c>
      <c r="BE224" s="36">
        <v>0</v>
      </c>
      <c r="BF224" s="12">
        <v>0</v>
      </c>
      <c r="BG224" s="37">
        <f t="shared" si="2755"/>
        <v>0</v>
      </c>
      <c r="BH224" s="36">
        <v>0</v>
      </c>
      <c r="BI224" s="12">
        <v>0</v>
      </c>
      <c r="BJ224" s="37">
        <f t="shared" si="2755"/>
        <v>0</v>
      </c>
      <c r="BK224" s="68">
        <v>83.279440000000008</v>
      </c>
      <c r="BL224" s="69">
        <v>937.38</v>
      </c>
      <c r="BM224" s="37">
        <f t="shared" si="2755"/>
        <v>11255.83937644153</v>
      </c>
      <c r="BN224" s="36">
        <v>0</v>
      </c>
      <c r="BO224" s="12">
        <v>0</v>
      </c>
      <c r="BP224" s="37">
        <f t="shared" si="2755"/>
        <v>0</v>
      </c>
      <c r="BQ224" s="68">
        <v>0</v>
      </c>
      <c r="BR224" s="69">
        <v>0</v>
      </c>
      <c r="BS224" s="37">
        <f t="shared" si="2703"/>
        <v>0</v>
      </c>
      <c r="BT224" s="68">
        <v>6.0960000000000001</v>
      </c>
      <c r="BU224" s="69">
        <v>1422.37</v>
      </c>
      <c r="BV224" s="37">
        <f t="shared" si="2755"/>
        <v>233328.41207349079</v>
      </c>
      <c r="BW224" s="36">
        <v>0</v>
      </c>
      <c r="BX224" s="12">
        <v>0</v>
      </c>
      <c r="BY224" s="37">
        <f t="shared" si="2755"/>
        <v>0</v>
      </c>
      <c r="BZ224" s="68">
        <v>6.3899999999999998E-3</v>
      </c>
      <c r="CA224" s="69">
        <v>0.626</v>
      </c>
      <c r="CB224" s="37">
        <f t="shared" si="2755"/>
        <v>97965.571205007829</v>
      </c>
      <c r="CC224" s="68">
        <v>3.7499999999999999E-2</v>
      </c>
      <c r="CD224" s="69">
        <v>4.4039999999999999</v>
      </c>
      <c r="CE224" s="37">
        <f t="shared" si="2755"/>
        <v>117440</v>
      </c>
      <c r="CF224" s="68">
        <v>36.344999999999999</v>
      </c>
      <c r="CG224" s="69">
        <v>1603.8610000000001</v>
      </c>
      <c r="CH224" s="37">
        <f t="shared" si="2755"/>
        <v>44128.793506672177</v>
      </c>
      <c r="CI224" s="36">
        <v>0</v>
      </c>
      <c r="CJ224" s="12">
        <v>0</v>
      </c>
      <c r="CK224" s="37">
        <f t="shared" si="2756"/>
        <v>0</v>
      </c>
      <c r="CL224" s="36">
        <v>0</v>
      </c>
      <c r="CM224" s="12">
        <v>0</v>
      </c>
      <c r="CN224" s="37">
        <f t="shared" si="2756"/>
        <v>0</v>
      </c>
      <c r="CO224" s="68">
        <v>1.125</v>
      </c>
      <c r="CP224" s="69">
        <v>5.4</v>
      </c>
      <c r="CQ224" s="37">
        <f t="shared" si="2756"/>
        <v>4800.0000000000009</v>
      </c>
      <c r="CR224" s="36">
        <v>0</v>
      </c>
      <c r="CS224" s="12">
        <v>0</v>
      </c>
      <c r="CT224" s="37">
        <f t="shared" si="2756"/>
        <v>0</v>
      </c>
      <c r="CU224" s="36">
        <v>0</v>
      </c>
      <c r="CV224" s="12">
        <v>0</v>
      </c>
      <c r="CW224" s="37">
        <f t="shared" si="2756"/>
        <v>0</v>
      </c>
      <c r="CX224" s="68">
        <v>11.183999999999999</v>
      </c>
      <c r="CY224" s="69">
        <v>741.63900000000001</v>
      </c>
      <c r="CZ224" s="37">
        <f t="shared" si="2756"/>
        <v>66312.5</v>
      </c>
      <c r="DA224" s="36">
        <v>0</v>
      </c>
      <c r="DB224" s="12">
        <v>0</v>
      </c>
      <c r="DC224" s="37">
        <f t="shared" si="2756"/>
        <v>0</v>
      </c>
      <c r="DD224" s="68">
        <v>98.609619999999993</v>
      </c>
      <c r="DE224" s="69">
        <v>4708.7510000000002</v>
      </c>
      <c r="DF224" s="37">
        <f t="shared" si="2756"/>
        <v>47751.436421720318</v>
      </c>
      <c r="DG224" s="36">
        <v>0</v>
      </c>
      <c r="DH224" s="12">
        <v>0</v>
      </c>
      <c r="DI224" s="37">
        <f t="shared" si="2756"/>
        <v>0</v>
      </c>
      <c r="DJ224" s="68">
        <v>2.86754</v>
      </c>
      <c r="DK224" s="69">
        <v>374.28300000000002</v>
      </c>
      <c r="DL224" s="37">
        <f t="shared" si="2756"/>
        <v>130524.07289872156</v>
      </c>
      <c r="DM224" s="36"/>
      <c r="DN224" s="12"/>
      <c r="DO224" s="37"/>
      <c r="DP224" s="36"/>
      <c r="DQ224" s="12"/>
      <c r="DR224" s="37"/>
      <c r="DS224" s="36">
        <v>0</v>
      </c>
      <c r="DT224" s="12">
        <v>0</v>
      </c>
      <c r="DU224" s="37">
        <f t="shared" si="2757"/>
        <v>0</v>
      </c>
      <c r="DV224" s="68">
        <v>2.319</v>
      </c>
      <c r="DW224" s="69">
        <v>21.693999999999999</v>
      </c>
      <c r="DX224" s="37">
        <f t="shared" si="2756"/>
        <v>9354.8943510133668</v>
      </c>
      <c r="DY224" s="68">
        <v>0.12</v>
      </c>
      <c r="DZ224" s="69">
        <v>1.06</v>
      </c>
      <c r="EA224" s="37">
        <f t="shared" si="2756"/>
        <v>8833.3333333333339</v>
      </c>
      <c r="EB224" s="68">
        <v>32.552610000000001</v>
      </c>
      <c r="EC224" s="69">
        <v>837.42700000000002</v>
      </c>
      <c r="ED224" s="37">
        <f t="shared" si="2756"/>
        <v>25725.341224559259</v>
      </c>
      <c r="EE224" s="68">
        <v>2</v>
      </c>
      <c r="EF224" s="69">
        <v>89.427999999999997</v>
      </c>
      <c r="EG224" s="37">
        <f t="shared" si="2756"/>
        <v>44714</v>
      </c>
      <c r="EH224" s="36">
        <v>0</v>
      </c>
      <c r="EI224" s="12">
        <v>0</v>
      </c>
      <c r="EJ224" s="37">
        <f t="shared" si="2756"/>
        <v>0</v>
      </c>
      <c r="EK224" s="68">
        <v>50.965600000000002</v>
      </c>
      <c r="EL224" s="69">
        <v>3351.375</v>
      </c>
      <c r="EM224" s="37">
        <f t="shared" si="2756"/>
        <v>65757.589432872366</v>
      </c>
      <c r="EN224" s="68">
        <v>35.811330000000005</v>
      </c>
      <c r="EO224" s="69">
        <v>1585.14</v>
      </c>
      <c r="EP224" s="37">
        <f t="shared" si="2756"/>
        <v>44263.645053115863</v>
      </c>
      <c r="EQ224" s="68">
        <v>44.908929999999998</v>
      </c>
      <c r="ER224" s="69">
        <v>3215.6109999999999</v>
      </c>
      <c r="ES224" s="37">
        <f t="shared" si="2756"/>
        <v>71602.930642079431</v>
      </c>
      <c r="ET224" s="36">
        <v>0</v>
      </c>
      <c r="EU224" s="12">
        <v>0</v>
      </c>
      <c r="EV224" s="37">
        <f t="shared" si="2756"/>
        <v>0</v>
      </c>
      <c r="EW224" s="68">
        <v>6.7000000000000002E-3</v>
      </c>
      <c r="EX224" s="69">
        <v>0.32200000000000001</v>
      </c>
      <c r="EY224" s="37">
        <f t="shared" si="2756"/>
        <v>48059.701492537315</v>
      </c>
      <c r="EZ224" s="36">
        <v>0</v>
      </c>
      <c r="FA224" s="12">
        <v>0</v>
      </c>
      <c r="FB224" s="37">
        <f t="shared" si="2756"/>
        <v>0</v>
      </c>
      <c r="FC224" s="68">
        <v>5.0599999999999994E-3</v>
      </c>
      <c r="FD224" s="69">
        <v>0.08</v>
      </c>
      <c r="FE224" s="37">
        <f t="shared" si="2756"/>
        <v>15810.2766798419</v>
      </c>
      <c r="FF224" s="68">
        <v>3.5729299999999999</v>
      </c>
      <c r="FG224" s="69">
        <v>134.68</v>
      </c>
      <c r="FH224" s="37">
        <f t="shared" si="2759"/>
        <v>37694.553209830585</v>
      </c>
      <c r="FI224" s="36">
        <v>0</v>
      </c>
      <c r="FJ224" s="12">
        <v>0</v>
      </c>
      <c r="FK224" s="37">
        <f t="shared" si="2759"/>
        <v>0</v>
      </c>
      <c r="FL224" s="68">
        <v>27</v>
      </c>
      <c r="FM224" s="69">
        <v>1819.7049999999999</v>
      </c>
      <c r="FN224" s="37">
        <f t="shared" si="2760"/>
        <v>67396.481481481474</v>
      </c>
      <c r="FO224" s="36">
        <v>0</v>
      </c>
      <c r="FP224" s="12">
        <v>0</v>
      </c>
      <c r="FQ224" s="37">
        <f t="shared" si="2759"/>
        <v>0</v>
      </c>
      <c r="FR224" s="68">
        <v>0.06</v>
      </c>
      <c r="FS224" s="69">
        <v>0.74399999999999999</v>
      </c>
      <c r="FT224" s="37">
        <f t="shared" si="2759"/>
        <v>12400</v>
      </c>
      <c r="FU224" s="36">
        <v>0</v>
      </c>
      <c r="FV224" s="12">
        <v>0</v>
      </c>
      <c r="FW224" s="37">
        <f t="shared" si="2759"/>
        <v>0</v>
      </c>
      <c r="FX224" s="36">
        <v>0</v>
      </c>
      <c r="FY224" s="12">
        <v>0</v>
      </c>
      <c r="FZ224" s="37">
        <f t="shared" si="2759"/>
        <v>0</v>
      </c>
      <c r="GA224" s="36">
        <v>0</v>
      </c>
      <c r="GB224" s="12">
        <v>0</v>
      </c>
      <c r="GC224" s="37">
        <f t="shared" si="2759"/>
        <v>0</v>
      </c>
      <c r="GD224" s="68">
        <v>5.0000000000000001E-4</v>
      </c>
      <c r="GE224" s="69">
        <v>7.8E-2</v>
      </c>
      <c r="GF224" s="37">
        <f t="shared" si="2761"/>
        <v>156000</v>
      </c>
      <c r="GG224" s="36">
        <v>0</v>
      </c>
      <c r="GH224" s="12">
        <v>0</v>
      </c>
      <c r="GI224" s="37">
        <f t="shared" si="2759"/>
        <v>0</v>
      </c>
      <c r="GJ224" s="36">
        <v>0</v>
      </c>
      <c r="GK224" s="12">
        <v>0</v>
      </c>
      <c r="GL224" s="37">
        <f t="shared" si="2759"/>
        <v>0</v>
      </c>
      <c r="GM224" s="68">
        <v>29.7822</v>
      </c>
      <c r="GN224" s="69">
        <v>1292.2670000000001</v>
      </c>
      <c r="GO224" s="37">
        <f t="shared" si="2759"/>
        <v>43390.582294121996</v>
      </c>
      <c r="GP224" s="36">
        <v>0</v>
      </c>
      <c r="GQ224" s="12">
        <v>0</v>
      </c>
      <c r="GR224" s="37">
        <f t="shared" si="2720"/>
        <v>0</v>
      </c>
      <c r="GS224" s="36">
        <v>0</v>
      </c>
      <c r="GT224" s="12">
        <v>0</v>
      </c>
      <c r="GU224" s="37">
        <f t="shared" si="2721"/>
        <v>0</v>
      </c>
      <c r="GV224" s="36">
        <v>0</v>
      </c>
      <c r="GW224" s="12">
        <v>0</v>
      </c>
      <c r="GX224" s="37">
        <f t="shared" si="2722"/>
        <v>0</v>
      </c>
      <c r="GY224" s="36">
        <v>0</v>
      </c>
      <c r="GZ224" s="12">
        <v>0</v>
      </c>
      <c r="HA224" s="37">
        <f t="shared" si="2759"/>
        <v>0</v>
      </c>
      <c r="HB224" s="36">
        <v>0</v>
      </c>
      <c r="HC224" s="12">
        <v>0</v>
      </c>
      <c r="HD224" s="37">
        <f t="shared" si="2759"/>
        <v>0</v>
      </c>
      <c r="HE224" s="36">
        <v>0</v>
      </c>
      <c r="HF224" s="12">
        <v>0</v>
      </c>
      <c r="HG224" s="37">
        <f t="shared" si="2759"/>
        <v>0</v>
      </c>
      <c r="HH224" s="36">
        <v>0</v>
      </c>
      <c r="HI224" s="12">
        <v>0</v>
      </c>
      <c r="HJ224" s="37">
        <f t="shared" si="2759"/>
        <v>0</v>
      </c>
      <c r="HK224" s="36">
        <v>0</v>
      </c>
      <c r="HL224" s="12">
        <v>0</v>
      </c>
      <c r="HM224" s="37">
        <f t="shared" si="2759"/>
        <v>0</v>
      </c>
      <c r="HN224" s="36">
        <v>0</v>
      </c>
      <c r="HO224" s="12">
        <v>0</v>
      </c>
      <c r="HP224" s="37">
        <f t="shared" si="2759"/>
        <v>0</v>
      </c>
      <c r="HQ224" s="36">
        <v>0</v>
      </c>
      <c r="HR224" s="12">
        <v>0</v>
      </c>
      <c r="HS224" s="37">
        <f t="shared" si="2759"/>
        <v>0</v>
      </c>
      <c r="HT224" s="68">
        <v>3.2299999999999995E-2</v>
      </c>
      <c r="HU224" s="69">
        <v>5.18</v>
      </c>
      <c r="HV224" s="37">
        <f t="shared" si="2759"/>
        <v>160371.5170278638</v>
      </c>
      <c r="HW224" s="68">
        <v>2.9298099999999998</v>
      </c>
      <c r="HX224" s="69">
        <v>378.94499999999999</v>
      </c>
      <c r="HY224" s="37">
        <f t="shared" si="2759"/>
        <v>129341.15181530543</v>
      </c>
      <c r="HZ224" s="68">
        <v>1.0400000000000001E-3</v>
      </c>
      <c r="IA224" s="69">
        <v>0.378</v>
      </c>
      <c r="IB224" s="37">
        <f t="shared" si="2759"/>
        <v>363461.53846153838</v>
      </c>
      <c r="IC224" s="68">
        <v>0.38800000000000001</v>
      </c>
      <c r="ID224" s="69">
        <v>2.2029999999999998</v>
      </c>
      <c r="IE224" s="37">
        <f t="shared" si="2759"/>
        <v>5677.8350515463908</v>
      </c>
      <c r="IF224" s="68">
        <v>4.0546600000000002</v>
      </c>
      <c r="IG224" s="69">
        <v>86.620999999999995</v>
      </c>
      <c r="IH224" s="37">
        <f t="shared" si="2759"/>
        <v>21363.320229069759</v>
      </c>
      <c r="II224" s="36">
        <v>0</v>
      </c>
      <c r="IJ224" s="12">
        <v>0</v>
      </c>
      <c r="IK224" s="37">
        <f t="shared" si="2762"/>
        <v>0</v>
      </c>
      <c r="IL224" s="68">
        <v>1.04159</v>
      </c>
      <c r="IM224" s="69">
        <v>37.107999999999997</v>
      </c>
      <c r="IN224" s="37">
        <f t="shared" si="2762"/>
        <v>35626.302095834246</v>
      </c>
      <c r="IO224" s="36">
        <v>0</v>
      </c>
      <c r="IP224" s="12">
        <v>0</v>
      </c>
      <c r="IQ224" s="37">
        <f t="shared" si="2762"/>
        <v>0</v>
      </c>
      <c r="IR224" s="68">
        <v>10.820959999999999</v>
      </c>
      <c r="IS224" s="69">
        <v>915.74099999999999</v>
      </c>
      <c r="IT224" s="37">
        <f t="shared" si="2762"/>
        <v>84626.595052564648</v>
      </c>
      <c r="IU224" s="68">
        <v>1.8017100000000001</v>
      </c>
      <c r="IV224" s="69">
        <v>95.814999999999998</v>
      </c>
      <c r="IW224" s="37">
        <f t="shared" si="2762"/>
        <v>53180.034522758928</v>
      </c>
      <c r="IX224" s="68">
        <v>205.83872</v>
      </c>
      <c r="IY224" s="69">
        <v>19794.663</v>
      </c>
      <c r="IZ224" s="37">
        <f t="shared" si="2762"/>
        <v>96165.886573721407</v>
      </c>
      <c r="JA224" s="36">
        <v>0</v>
      </c>
      <c r="JB224" s="12">
        <v>0</v>
      </c>
      <c r="JC224" s="37">
        <f t="shared" si="2762"/>
        <v>0</v>
      </c>
      <c r="JD224" s="36">
        <v>0</v>
      </c>
      <c r="JE224" s="12">
        <v>0</v>
      </c>
      <c r="JF224" s="37">
        <f t="shared" si="2762"/>
        <v>0</v>
      </c>
      <c r="JG224" s="36">
        <v>0</v>
      </c>
      <c r="JH224" s="12">
        <v>0</v>
      </c>
      <c r="JI224" s="37">
        <f t="shared" si="2762"/>
        <v>0</v>
      </c>
      <c r="JJ224" s="36">
        <v>0</v>
      </c>
      <c r="JK224" s="12">
        <v>0</v>
      </c>
      <c r="JL224" s="37">
        <f t="shared" si="2762"/>
        <v>0</v>
      </c>
      <c r="JM224" s="36">
        <v>0</v>
      </c>
      <c r="JN224" s="12">
        <v>0</v>
      </c>
      <c r="JO224" s="37">
        <f t="shared" si="2762"/>
        <v>0</v>
      </c>
      <c r="JP224" s="68">
        <v>20.856030000000001</v>
      </c>
      <c r="JQ224" s="69">
        <v>1819.5650000000001</v>
      </c>
      <c r="JR224" s="37">
        <f t="shared" si="2762"/>
        <v>87244.07281730992</v>
      </c>
      <c r="JS224" s="36">
        <v>0</v>
      </c>
      <c r="JT224" s="12">
        <v>0</v>
      </c>
      <c r="JU224" s="37">
        <f t="shared" si="2762"/>
        <v>0</v>
      </c>
      <c r="JV224" s="36">
        <v>0</v>
      </c>
      <c r="JW224" s="12">
        <v>0</v>
      </c>
      <c r="JX224" s="37">
        <f t="shared" si="2762"/>
        <v>0</v>
      </c>
      <c r="JY224" s="36">
        <v>0</v>
      </c>
      <c r="JZ224" s="12">
        <v>0</v>
      </c>
      <c r="KA224" s="37">
        <f t="shared" si="2762"/>
        <v>0</v>
      </c>
      <c r="KB224" s="36">
        <v>0</v>
      </c>
      <c r="KC224" s="12">
        <v>0</v>
      </c>
      <c r="KD224" s="37">
        <f t="shared" si="2762"/>
        <v>0</v>
      </c>
      <c r="KE224" s="36"/>
      <c r="KF224" s="12"/>
      <c r="KG224" s="37"/>
      <c r="KH224" s="68">
        <v>2.8698000000000001</v>
      </c>
      <c r="KI224" s="69">
        <v>96.275000000000006</v>
      </c>
      <c r="KJ224" s="37">
        <f t="shared" si="2762"/>
        <v>33547.633981462117</v>
      </c>
      <c r="KK224" s="68">
        <v>0</v>
      </c>
      <c r="KL224" s="69">
        <v>0</v>
      </c>
      <c r="KM224" s="37">
        <f t="shared" si="2730"/>
        <v>0</v>
      </c>
      <c r="KN224" s="68">
        <v>39.944309999999994</v>
      </c>
      <c r="KO224" s="69">
        <v>2957.9070000000002</v>
      </c>
      <c r="KP224" s="37">
        <f t="shared" si="2762"/>
        <v>74050.772187578172</v>
      </c>
      <c r="KQ224" s="36"/>
      <c r="KR224" s="12"/>
      <c r="KS224" s="37"/>
      <c r="KT224" s="36">
        <v>0</v>
      </c>
      <c r="KU224" s="12">
        <v>0</v>
      </c>
      <c r="KV224" s="37">
        <f t="shared" si="2762"/>
        <v>0</v>
      </c>
      <c r="KW224" s="68">
        <v>151.35406</v>
      </c>
      <c r="KX224" s="69">
        <v>2554.4540000000002</v>
      </c>
      <c r="KY224" s="37">
        <f t="shared" si="2762"/>
        <v>16877.340455882055</v>
      </c>
      <c r="KZ224" s="36">
        <v>0</v>
      </c>
      <c r="LA224" s="12">
        <v>0</v>
      </c>
      <c r="LB224" s="37">
        <f t="shared" si="2762"/>
        <v>0</v>
      </c>
      <c r="LC224" s="68">
        <v>11.7408</v>
      </c>
      <c r="LD224" s="69">
        <v>386.09199999999998</v>
      </c>
      <c r="LE224" s="37">
        <f t="shared" si="2762"/>
        <v>32884.64159171436</v>
      </c>
      <c r="LF224" s="68">
        <v>0.21809999999999999</v>
      </c>
      <c r="LG224" s="69">
        <v>4.7279999999999998</v>
      </c>
      <c r="LH224" s="37">
        <f t="shared" si="2763"/>
        <v>21678.129298486932</v>
      </c>
      <c r="LI224" s="68">
        <v>74.571110000000004</v>
      </c>
      <c r="LJ224" s="69">
        <v>2502.35</v>
      </c>
      <c r="LK224" s="37">
        <f t="shared" si="2763"/>
        <v>33556.560979178124</v>
      </c>
      <c r="LL224" s="68">
        <v>3.7145799999999998</v>
      </c>
      <c r="LM224" s="69">
        <v>411.04599999999999</v>
      </c>
      <c r="LN224" s="37">
        <f t="shared" si="2763"/>
        <v>110657.46329329292</v>
      </c>
      <c r="LO224" s="68">
        <v>2.16E-3</v>
      </c>
      <c r="LP224" s="69">
        <v>0.67900000000000005</v>
      </c>
      <c r="LQ224" s="37">
        <f t="shared" si="2763"/>
        <v>314351.85185185185</v>
      </c>
      <c r="LR224" s="68">
        <v>6.6528</v>
      </c>
      <c r="LS224" s="69">
        <v>264.35700000000003</v>
      </c>
      <c r="LT224" s="37">
        <f t="shared" si="2763"/>
        <v>39736.2012987013</v>
      </c>
      <c r="LU224" s="36">
        <v>0</v>
      </c>
      <c r="LV224" s="12">
        <v>0</v>
      </c>
      <c r="LW224" s="37">
        <f t="shared" si="2763"/>
        <v>0</v>
      </c>
      <c r="LX224" s="36">
        <v>0</v>
      </c>
      <c r="LY224" s="12">
        <v>0</v>
      </c>
      <c r="LZ224" s="37">
        <f t="shared" si="2763"/>
        <v>0</v>
      </c>
      <c r="MA224" s="6" t="e">
        <f>L224+O224+R224+AA224+AG224+AP224+AS224+BB224+BH224+BK224+CC224+CF224+CI224+CX224+DJ224+DV224+DY224+EB224+EE224+EH224+EK224+EN224+EQ224+EW224+EZ224+FF224+FU224+GM224+HB224+HQ224+HW224+HZ224+IC224+II224+IL224+IO224+IR224+IU224+IX224+JD224+JG224+JM224+JP224+JV224+JY224+KH224+KN224+KT224+KW224+LF224+LI224+LL224+LR224+LU224+CO224+FC224+AM224+ET224+FO224+FR224+LO224+HT224+HN224+CU224+LC224+KZ224+KB224+JS224+JJ224+IF224+HK224+HH224+HE224+FX224+DG224+DD224+CR224+BZ224+BT224+BN224+BE224+AY224+AJ224+AD224+X224+JA224+GJ224+GG224+CL224+LX224+DA224+GA224+FI224+BW224+GY224+DS224+GD224+FL224+#REF!+GS224</f>
        <v>#REF!</v>
      </c>
      <c r="MB224" s="63" t="e">
        <f>M224+P224+S224+AB224+AH224+AQ224+AT224+BC224+BI224+BL224+CD224+CG224+CJ224+CY224+DK224+DW224+DZ224+EC224+EF224+EI224+EL224+EO224+ER224+EX224+FA224+FG224+FV224+GN224+HC224+HR224+HX224+IA224+ID224+IJ224+IM224+IP224+IS224+IV224+IY224+JE224+JH224+JN224+JQ224+JW224+JZ224+KI224+KO224+KU224+KX224+LG224+LJ224+LM224+LS224+LV224+CP224+FD224+AN224+EU224+FP224+FS224+LP224+HU224+HO224+CV224+LD224+LA224+KC224+JT224+JK224+IG224+HL224+HI224+HF224+FY224+DH224+DE224+CS224+CA224+BU224+BO224+BF224+AZ224+AK224+AE224+Y224+JB224+GK224+GH224+CM224+LY224+DB224+GB224+FJ224+BX224+GZ224+DT224+GE224+FM224+#REF!+GT224</f>
        <v>#REF!</v>
      </c>
    </row>
    <row r="225" spans="1:340" x14ac:dyDescent="0.3">
      <c r="A225" s="52">
        <v>2020</v>
      </c>
      <c r="B225" s="53" t="s">
        <v>16</v>
      </c>
      <c r="C225" s="36"/>
      <c r="D225" s="12"/>
      <c r="E225" s="37"/>
      <c r="F225" s="36">
        <v>0</v>
      </c>
      <c r="G225" s="12">
        <v>0</v>
      </c>
      <c r="H225" s="37">
        <f t="shared" si="2696"/>
        <v>0</v>
      </c>
      <c r="I225" s="36"/>
      <c r="J225" s="12"/>
      <c r="K225" s="37"/>
      <c r="L225" s="36">
        <v>0</v>
      </c>
      <c r="M225" s="12">
        <v>0</v>
      </c>
      <c r="N225" s="37">
        <f t="shared" si="2755"/>
        <v>0</v>
      </c>
      <c r="O225" s="70">
        <v>5.0477400000000001</v>
      </c>
      <c r="P225" s="12">
        <v>354.95800000000003</v>
      </c>
      <c r="Q225" s="37">
        <f t="shared" si="2755"/>
        <v>70320.182893730656</v>
      </c>
      <c r="R225" s="70">
        <v>0.13535</v>
      </c>
      <c r="S225" s="12">
        <v>7.8330000000000002</v>
      </c>
      <c r="T225" s="37">
        <f t="shared" si="2755"/>
        <v>57872.183228666421</v>
      </c>
      <c r="U225" s="36">
        <v>0</v>
      </c>
      <c r="V225" s="12">
        <v>0</v>
      </c>
      <c r="W225" s="37">
        <f t="shared" si="2698"/>
        <v>0</v>
      </c>
      <c r="X225" s="36">
        <v>0</v>
      </c>
      <c r="Y225" s="12">
        <v>0</v>
      </c>
      <c r="Z225" s="37">
        <f t="shared" si="2755"/>
        <v>0</v>
      </c>
      <c r="AA225" s="70">
        <v>1.65</v>
      </c>
      <c r="AB225" s="12">
        <v>14.103999999999999</v>
      </c>
      <c r="AC225" s="37">
        <f t="shared" si="2755"/>
        <v>8547.878787878788</v>
      </c>
      <c r="AD225" s="36">
        <v>0</v>
      </c>
      <c r="AE225" s="12">
        <v>0</v>
      </c>
      <c r="AF225" s="37">
        <f t="shared" si="2755"/>
        <v>0</v>
      </c>
      <c r="AG225" s="70">
        <v>49.871699999999997</v>
      </c>
      <c r="AH225" s="12">
        <v>2726.4380000000001</v>
      </c>
      <c r="AI225" s="37">
        <f t="shared" si="2755"/>
        <v>54669.04075858654</v>
      </c>
      <c r="AJ225" s="36">
        <v>0</v>
      </c>
      <c r="AK225" s="12">
        <v>0</v>
      </c>
      <c r="AL225" s="37">
        <f t="shared" si="2755"/>
        <v>0</v>
      </c>
      <c r="AM225" s="36">
        <v>0</v>
      </c>
      <c r="AN225" s="12">
        <v>0</v>
      </c>
      <c r="AO225" s="37">
        <f t="shared" si="2755"/>
        <v>0</v>
      </c>
      <c r="AP225" s="36">
        <v>0</v>
      </c>
      <c r="AQ225" s="12">
        <v>0</v>
      </c>
      <c r="AR225" s="37">
        <f t="shared" si="2755"/>
        <v>0</v>
      </c>
      <c r="AS225" s="70">
        <v>0.78564000000000001</v>
      </c>
      <c r="AT225" s="12">
        <v>42.892000000000003</v>
      </c>
      <c r="AU225" s="37">
        <f t="shared" si="2755"/>
        <v>54594.979889007693</v>
      </c>
      <c r="AV225" s="36">
        <v>0</v>
      </c>
      <c r="AW225" s="12">
        <v>0</v>
      </c>
      <c r="AX225" s="37">
        <f t="shared" si="2700"/>
        <v>0</v>
      </c>
      <c r="AY225" s="36">
        <v>0</v>
      </c>
      <c r="AZ225" s="12">
        <v>0</v>
      </c>
      <c r="BA225" s="37">
        <f t="shared" si="2755"/>
        <v>0</v>
      </c>
      <c r="BB225" s="70">
        <v>21.811</v>
      </c>
      <c r="BC225" s="12">
        <v>1510.6659999999999</v>
      </c>
      <c r="BD225" s="37">
        <f t="shared" si="2755"/>
        <v>69261.656962083347</v>
      </c>
      <c r="BE225" s="36">
        <v>0</v>
      </c>
      <c r="BF225" s="12">
        <v>0</v>
      </c>
      <c r="BG225" s="37">
        <f t="shared" si="2755"/>
        <v>0</v>
      </c>
      <c r="BH225" s="70">
        <v>1E-3</v>
      </c>
      <c r="BI225" s="12">
        <v>0.36599999999999999</v>
      </c>
      <c r="BJ225" s="59">
        <f t="shared" si="2755"/>
        <v>366000</v>
      </c>
      <c r="BK225" s="70">
        <v>48.949460000000002</v>
      </c>
      <c r="BL225" s="12">
        <v>490.36099999999999</v>
      </c>
      <c r="BM225" s="37">
        <f t="shared" si="2755"/>
        <v>10017.699888824105</v>
      </c>
      <c r="BN225" s="36">
        <v>0</v>
      </c>
      <c r="BO225" s="12">
        <v>0</v>
      </c>
      <c r="BP225" s="37">
        <f t="shared" si="2755"/>
        <v>0</v>
      </c>
      <c r="BQ225" s="70">
        <v>0</v>
      </c>
      <c r="BR225" s="12">
        <v>0</v>
      </c>
      <c r="BS225" s="37">
        <f t="shared" si="2703"/>
        <v>0</v>
      </c>
      <c r="BT225" s="70">
        <v>9.4949999999999992</v>
      </c>
      <c r="BU225" s="12">
        <v>1503.7090000000001</v>
      </c>
      <c r="BV225" s="37">
        <f t="shared" si="2755"/>
        <v>158368.50974196949</v>
      </c>
      <c r="BW225" s="36">
        <v>0</v>
      </c>
      <c r="BX225" s="12">
        <v>0</v>
      </c>
      <c r="BY225" s="37">
        <f t="shared" si="2755"/>
        <v>0</v>
      </c>
      <c r="BZ225" s="36">
        <v>0</v>
      </c>
      <c r="CA225" s="12">
        <v>0</v>
      </c>
      <c r="CB225" s="37">
        <f t="shared" si="2755"/>
        <v>0</v>
      </c>
      <c r="CC225" s="36">
        <v>0</v>
      </c>
      <c r="CD225" s="12">
        <v>0</v>
      </c>
      <c r="CE225" s="37">
        <f t="shared" si="2755"/>
        <v>0</v>
      </c>
      <c r="CF225" s="70">
        <v>36.302199999999999</v>
      </c>
      <c r="CG225" s="12">
        <v>1549.6320000000001</v>
      </c>
      <c r="CH225" s="37">
        <f t="shared" si="2755"/>
        <v>42686.999685969444</v>
      </c>
      <c r="CI225" s="36">
        <v>0</v>
      </c>
      <c r="CJ225" s="12">
        <v>0</v>
      </c>
      <c r="CK225" s="37">
        <f t="shared" si="2756"/>
        <v>0</v>
      </c>
      <c r="CL225" s="70">
        <v>2E-3</v>
      </c>
      <c r="CM225" s="12">
        <v>0.128</v>
      </c>
      <c r="CN225" s="37">
        <f t="shared" si="2756"/>
        <v>64000</v>
      </c>
      <c r="CO225" s="36">
        <v>0</v>
      </c>
      <c r="CP225" s="12">
        <v>0</v>
      </c>
      <c r="CQ225" s="37">
        <f t="shared" si="2756"/>
        <v>0</v>
      </c>
      <c r="CR225" s="36">
        <v>0</v>
      </c>
      <c r="CS225" s="12">
        <v>0</v>
      </c>
      <c r="CT225" s="37">
        <f t="shared" si="2756"/>
        <v>0</v>
      </c>
      <c r="CU225" s="36">
        <v>0</v>
      </c>
      <c r="CV225" s="12">
        <v>0</v>
      </c>
      <c r="CW225" s="37">
        <f t="shared" si="2756"/>
        <v>0</v>
      </c>
      <c r="CX225" s="70">
        <v>19.419259999999998</v>
      </c>
      <c r="CY225" s="12">
        <v>1088.8579999999999</v>
      </c>
      <c r="CZ225" s="37">
        <f t="shared" si="2756"/>
        <v>56071.034632627605</v>
      </c>
      <c r="DA225" s="36">
        <v>0</v>
      </c>
      <c r="DB225" s="12">
        <v>0</v>
      </c>
      <c r="DC225" s="37">
        <f t="shared" si="2756"/>
        <v>0</v>
      </c>
      <c r="DD225" s="70">
        <v>86.486339999999998</v>
      </c>
      <c r="DE225" s="12">
        <v>3658.82</v>
      </c>
      <c r="DF225" s="37">
        <f t="shared" si="2756"/>
        <v>42305.177904395081</v>
      </c>
      <c r="DG225" s="70">
        <v>0.65598000000000001</v>
      </c>
      <c r="DH225" s="12">
        <v>1.911</v>
      </c>
      <c r="DI225" s="37">
        <f t="shared" si="2756"/>
        <v>2913.1985731272298</v>
      </c>
      <c r="DJ225" s="36">
        <v>0</v>
      </c>
      <c r="DK225" s="12">
        <v>0</v>
      </c>
      <c r="DL225" s="37">
        <f t="shared" si="2756"/>
        <v>0</v>
      </c>
      <c r="DM225" s="36"/>
      <c r="DN225" s="12"/>
      <c r="DO225" s="37"/>
      <c r="DP225" s="36"/>
      <c r="DQ225" s="12"/>
      <c r="DR225" s="37"/>
      <c r="DS225" s="36">
        <v>0</v>
      </c>
      <c r="DT225" s="12">
        <v>0</v>
      </c>
      <c r="DU225" s="37">
        <f t="shared" si="2757"/>
        <v>0</v>
      </c>
      <c r="DV225" s="36">
        <v>0</v>
      </c>
      <c r="DW225" s="12">
        <v>0</v>
      </c>
      <c r="DX225" s="37">
        <f t="shared" si="2756"/>
        <v>0</v>
      </c>
      <c r="DY225" s="36">
        <v>0</v>
      </c>
      <c r="DZ225" s="12">
        <v>0</v>
      </c>
      <c r="EA225" s="37">
        <f t="shared" si="2756"/>
        <v>0</v>
      </c>
      <c r="EB225" s="70">
        <v>8.5116399999999999</v>
      </c>
      <c r="EC225" s="12">
        <v>130.45400000000001</v>
      </c>
      <c r="ED225" s="37">
        <f t="shared" si="2756"/>
        <v>15326.541066116519</v>
      </c>
      <c r="EE225" s="36">
        <v>0</v>
      </c>
      <c r="EF225" s="12">
        <v>0</v>
      </c>
      <c r="EG225" s="37">
        <f t="shared" si="2756"/>
        <v>0</v>
      </c>
      <c r="EH225" s="36">
        <v>0</v>
      </c>
      <c r="EI225" s="12">
        <v>0</v>
      </c>
      <c r="EJ225" s="37">
        <f t="shared" si="2756"/>
        <v>0</v>
      </c>
      <c r="EK225" s="70">
        <v>21.922900000000002</v>
      </c>
      <c r="EL225" s="12">
        <v>1303.4490000000001</v>
      </c>
      <c r="EM225" s="37">
        <f t="shared" si="2756"/>
        <v>59456.048241792829</v>
      </c>
      <c r="EN225" s="70">
        <v>10.0969</v>
      </c>
      <c r="EO225" s="12">
        <v>427.32299999999998</v>
      </c>
      <c r="EP225" s="37">
        <f t="shared" si="2756"/>
        <v>42322.197902326458</v>
      </c>
      <c r="EQ225" s="70">
        <v>19.119810000000001</v>
      </c>
      <c r="ER225" s="12">
        <v>1046.537</v>
      </c>
      <c r="ES225" s="37">
        <f t="shared" si="2756"/>
        <v>54735.742666898885</v>
      </c>
      <c r="ET225" s="36">
        <v>0</v>
      </c>
      <c r="EU225" s="12">
        <v>0</v>
      </c>
      <c r="EV225" s="37">
        <f t="shared" si="2756"/>
        <v>0</v>
      </c>
      <c r="EW225" s="70">
        <v>1.285E-2</v>
      </c>
      <c r="EX225" s="12">
        <v>1.8640000000000001</v>
      </c>
      <c r="EY225" s="37">
        <f t="shared" si="2756"/>
        <v>145058.36575875487</v>
      </c>
      <c r="EZ225" s="36">
        <v>0</v>
      </c>
      <c r="FA225" s="12">
        <v>0</v>
      </c>
      <c r="FB225" s="37">
        <f t="shared" si="2756"/>
        <v>0</v>
      </c>
      <c r="FC225" s="36">
        <v>0</v>
      </c>
      <c r="FD225" s="12">
        <v>0</v>
      </c>
      <c r="FE225" s="37">
        <f t="shared" si="2756"/>
        <v>0</v>
      </c>
      <c r="FF225" s="70">
        <v>1.09924</v>
      </c>
      <c r="FG225" s="12">
        <v>89.230999999999995</v>
      </c>
      <c r="FH225" s="37">
        <f t="shared" si="2759"/>
        <v>81175.175575852409</v>
      </c>
      <c r="FI225" s="36">
        <v>0</v>
      </c>
      <c r="FJ225" s="12">
        <v>0</v>
      </c>
      <c r="FK225" s="37">
        <f t="shared" si="2759"/>
        <v>0</v>
      </c>
      <c r="FL225" s="36">
        <v>0</v>
      </c>
      <c r="FM225" s="12">
        <v>0</v>
      </c>
      <c r="FN225" s="37">
        <f t="shared" si="2760"/>
        <v>0</v>
      </c>
      <c r="FO225" s="36">
        <v>0</v>
      </c>
      <c r="FP225" s="12">
        <v>0</v>
      </c>
      <c r="FQ225" s="37">
        <f t="shared" si="2759"/>
        <v>0</v>
      </c>
      <c r="FR225" s="36">
        <v>0</v>
      </c>
      <c r="FS225" s="12">
        <v>0</v>
      </c>
      <c r="FT225" s="37">
        <f t="shared" si="2759"/>
        <v>0</v>
      </c>
      <c r="FU225" s="36">
        <v>0</v>
      </c>
      <c r="FV225" s="12">
        <v>0</v>
      </c>
      <c r="FW225" s="37">
        <f t="shared" si="2759"/>
        <v>0</v>
      </c>
      <c r="FX225" s="70">
        <v>2E-3</v>
      </c>
      <c r="FY225" s="12">
        <v>1.9E-2</v>
      </c>
      <c r="FZ225" s="37">
        <f t="shared" si="2759"/>
        <v>9500</v>
      </c>
      <c r="GA225" s="36">
        <v>0</v>
      </c>
      <c r="GB225" s="12">
        <v>0</v>
      </c>
      <c r="GC225" s="37">
        <f t="shared" si="2759"/>
        <v>0</v>
      </c>
      <c r="GD225" s="36">
        <v>0</v>
      </c>
      <c r="GE225" s="12">
        <v>0</v>
      </c>
      <c r="GF225" s="37">
        <f t="shared" si="2761"/>
        <v>0</v>
      </c>
      <c r="GG225" s="36">
        <v>0</v>
      </c>
      <c r="GH225" s="12">
        <v>0</v>
      </c>
      <c r="GI225" s="37">
        <f t="shared" si="2759"/>
        <v>0</v>
      </c>
      <c r="GJ225" s="36">
        <v>0</v>
      </c>
      <c r="GK225" s="12">
        <v>0</v>
      </c>
      <c r="GL225" s="37">
        <f t="shared" si="2759"/>
        <v>0</v>
      </c>
      <c r="GM225" s="70">
        <v>25.052520000000001</v>
      </c>
      <c r="GN225" s="12">
        <v>786.34</v>
      </c>
      <c r="GO225" s="37">
        <f t="shared" si="2759"/>
        <v>31387.660802186765</v>
      </c>
      <c r="GP225" s="36">
        <v>0</v>
      </c>
      <c r="GQ225" s="12">
        <v>0</v>
      </c>
      <c r="GR225" s="37">
        <f t="shared" si="2720"/>
        <v>0</v>
      </c>
      <c r="GS225" s="36">
        <v>0</v>
      </c>
      <c r="GT225" s="12">
        <v>0</v>
      </c>
      <c r="GU225" s="37">
        <f t="shared" si="2721"/>
        <v>0</v>
      </c>
      <c r="GV225" s="36">
        <v>0</v>
      </c>
      <c r="GW225" s="12">
        <v>0</v>
      </c>
      <c r="GX225" s="37">
        <f t="shared" si="2722"/>
        <v>0</v>
      </c>
      <c r="GY225" s="36">
        <v>0</v>
      </c>
      <c r="GZ225" s="12">
        <v>0</v>
      </c>
      <c r="HA225" s="37">
        <f t="shared" si="2759"/>
        <v>0</v>
      </c>
      <c r="HB225" s="70">
        <v>2E-3</v>
      </c>
      <c r="HC225" s="12">
        <v>0.84599999999999997</v>
      </c>
      <c r="HD225" s="37">
        <f t="shared" si="2759"/>
        <v>423000</v>
      </c>
      <c r="HE225" s="36">
        <v>0</v>
      </c>
      <c r="HF225" s="12">
        <v>0</v>
      </c>
      <c r="HG225" s="37">
        <f t="shared" si="2759"/>
        <v>0</v>
      </c>
      <c r="HH225" s="36">
        <v>0</v>
      </c>
      <c r="HI225" s="12">
        <v>0</v>
      </c>
      <c r="HJ225" s="37">
        <f t="shared" si="2759"/>
        <v>0</v>
      </c>
      <c r="HK225" s="36">
        <v>0</v>
      </c>
      <c r="HL225" s="12">
        <v>0</v>
      </c>
      <c r="HM225" s="37">
        <f t="shared" si="2759"/>
        <v>0</v>
      </c>
      <c r="HN225" s="36">
        <v>0</v>
      </c>
      <c r="HO225" s="12">
        <v>0</v>
      </c>
      <c r="HP225" s="37">
        <f t="shared" si="2759"/>
        <v>0</v>
      </c>
      <c r="HQ225" s="36">
        <v>0</v>
      </c>
      <c r="HR225" s="12">
        <v>0</v>
      </c>
      <c r="HS225" s="37">
        <f t="shared" si="2759"/>
        <v>0</v>
      </c>
      <c r="HT225" s="70">
        <v>3.2400000000000003E-3</v>
      </c>
      <c r="HU225" s="12">
        <v>0.20499999999999999</v>
      </c>
      <c r="HV225" s="37">
        <f t="shared" si="2759"/>
        <v>63271.604938271594</v>
      </c>
      <c r="HW225" s="70">
        <v>5.8548299999999998</v>
      </c>
      <c r="HX225" s="12">
        <v>628.12599999999998</v>
      </c>
      <c r="HY225" s="37">
        <f t="shared" si="2759"/>
        <v>107283.38824526075</v>
      </c>
      <c r="HZ225" s="36">
        <v>0</v>
      </c>
      <c r="IA225" s="12">
        <v>0</v>
      </c>
      <c r="IB225" s="37">
        <f t="shared" si="2759"/>
        <v>0</v>
      </c>
      <c r="IC225" s="36">
        <v>0</v>
      </c>
      <c r="ID225" s="12">
        <v>0</v>
      </c>
      <c r="IE225" s="37">
        <f t="shared" si="2759"/>
        <v>0</v>
      </c>
      <c r="IF225" s="36">
        <v>0</v>
      </c>
      <c r="IG225" s="12">
        <v>0</v>
      </c>
      <c r="IH225" s="37">
        <f t="shared" si="2759"/>
        <v>0</v>
      </c>
      <c r="II225" s="36">
        <v>0</v>
      </c>
      <c r="IJ225" s="12">
        <v>0</v>
      </c>
      <c r="IK225" s="37">
        <f t="shared" si="2762"/>
        <v>0</v>
      </c>
      <c r="IL225" s="70">
        <v>0.80097000000000007</v>
      </c>
      <c r="IM225" s="12">
        <v>41.302</v>
      </c>
      <c r="IN225" s="37">
        <f t="shared" si="2762"/>
        <v>51564.977464823896</v>
      </c>
      <c r="IO225" s="36">
        <v>0</v>
      </c>
      <c r="IP225" s="12">
        <v>0</v>
      </c>
      <c r="IQ225" s="37">
        <f t="shared" si="2762"/>
        <v>0</v>
      </c>
      <c r="IR225" s="70">
        <v>22.098230000000001</v>
      </c>
      <c r="IS225" s="12">
        <v>1423.6780000000001</v>
      </c>
      <c r="IT225" s="37">
        <f t="shared" si="2762"/>
        <v>64424.978833146371</v>
      </c>
      <c r="IU225" s="70">
        <v>1.8991600000000002</v>
      </c>
      <c r="IV225" s="12">
        <v>112.33799999999999</v>
      </c>
      <c r="IW225" s="37">
        <f t="shared" si="2762"/>
        <v>59151.414309484178</v>
      </c>
      <c r="IX225" s="36">
        <v>0</v>
      </c>
      <c r="IY225" s="12">
        <v>0</v>
      </c>
      <c r="IZ225" s="37">
        <f t="shared" si="2762"/>
        <v>0</v>
      </c>
      <c r="JA225" s="36">
        <v>0</v>
      </c>
      <c r="JB225" s="12">
        <v>0</v>
      </c>
      <c r="JC225" s="37">
        <f t="shared" si="2762"/>
        <v>0</v>
      </c>
      <c r="JD225" s="36">
        <v>0</v>
      </c>
      <c r="JE225" s="12">
        <v>0</v>
      </c>
      <c r="JF225" s="37">
        <f t="shared" si="2762"/>
        <v>0</v>
      </c>
      <c r="JG225" s="36">
        <v>0</v>
      </c>
      <c r="JH225" s="12">
        <v>0</v>
      </c>
      <c r="JI225" s="37">
        <f t="shared" si="2762"/>
        <v>0</v>
      </c>
      <c r="JJ225" s="36">
        <v>0</v>
      </c>
      <c r="JK225" s="12">
        <v>0</v>
      </c>
      <c r="JL225" s="37">
        <f t="shared" si="2762"/>
        <v>0</v>
      </c>
      <c r="JM225" s="70">
        <v>5.0000000000000001E-4</v>
      </c>
      <c r="JN225" s="12">
        <v>0.1</v>
      </c>
      <c r="JO225" s="37">
        <f t="shared" si="2762"/>
        <v>200000</v>
      </c>
      <c r="JP225" s="70">
        <v>12.43581</v>
      </c>
      <c r="JQ225" s="12">
        <v>1273.5039999999999</v>
      </c>
      <c r="JR225" s="37">
        <f t="shared" si="2762"/>
        <v>102406.19629923583</v>
      </c>
      <c r="JS225" s="36">
        <v>0</v>
      </c>
      <c r="JT225" s="12">
        <v>0</v>
      </c>
      <c r="JU225" s="37">
        <f t="shared" si="2762"/>
        <v>0</v>
      </c>
      <c r="JV225" s="36">
        <v>0</v>
      </c>
      <c r="JW225" s="12">
        <v>0</v>
      </c>
      <c r="JX225" s="37">
        <f t="shared" si="2762"/>
        <v>0</v>
      </c>
      <c r="JY225" s="70">
        <v>4.5289999999999997E-2</v>
      </c>
      <c r="JZ225" s="12">
        <v>5.0999999999999996</v>
      </c>
      <c r="KA225" s="37">
        <f t="shared" si="2762"/>
        <v>112607.6396555531</v>
      </c>
      <c r="KB225" s="36">
        <v>0</v>
      </c>
      <c r="KC225" s="12">
        <v>0</v>
      </c>
      <c r="KD225" s="37">
        <f t="shared" si="2762"/>
        <v>0</v>
      </c>
      <c r="KE225" s="36"/>
      <c r="KF225" s="12"/>
      <c r="KG225" s="37"/>
      <c r="KH225" s="70">
        <v>7.9983900000000006</v>
      </c>
      <c r="KI225" s="12">
        <v>51.384</v>
      </c>
      <c r="KJ225" s="37">
        <f t="shared" si="2762"/>
        <v>6424.292888943899</v>
      </c>
      <c r="KK225" s="70">
        <v>0</v>
      </c>
      <c r="KL225" s="12">
        <v>0</v>
      </c>
      <c r="KM225" s="37">
        <f t="shared" si="2730"/>
        <v>0</v>
      </c>
      <c r="KN225" s="70">
        <v>36.341819999999998</v>
      </c>
      <c r="KO225" s="12">
        <v>2227.5279999999998</v>
      </c>
      <c r="KP225" s="37">
        <f t="shared" si="2762"/>
        <v>61293.793211237084</v>
      </c>
      <c r="KQ225" s="36"/>
      <c r="KR225" s="12"/>
      <c r="KS225" s="37"/>
      <c r="KT225" s="36">
        <v>0</v>
      </c>
      <c r="KU225" s="12">
        <v>0</v>
      </c>
      <c r="KV225" s="37">
        <f t="shared" si="2762"/>
        <v>0</v>
      </c>
      <c r="KW225" s="70">
        <v>101.78574999999999</v>
      </c>
      <c r="KX225" s="12">
        <v>506.1</v>
      </c>
      <c r="KY225" s="37">
        <f t="shared" si="2762"/>
        <v>4972.2087816811299</v>
      </c>
      <c r="KZ225" s="36">
        <v>0</v>
      </c>
      <c r="LA225" s="12">
        <v>0</v>
      </c>
      <c r="LB225" s="37">
        <f t="shared" si="2762"/>
        <v>0</v>
      </c>
      <c r="LC225" s="70">
        <v>11.800799999999999</v>
      </c>
      <c r="LD225" s="12">
        <v>370.8</v>
      </c>
      <c r="LE225" s="37">
        <f t="shared" si="2762"/>
        <v>31421.598535692501</v>
      </c>
      <c r="LF225" s="70">
        <v>5.16838</v>
      </c>
      <c r="LG225" s="12">
        <v>170.49199999999999</v>
      </c>
      <c r="LH225" s="37">
        <f t="shared" si="2763"/>
        <v>32987.51252810358</v>
      </c>
      <c r="LI225" s="70">
        <v>124.32831</v>
      </c>
      <c r="LJ225" s="12">
        <v>6079.7349999999997</v>
      </c>
      <c r="LK225" s="37">
        <f t="shared" si="2763"/>
        <v>48900.648613336736</v>
      </c>
      <c r="LL225" s="70">
        <v>19.755790000000001</v>
      </c>
      <c r="LM225" s="12">
        <v>2049.1210000000001</v>
      </c>
      <c r="LN225" s="37">
        <f t="shared" si="2763"/>
        <v>103722.55424865318</v>
      </c>
      <c r="LO225" s="36">
        <v>6.0309999999999996E-2</v>
      </c>
      <c r="LP225" s="12">
        <v>2.0960000000000001</v>
      </c>
      <c r="LQ225" s="37">
        <f t="shared" si="2763"/>
        <v>34753.772177085062</v>
      </c>
      <c r="LR225" s="70">
        <v>99.287499999999994</v>
      </c>
      <c r="LS225" s="12">
        <v>3609.5329999999999</v>
      </c>
      <c r="LT225" s="37">
        <f t="shared" si="2763"/>
        <v>36354.35477779177</v>
      </c>
      <c r="LU225" s="36">
        <v>0</v>
      </c>
      <c r="LV225" s="12">
        <v>0</v>
      </c>
      <c r="LW225" s="37">
        <f t="shared" si="2763"/>
        <v>0</v>
      </c>
      <c r="LX225" s="36">
        <v>0</v>
      </c>
      <c r="LY225" s="12">
        <v>0</v>
      </c>
      <c r="LZ225" s="37">
        <f t="shared" si="2763"/>
        <v>0</v>
      </c>
      <c r="MA225" s="6" t="e">
        <f>L225+O225+R225+AA225+AG225+AP225+AS225+BB225+BH225+BK225+CC225+CF225+CI225+CX225+DJ225+DV225+DY225+EB225+EE225+EH225+EK225+EN225+EQ225+EW225+EZ225+FF225+FU225+GM225+HB225+HQ225+HW225+HZ225+IC225+II225+IL225+IO225+IR225+IU225+IX225+JD225+JG225+JM225+JP225+JV225+JY225+KH225+KN225+KT225+KW225+LF225+LI225+LL225+LR225+LU225+CO225+FC225+AM225+ET225+FO225+FR225+LO225+HT225+HN225+CU225+LC225+KZ225+KB225+JS225+JJ225+IF225+HK225+HH225+HE225+FX225+DG225+DD225+CR225+BZ225+BT225+BN225+BE225+AY225+AJ225+AD225+X225+JA225+GJ225+GG225+CL225+LX225+DA225+GA225+FI225+BW225+GY225+DS225+GD225+FL225+#REF!+GS225</f>
        <v>#REF!</v>
      </c>
      <c r="MB225" s="63" t="e">
        <f>M225+P225+S225+AB225+AH225+AQ225+AT225+BC225+BI225+BL225+CD225+CG225+CJ225+CY225+DK225+DW225+DZ225+EC225+EF225+EI225+EL225+EO225+ER225+EX225+FA225+FG225+FV225+GN225+HC225+HR225+HX225+IA225+ID225+IJ225+IM225+IP225+IS225+IV225+IY225+JE225+JH225+JN225+JQ225+JW225+JZ225+KI225+KO225+KU225+KX225+LG225+LJ225+LM225+LS225+LV225+CP225+FD225+AN225+EU225+FP225+FS225+LP225+HU225+HO225+CV225+LD225+LA225+KC225+JT225+JK225+IG225+HL225+HI225+HF225+FY225+DH225+DE225+CS225+CA225+BU225+BO225+BF225+AZ225+AK225+AE225+Y225+JB225+GK225+GH225+CM225+LY225+DB225+GB225+FJ225+BX225+GZ225+DT225+GE225+FM225+#REF!+GT225</f>
        <v>#REF!</v>
      </c>
    </row>
    <row r="226" spans="1:340" ht="15" thickBot="1" x14ac:dyDescent="0.35">
      <c r="A226" s="61"/>
      <c r="B226" s="55" t="s">
        <v>17</v>
      </c>
      <c r="C226" s="38"/>
      <c r="D226" s="24"/>
      <c r="E226" s="39"/>
      <c r="F226" s="38">
        <f t="shared" ref="F226:G226" si="2764">SUM(F214:F225)</f>
        <v>0</v>
      </c>
      <c r="G226" s="24">
        <f t="shared" si="2764"/>
        <v>0</v>
      </c>
      <c r="H226" s="39"/>
      <c r="I226" s="38"/>
      <c r="J226" s="24"/>
      <c r="K226" s="39"/>
      <c r="L226" s="38">
        <f t="shared" ref="L226:M226" si="2765">SUM(L214:L225)</f>
        <v>0</v>
      </c>
      <c r="M226" s="24">
        <f t="shared" si="2765"/>
        <v>0</v>
      </c>
      <c r="N226" s="39"/>
      <c r="O226" s="38">
        <f t="shared" ref="O226:P226" si="2766">SUM(O214:O225)</f>
        <v>90.705190000000002</v>
      </c>
      <c r="P226" s="24">
        <f t="shared" si="2766"/>
        <v>6315.576</v>
      </c>
      <c r="Q226" s="39"/>
      <c r="R226" s="38">
        <f t="shared" ref="R226:S226" si="2767">SUM(R214:R225)</f>
        <v>73.025369999999995</v>
      </c>
      <c r="S226" s="24">
        <f t="shared" si="2767"/>
        <v>3477.1009999999997</v>
      </c>
      <c r="T226" s="39"/>
      <c r="U226" s="38">
        <f t="shared" ref="U226:V226" si="2768">SUM(U214:U225)</f>
        <v>0</v>
      </c>
      <c r="V226" s="24">
        <f t="shared" si="2768"/>
        <v>0</v>
      </c>
      <c r="W226" s="39"/>
      <c r="X226" s="38">
        <f t="shared" ref="X226:Y226" si="2769">SUM(X214:X225)</f>
        <v>57.244700000000009</v>
      </c>
      <c r="Y226" s="24">
        <f t="shared" si="2769"/>
        <v>4477.2569999999996</v>
      </c>
      <c r="Z226" s="39"/>
      <c r="AA226" s="38">
        <f t="shared" ref="AA226:AB226" si="2770">SUM(AA214:AA225)</f>
        <v>20.93</v>
      </c>
      <c r="AB226" s="24">
        <f t="shared" si="2770"/>
        <v>340.81799999999998</v>
      </c>
      <c r="AC226" s="39"/>
      <c r="AD226" s="38">
        <f t="shared" ref="AD226:AE226" si="2771">SUM(AD214:AD225)</f>
        <v>0</v>
      </c>
      <c r="AE226" s="24">
        <f t="shared" si="2771"/>
        <v>0</v>
      </c>
      <c r="AF226" s="39"/>
      <c r="AG226" s="38">
        <f t="shared" ref="AG226:AH226" si="2772">SUM(AG214:AG225)</f>
        <v>623.57631000000015</v>
      </c>
      <c r="AH226" s="24">
        <f t="shared" si="2772"/>
        <v>39216.616000000002</v>
      </c>
      <c r="AI226" s="39"/>
      <c r="AJ226" s="38">
        <f t="shared" ref="AJ226:AK226" si="2773">SUM(AJ214:AJ225)</f>
        <v>0</v>
      </c>
      <c r="AK226" s="24">
        <f t="shared" si="2773"/>
        <v>0</v>
      </c>
      <c r="AL226" s="39"/>
      <c r="AM226" s="38">
        <f t="shared" ref="AM226:AN226" si="2774">SUM(AM214:AM225)</f>
        <v>3.0000000000000001E-3</v>
      </c>
      <c r="AN226" s="24">
        <f t="shared" si="2774"/>
        <v>0.09</v>
      </c>
      <c r="AO226" s="39"/>
      <c r="AP226" s="38">
        <f t="shared" ref="AP226:AQ226" si="2775">SUM(AP214:AP225)</f>
        <v>9.9030299999999993</v>
      </c>
      <c r="AQ226" s="24">
        <f t="shared" si="2775"/>
        <v>354.38699999999994</v>
      </c>
      <c r="AR226" s="39"/>
      <c r="AS226" s="38">
        <f t="shared" ref="AS226:AT226" si="2776">SUM(AS214:AS225)</f>
        <v>30.82883</v>
      </c>
      <c r="AT226" s="24">
        <f t="shared" si="2776"/>
        <v>790.351</v>
      </c>
      <c r="AU226" s="39"/>
      <c r="AV226" s="38">
        <f t="shared" ref="AV226:AW226" si="2777">SUM(AV214:AV225)</f>
        <v>0</v>
      </c>
      <c r="AW226" s="24">
        <f t="shared" si="2777"/>
        <v>0</v>
      </c>
      <c r="AX226" s="39"/>
      <c r="AY226" s="38">
        <f t="shared" ref="AY226:AZ226" si="2778">SUM(AY214:AY225)</f>
        <v>0</v>
      </c>
      <c r="AZ226" s="24">
        <f t="shared" si="2778"/>
        <v>0</v>
      </c>
      <c r="BA226" s="39"/>
      <c r="BB226" s="38">
        <f t="shared" ref="BB226:BC226" si="2779">SUM(BB214:BB225)</f>
        <v>320.55632000000003</v>
      </c>
      <c r="BC226" s="24">
        <f t="shared" si="2779"/>
        <v>23748.248000000003</v>
      </c>
      <c r="BD226" s="39"/>
      <c r="BE226" s="38">
        <f t="shared" ref="BE226:BF226" si="2780">SUM(BE214:BE225)</f>
        <v>0</v>
      </c>
      <c r="BF226" s="24">
        <f t="shared" si="2780"/>
        <v>0</v>
      </c>
      <c r="BG226" s="39"/>
      <c r="BH226" s="38">
        <f t="shared" ref="BH226:BI226" si="2781">SUM(BH214:BH225)</f>
        <v>1E-3</v>
      </c>
      <c r="BI226" s="24">
        <f t="shared" si="2781"/>
        <v>0.36599999999999999</v>
      </c>
      <c r="BJ226" s="39"/>
      <c r="BK226" s="38">
        <f t="shared" ref="BK226:BL226" si="2782">SUM(BK214:BK225)</f>
        <v>621.17054000000007</v>
      </c>
      <c r="BL226" s="24">
        <f t="shared" si="2782"/>
        <v>6762.8620000000001</v>
      </c>
      <c r="BM226" s="39"/>
      <c r="BN226" s="38">
        <f t="shared" ref="BN226:BO226" si="2783">SUM(BN214:BN225)</f>
        <v>0</v>
      </c>
      <c r="BO226" s="24">
        <f t="shared" si="2783"/>
        <v>0</v>
      </c>
      <c r="BP226" s="39"/>
      <c r="BQ226" s="38">
        <f t="shared" ref="BQ226:BR226" si="2784">SUM(BQ214:BQ225)</f>
        <v>0</v>
      </c>
      <c r="BR226" s="24">
        <f t="shared" si="2784"/>
        <v>0</v>
      </c>
      <c r="BS226" s="39"/>
      <c r="BT226" s="38">
        <f t="shared" ref="BT226:BU226" si="2785">SUM(BT214:BT225)</f>
        <v>32.935479999999998</v>
      </c>
      <c r="BU226" s="24">
        <f t="shared" si="2785"/>
        <v>5835.6909999999998</v>
      </c>
      <c r="BV226" s="39"/>
      <c r="BW226" s="38">
        <f t="shared" ref="BW226:BX226" si="2786">SUM(BW214:BW225)</f>
        <v>3.0000000000000001E-3</v>
      </c>
      <c r="BX226" s="24">
        <f t="shared" si="2786"/>
        <v>0.16600000000000001</v>
      </c>
      <c r="BY226" s="39"/>
      <c r="BZ226" s="38">
        <f t="shared" ref="BZ226:CA226" si="2787">SUM(BZ214:BZ225)</f>
        <v>6.3899999999999998E-3</v>
      </c>
      <c r="CA226" s="24">
        <f t="shared" si="2787"/>
        <v>0.626</v>
      </c>
      <c r="CB226" s="39"/>
      <c r="CC226" s="38">
        <f t="shared" ref="CC226:CD226" si="2788">SUM(CC214:CC225)</f>
        <v>21.409959999999998</v>
      </c>
      <c r="CD226" s="24">
        <f t="shared" si="2788"/>
        <v>1294.8870000000002</v>
      </c>
      <c r="CE226" s="39"/>
      <c r="CF226" s="38">
        <f t="shared" ref="CF226:CG226" si="2789">SUM(CF214:CF225)</f>
        <v>546.32050000000004</v>
      </c>
      <c r="CG226" s="24">
        <f t="shared" si="2789"/>
        <v>24092.991000000002</v>
      </c>
      <c r="CH226" s="39"/>
      <c r="CI226" s="38">
        <f t="shared" ref="CI226:CJ226" si="2790">SUM(CI214:CI225)</f>
        <v>3.9287000000000005</v>
      </c>
      <c r="CJ226" s="24">
        <f t="shared" si="2790"/>
        <v>33.181000000000004</v>
      </c>
      <c r="CK226" s="39"/>
      <c r="CL226" s="38">
        <f t="shared" ref="CL226:CM226" si="2791">SUM(CL214:CL225)</f>
        <v>2E-3</v>
      </c>
      <c r="CM226" s="24">
        <f t="shared" si="2791"/>
        <v>0.128</v>
      </c>
      <c r="CN226" s="39"/>
      <c r="CO226" s="38">
        <f t="shared" ref="CO226:CP226" si="2792">SUM(CO214:CO225)</f>
        <v>4.3154000000000003</v>
      </c>
      <c r="CP226" s="24">
        <f t="shared" si="2792"/>
        <v>167</v>
      </c>
      <c r="CQ226" s="39"/>
      <c r="CR226" s="38">
        <f t="shared" ref="CR226:CS226" si="2793">SUM(CR214:CR225)</f>
        <v>0</v>
      </c>
      <c r="CS226" s="24">
        <f t="shared" si="2793"/>
        <v>0</v>
      </c>
      <c r="CT226" s="39"/>
      <c r="CU226" s="38">
        <f t="shared" ref="CU226:CV226" si="2794">SUM(CU214:CU225)</f>
        <v>0</v>
      </c>
      <c r="CV226" s="24">
        <f t="shared" si="2794"/>
        <v>0</v>
      </c>
      <c r="CW226" s="39"/>
      <c r="CX226" s="38">
        <f t="shared" ref="CX226:CY226" si="2795">SUM(CX214:CX225)</f>
        <v>154.95587000000003</v>
      </c>
      <c r="CY226" s="24">
        <f t="shared" si="2795"/>
        <v>8987.0390000000007</v>
      </c>
      <c r="CZ226" s="39"/>
      <c r="DA226" s="38">
        <f t="shared" ref="DA226:DB226" si="2796">SUM(DA214:DA225)</f>
        <v>0</v>
      </c>
      <c r="DB226" s="24">
        <f t="shared" si="2796"/>
        <v>0</v>
      </c>
      <c r="DC226" s="39"/>
      <c r="DD226" s="38">
        <f t="shared" ref="DD226:DE226" si="2797">SUM(DD214:DD225)</f>
        <v>1064.0404499999997</v>
      </c>
      <c r="DE226" s="24">
        <f t="shared" si="2797"/>
        <v>48507.597000000002</v>
      </c>
      <c r="DF226" s="39"/>
      <c r="DG226" s="38">
        <f t="shared" ref="DG226:DH226" si="2798">SUM(DG214:DG225)</f>
        <v>4.8189799999999998</v>
      </c>
      <c r="DH226" s="24">
        <f t="shared" si="2798"/>
        <v>14.113</v>
      </c>
      <c r="DI226" s="39"/>
      <c r="DJ226" s="38">
        <f t="shared" ref="DJ226:DK226" si="2799">SUM(DJ214:DJ225)</f>
        <v>29.888759999999998</v>
      </c>
      <c r="DK226" s="24">
        <f t="shared" si="2799"/>
        <v>3955.7189999999996</v>
      </c>
      <c r="DL226" s="39"/>
      <c r="DM226" s="38"/>
      <c r="DN226" s="24"/>
      <c r="DO226" s="39"/>
      <c r="DP226" s="38"/>
      <c r="DQ226" s="24"/>
      <c r="DR226" s="39"/>
      <c r="DS226" s="38">
        <f t="shared" ref="DS226:DT226" si="2800">SUM(DS214:DS225)</f>
        <v>1.2E-2</v>
      </c>
      <c r="DT226" s="24">
        <f t="shared" si="2800"/>
        <v>1.0780000000000001</v>
      </c>
      <c r="DU226" s="39"/>
      <c r="DV226" s="38">
        <f t="shared" ref="DV226:DW226" si="2801">SUM(DV214:DV225)</f>
        <v>18.013999999999999</v>
      </c>
      <c r="DW226" s="24">
        <f t="shared" si="2801"/>
        <v>113.797</v>
      </c>
      <c r="DX226" s="39"/>
      <c r="DY226" s="38">
        <f t="shared" ref="DY226:DZ226" si="2802">SUM(DY214:DY225)</f>
        <v>11.327999999999999</v>
      </c>
      <c r="DZ226" s="24">
        <f t="shared" si="2802"/>
        <v>443.59100000000001</v>
      </c>
      <c r="EA226" s="39"/>
      <c r="EB226" s="38">
        <f t="shared" ref="EB226:EC226" si="2803">SUM(EB214:EB225)</f>
        <v>185.86333000000002</v>
      </c>
      <c r="EC226" s="24">
        <f t="shared" si="2803"/>
        <v>5162.1439999999984</v>
      </c>
      <c r="ED226" s="39"/>
      <c r="EE226" s="38">
        <f t="shared" ref="EE226:EF226" si="2804">SUM(EE214:EE225)</f>
        <v>37.344430000000003</v>
      </c>
      <c r="EF226" s="24">
        <f t="shared" si="2804"/>
        <v>1324.0830000000001</v>
      </c>
      <c r="EG226" s="39"/>
      <c r="EH226" s="38">
        <f t="shared" ref="EH226:EI226" si="2805">SUM(EH214:EH225)</f>
        <v>0.624</v>
      </c>
      <c r="EI226" s="24">
        <f t="shared" si="2805"/>
        <v>7.2089999999999996</v>
      </c>
      <c r="EJ226" s="39"/>
      <c r="EK226" s="38">
        <f t="shared" ref="EK226:EL226" si="2806">SUM(EK214:EK225)</f>
        <v>277.36115000000001</v>
      </c>
      <c r="EL226" s="24">
        <f t="shared" si="2806"/>
        <v>16099.146000000001</v>
      </c>
      <c r="EM226" s="39"/>
      <c r="EN226" s="38">
        <f t="shared" ref="EN226:EO226" si="2807">SUM(EN214:EN225)</f>
        <v>286.92401000000001</v>
      </c>
      <c r="EO226" s="24">
        <f t="shared" si="2807"/>
        <v>13245.328</v>
      </c>
      <c r="EP226" s="39"/>
      <c r="EQ226" s="38">
        <f t="shared" ref="EQ226:ER226" si="2808">SUM(EQ214:EQ225)</f>
        <v>264.84897000000001</v>
      </c>
      <c r="ER226" s="24">
        <f t="shared" si="2808"/>
        <v>19146.292000000001</v>
      </c>
      <c r="ES226" s="39"/>
      <c r="ET226" s="38">
        <f t="shared" ref="ET226:EU226" si="2809">SUM(ET214:ET225)</f>
        <v>0</v>
      </c>
      <c r="EU226" s="24">
        <f t="shared" si="2809"/>
        <v>0</v>
      </c>
      <c r="EV226" s="39"/>
      <c r="EW226" s="38">
        <f t="shared" ref="EW226:EX226" si="2810">SUM(EW214:EW225)</f>
        <v>0.58715000000000006</v>
      </c>
      <c r="EX226" s="24">
        <f t="shared" si="2810"/>
        <v>14.204000000000001</v>
      </c>
      <c r="EY226" s="39"/>
      <c r="EZ226" s="38">
        <f t="shared" ref="EZ226:FA226" si="2811">SUM(EZ214:EZ225)</f>
        <v>0.25024000000000002</v>
      </c>
      <c r="FA226" s="24">
        <f t="shared" si="2811"/>
        <v>7.931</v>
      </c>
      <c r="FB226" s="39"/>
      <c r="FC226" s="38">
        <f t="shared" ref="FC226:FD226" si="2812">SUM(FC214:FC225)</f>
        <v>5.0599999999999994E-3</v>
      </c>
      <c r="FD226" s="24">
        <f t="shared" si="2812"/>
        <v>0.08</v>
      </c>
      <c r="FE226" s="39"/>
      <c r="FF226" s="38">
        <f t="shared" ref="FF226:FG226" si="2813">SUM(FF214:FF225)</f>
        <v>14.683639999999999</v>
      </c>
      <c r="FG226" s="24">
        <f t="shared" si="2813"/>
        <v>588.846</v>
      </c>
      <c r="FH226" s="39"/>
      <c r="FI226" s="38">
        <f t="shared" ref="FI226:FJ226" si="2814">SUM(FI214:FI225)</f>
        <v>0</v>
      </c>
      <c r="FJ226" s="24">
        <f t="shared" si="2814"/>
        <v>0</v>
      </c>
      <c r="FK226" s="39"/>
      <c r="FL226" s="38">
        <f t="shared" ref="FL226:FM226" si="2815">SUM(FL214:FL225)</f>
        <v>33.75</v>
      </c>
      <c r="FM226" s="24">
        <f t="shared" si="2815"/>
        <v>2285.9049999999997</v>
      </c>
      <c r="FN226" s="39"/>
      <c r="FO226" s="38">
        <f t="shared" ref="FO226:FP226" si="2816">SUM(FO214:FO225)</f>
        <v>0</v>
      </c>
      <c r="FP226" s="24">
        <f t="shared" si="2816"/>
        <v>0</v>
      </c>
      <c r="FQ226" s="39"/>
      <c r="FR226" s="38">
        <f t="shared" ref="FR226:FS226" si="2817">SUM(FR214:FR225)</f>
        <v>2619.9899999999993</v>
      </c>
      <c r="FS226" s="24">
        <f t="shared" si="2817"/>
        <v>6329.2089999999998</v>
      </c>
      <c r="FT226" s="39"/>
      <c r="FU226" s="38">
        <f t="shared" ref="FU226:FV226" si="2818">SUM(FU214:FU225)</f>
        <v>0</v>
      </c>
      <c r="FV226" s="24">
        <f t="shared" si="2818"/>
        <v>0</v>
      </c>
      <c r="FW226" s="39"/>
      <c r="FX226" s="38">
        <f t="shared" ref="FX226:FY226" si="2819">SUM(FX214:FX225)</f>
        <v>2E-3</v>
      </c>
      <c r="FY226" s="24">
        <f t="shared" si="2819"/>
        <v>1.9E-2</v>
      </c>
      <c r="FZ226" s="39"/>
      <c r="GA226" s="38">
        <f t="shared" ref="GA226:GB226" si="2820">SUM(GA214:GA225)</f>
        <v>0.26619999999999999</v>
      </c>
      <c r="GB226" s="24">
        <f t="shared" si="2820"/>
        <v>9.161999999999999</v>
      </c>
      <c r="GC226" s="39"/>
      <c r="GD226" s="38">
        <f t="shared" ref="GD226:GE226" si="2821">SUM(GD214:GD225)</f>
        <v>0.88588999999999996</v>
      </c>
      <c r="GE226" s="24">
        <f t="shared" si="2821"/>
        <v>141.286</v>
      </c>
      <c r="GF226" s="39"/>
      <c r="GG226" s="38">
        <f t="shared" ref="GG226:GH226" si="2822">SUM(GG214:GG225)</f>
        <v>0</v>
      </c>
      <c r="GH226" s="24">
        <f t="shared" si="2822"/>
        <v>0</v>
      </c>
      <c r="GI226" s="39"/>
      <c r="GJ226" s="38">
        <f t="shared" ref="GJ226:GK226" si="2823">SUM(GJ214:GJ225)</f>
        <v>0</v>
      </c>
      <c r="GK226" s="24">
        <f t="shared" si="2823"/>
        <v>0</v>
      </c>
      <c r="GL226" s="39"/>
      <c r="GM226" s="38">
        <f t="shared" ref="GM226:GN226" si="2824">SUM(GM214:GM225)</f>
        <v>632.00653</v>
      </c>
      <c r="GN226" s="24">
        <f t="shared" si="2824"/>
        <v>34332.117999999995</v>
      </c>
      <c r="GO226" s="39"/>
      <c r="GP226" s="38">
        <f t="shared" ref="GP226:GQ226" si="2825">SUM(GP214:GP225)</f>
        <v>0</v>
      </c>
      <c r="GQ226" s="24">
        <f t="shared" si="2825"/>
        <v>0</v>
      </c>
      <c r="GR226" s="39"/>
      <c r="GS226" s="38">
        <f t="shared" ref="GS226:GT226" si="2826">SUM(GS214:GS225)</f>
        <v>0</v>
      </c>
      <c r="GT226" s="24">
        <f t="shared" si="2826"/>
        <v>0</v>
      </c>
      <c r="GU226" s="39"/>
      <c r="GV226" s="38">
        <f t="shared" ref="GV226:GW226" si="2827">SUM(GV214:GV225)</f>
        <v>0</v>
      </c>
      <c r="GW226" s="24">
        <f t="shared" si="2827"/>
        <v>0</v>
      </c>
      <c r="GX226" s="39"/>
      <c r="GY226" s="38">
        <f t="shared" ref="GY226:GZ226" si="2828">SUM(GY214:GY225)</f>
        <v>1.418E-2</v>
      </c>
      <c r="GZ226" s="24">
        <f t="shared" si="2828"/>
        <v>2.3E-2</v>
      </c>
      <c r="HA226" s="39"/>
      <c r="HB226" s="38">
        <f t="shared" ref="HB226:HC226" si="2829">SUM(HB214:HB225)</f>
        <v>13.331189999999999</v>
      </c>
      <c r="HC226" s="24">
        <f t="shared" si="2829"/>
        <v>709.81200000000001</v>
      </c>
      <c r="HD226" s="39"/>
      <c r="HE226" s="38">
        <f t="shared" ref="HE226:HF226" si="2830">SUM(HE214:HE225)</f>
        <v>0</v>
      </c>
      <c r="HF226" s="24">
        <f t="shared" si="2830"/>
        <v>0</v>
      </c>
      <c r="HG226" s="39"/>
      <c r="HH226" s="38">
        <f t="shared" ref="HH226:HI226" si="2831">SUM(HH214:HH225)</f>
        <v>5.9000000000000007E-3</v>
      </c>
      <c r="HI226" s="24">
        <f t="shared" si="2831"/>
        <v>8.7999999999999995E-2</v>
      </c>
      <c r="HJ226" s="39"/>
      <c r="HK226" s="38">
        <f t="shared" ref="HK226:HL226" si="2832">SUM(HK214:HK225)</f>
        <v>0</v>
      </c>
      <c r="HL226" s="24">
        <f t="shared" si="2832"/>
        <v>0</v>
      </c>
      <c r="HM226" s="39"/>
      <c r="HN226" s="38">
        <f t="shared" ref="HN226:HO226" si="2833">SUM(HN214:HN225)</f>
        <v>0</v>
      </c>
      <c r="HO226" s="24">
        <f t="shared" si="2833"/>
        <v>0</v>
      </c>
      <c r="HP226" s="39"/>
      <c r="HQ226" s="38">
        <f t="shared" ref="HQ226:HR226" si="2834">SUM(HQ214:HQ225)</f>
        <v>0</v>
      </c>
      <c r="HR226" s="24">
        <f t="shared" si="2834"/>
        <v>0</v>
      </c>
      <c r="HS226" s="39"/>
      <c r="HT226" s="38">
        <f t="shared" ref="HT226:HU226" si="2835">SUM(HT214:HT225)</f>
        <v>4.4539999999999996E-2</v>
      </c>
      <c r="HU226" s="24">
        <f t="shared" si="2835"/>
        <v>5.5640000000000001</v>
      </c>
      <c r="HV226" s="39"/>
      <c r="HW226" s="38">
        <f t="shared" ref="HW226:HX226" si="2836">SUM(HW214:HW225)</f>
        <v>56.428999999999995</v>
      </c>
      <c r="HX226" s="24">
        <f t="shared" si="2836"/>
        <v>5607.2719999999999</v>
      </c>
      <c r="HY226" s="39"/>
      <c r="HZ226" s="38">
        <f t="shared" ref="HZ226:IA226" si="2837">SUM(HZ214:HZ225)</f>
        <v>2.3299999999999998E-2</v>
      </c>
      <c r="IA226" s="24">
        <f t="shared" si="2837"/>
        <v>6.3259999999999996</v>
      </c>
      <c r="IB226" s="39"/>
      <c r="IC226" s="38">
        <f t="shared" ref="IC226:ID226" si="2838">SUM(IC214:IC225)</f>
        <v>1.1859999999999999</v>
      </c>
      <c r="ID226" s="24">
        <f t="shared" si="2838"/>
        <v>3.6219999999999999</v>
      </c>
      <c r="IE226" s="39"/>
      <c r="IF226" s="38">
        <f t="shared" ref="IF226:IG226" si="2839">SUM(IF214:IF225)</f>
        <v>19.042210000000001</v>
      </c>
      <c r="IG226" s="24">
        <f t="shared" si="2839"/>
        <v>438.197</v>
      </c>
      <c r="IH226" s="39"/>
      <c r="II226" s="38">
        <f t="shared" ref="II226:IJ226" si="2840">SUM(II214:II225)</f>
        <v>0</v>
      </c>
      <c r="IJ226" s="24">
        <f t="shared" si="2840"/>
        <v>0</v>
      </c>
      <c r="IK226" s="39"/>
      <c r="IL226" s="38">
        <f t="shared" ref="IL226:IM226" si="2841">SUM(IL214:IL225)</f>
        <v>58.770499999999998</v>
      </c>
      <c r="IM226" s="24">
        <f t="shared" si="2841"/>
        <v>1170.6939999999997</v>
      </c>
      <c r="IN226" s="39"/>
      <c r="IO226" s="38">
        <f t="shared" ref="IO226:IP226" si="2842">SUM(IO214:IO225)</f>
        <v>1.32616</v>
      </c>
      <c r="IP226" s="24">
        <f t="shared" si="2842"/>
        <v>109.378</v>
      </c>
      <c r="IQ226" s="39"/>
      <c r="IR226" s="38">
        <f t="shared" ref="IR226:IS226" si="2843">SUM(IR214:IR225)</f>
        <v>729.64414000000011</v>
      </c>
      <c r="IS226" s="24">
        <f t="shared" si="2843"/>
        <v>45433.169000000002</v>
      </c>
      <c r="IT226" s="39"/>
      <c r="IU226" s="38">
        <f t="shared" ref="IU226:IV226" si="2844">SUM(IU214:IU225)</f>
        <v>26.2224</v>
      </c>
      <c r="IV226" s="24">
        <f t="shared" si="2844"/>
        <v>2020.9379999999999</v>
      </c>
      <c r="IW226" s="39"/>
      <c r="IX226" s="38">
        <f t="shared" ref="IX226:IY226" si="2845">SUM(IX214:IX225)</f>
        <v>412.35572000000002</v>
      </c>
      <c r="IY226" s="24">
        <f t="shared" si="2845"/>
        <v>40064.827000000005</v>
      </c>
      <c r="IZ226" s="39"/>
      <c r="JA226" s="38">
        <f t="shared" ref="JA226:JB226" si="2846">SUM(JA214:JA225)</f>
        <v>0</v>
      </c>
      <c r="JB226" s="24">
        <f t="shared" si="2846"/>
        <v>0</v>
      </c>
      <c r="JC226" s="39"/>
      <c r="JD226" s="38">
        <f t="shared" ref="JD226:JE226" si="2847">SUM(JD214:JD225)</f>
        <v>14.52238</v>
      </c>
      <c r="JE226" s="24">
        <f t="shared" si="2847"/>
        <v>571.47699999999998</v>
      </c>
      <c r="JF226" s="39"/>
      <c r="JG226" s="38">
        <f t="shared" ref="JG226:JH226" si="2848">SUM(JG214:JG225)</f>
        <v>145.61997999999997</v>
      </c>
      <c r="JH226" s="24">
        <f t="shared" si="2848"/>
        <v>4718.482</v>
      </c>
      <c r="JI226" s="39"/>
      <c r="JJ226" s="38">
        <f t="shared" ref="JJ226:JK226" si="2849">SUM(JJ214:JJ225)</f>
        <v>0</v>
      </c>
      <c r="JK226" s="24">
        <f t="shared" si="2849"/>
        <v>0</v>
      </c>
      <c r="JL226" s="39"/>
      <c r="JM226" s="38">
        <f t="shared" ref="JM226:JN226" si="2850">SUM(JM214:JM225)</f>
        <v>2.0500000000000001E-2</v>
      </c>
      <c r="JN226" s="24">
        <f t="shared" si="2850"/>
        <v>0.13900000000000001</v>
      </c>
      <c r="JO226" s="39"/>
      <c r="JP226" s="38">
        <f t="shared" ref="JP226:JQ226" si="2851">SUM(JP214:JP225)</f>
        <v>318.72466999999995</v>
      </c>
      <c r="JQ226" s="24">
        <f t="shared" si="2851"/>
        <v>27329.618999999999</v>
      </c>
      <c r="JR226" s="39"/>
      <c r="JS226" s="38">
        <f t="shared" ref="JS226:JT226" si="2852">SUM(JS214:JS225)</f>
        <v>5.0000000000000001E-4</v>
      </c>
      <c r="JT226" s="24">
        <f t="shared" si="2852"/>
        <v>1.7000000000000001E-2</v>
      </c>
      <c r="JU226" s="39"/>
      <c r="JV226" s="38">
        <f t="shared" ref="JV226:JW226" si="2853">SUM(JV214:JV225)</f>
        <v>5.0000000000000001E-4</v>
      </c>
      <c r="JW226" s="24">
        <f t="shared" si="2853"/>
        <v>0.21099999999999999</v>
      </c>
      <c r="JX226" s="39"/>
      <c r="JY226" s="38">
        <f t="shared" ref="JY226:JZ226" si="2854">SUM(JY214:JY225)</f>
        <v>2.76803</v>
      </c>
      <c r="JZ226" s="24">
        <f t="shared" si="2854"/>
        <v>873.13</v>
      </c>
      <c r="KA226" s="39"/>
      <c r="KB226" s="38">
        <f t="shared" ref="KB226:KC226" si="2855">SUM(KB214:KB225)</f>
        <v>0</v>
      </c>
      <c r="KC226" s="24">
        <f t="shared" si="2855"/>
        <v>0</v>
      </c>
      <c r="KD226" s="39"/>
      <c r="KE226" s="38"/>
      <c r="KF226" s="24"/>
      <c r="KG226" s="39"/>
      <c r="KH226" s="38">
        <f t="shared" ref="KH226:KI226" si="2856">SUM(KH214:KH225)</f>
        <v>39.1691</v>
      </c>
      <c r="KI226" s="24">
        <f t="shared" si="2856"/>
        <v>359.53300000000002</v>
      </c>
      <c r="KJ226" s="39"/>
      <c r="KK226" s="38">
        <f t="shared" ref="KK226:KL226" si="2857">SUM(KK214:KK225)</f>
        <v>0</v>
      </c>
      <c r="KL226" s="24">
        <f t="shared" si="2857"/>
        <v>0</v>
      </c>
      <c r="KM226" s="39"/>
      <c r="KN226" s="38">
        <f t="shared" ref="KN226:KO226" si="2858">SUM(KN214:KN225)</f>
        <v>374.47228000000001</v>
      </c>
      <c r="KO226" s="24">
        <f t="shared" si="2858"/>
        <v>29266.312999999998</v>
      </c>
      <c r="KP226" s="39"/>
      <c r="KQ226" s="38"/>
      <c r="KR226" s="24"/>
      <c r="KS226" s="39"/>
      <c r="KT226" s="38">
        <f t="shared" ref="KT226:KU226" si="2859">SUM(KT214:KT225)</f>
        <v>1E-3</v>
      </c>
      <c r="KU226" s="24">
        <f t="shared" si="2859"/>
        <v>0.48499999999999999</v>
      </c>
      <c r="KV226" s="39"/>
      <c r="KW226" s="38">
        <f t="shared" ref="KW226:KX226" si="2860">SUM(KW214:KW225)</f>
        <v>682.87462000000005</v>
      </c>
      <c r="KX226" s="24">
        <f t="shared" si="2860"/>
        <v>9892.7980000000007</v>
      </c>
      <c r="KY226" s="39"/>
      <c r="KZ226" s="38">
        <f t="shared" ref="KZ226:LA226" si="2861">SUM(KZ214:KZ225)</f>
        <v>0</v>
      </c>
      <c r="LA226" s="24">
        <f t="shared" si="2861"/>
        <v>0</v>
      </c>
      <c r="LB226" s="39"/>
      <c r="LC226" s="38">
        <f t="shared" ref="LC226:LD226" si="2862">SUM(LC214:LC225)</f>
        <v>205.61461000000003</v>
      </c>
      <c r="LD226" s="24">
        <f t="shared" si="2862"/>
        <v>7277.3069999999998</v>
      </c>
      <c r="LE226" s="39"/>
      <c r="LF226" s="38">
        <f t="shared" ref="LF226:LG226" si="2863">SUM(LF214:LF225)</f>
        <v>7.2245799999999996</v>
      </c>
      <c r="LG226" s="24">
        <f t="shared" si="2863"/>
        <v>252.64</v>
      </c>
      <c r="LH226" s="39"/>
      <c r="LI226" s="38">
        <f t="shared" ref="LI226:LJ226" si="2864">SUM(LI214:LI225)</f>
        <v>1339.2912200000003</v>
      </c>
      <c r="LJ226" s="24">
        <f t="shared" si="2864"/>
        <v>59538.924000000006</v>
      </c>
      <c r="LK226" s="39"/>
      <c r="LL226" s="38">
        <f t="shared" ref="LL226:LM226" si="2865">SUM(LL214:LL225)</f>
        <v>148.89591000000001</v>
      </c>
      <c r="LM226" s="24">
        <f t="shared" si="2865"/>
        <v>13903.400000000001</v>
      </c>
      <c r="LN226" s="39"/>
      <c r="LO226" s="38">
        <f t="shared" ref="LO226:LP226" si="2866">SUM(LO214:LO225)</f>
        <v>12.826980000000001</v>
      </c>
      <c r="LP226" s="24">
        <f t="shared" si="2866"/>
        <v>380.89599999999996</v>
      </c>
      <c r="LQ226" s="39"/>
      <c r="LR226" s="38">
        <f t="shared" ref="LR226:LS226" si="2867">SUM(LR214:LR225)</f>
        <v>385.72162000000003</v>
      </c>
      <c r="LS226" s="24">
        <f t="shared" si="2867"/>
        <v>15088.766000000001</v>
      </c>
      <c r="LT226" s="39"/>
      <c r="LU226" s="38">
        <f t="shared" ref="LU226:LV226" si="2868">SUM(LU214:LU225)</f>
        <v>0.04</v>
      </c>
      <c r="LV226" s="24">
        <f t="shared" si="2868"/>
        <v>0.76900000000000002</v>
      </c>
      <c r="LW226" s="39"/>
      <c r="LX226" s="38">
        <f t="shared" ref="LX226:LY226" si="2869">SUM(LX214:LX225)</f>
        <v>0.31</v>
      </c>
      <c r="LY226" s="24">
        <f t="shared" si="2869"/>
        <v>3.3249999999999997</v>
      </c>
      <c r="LZ226" s="39"/>
      <c r="MA226" s="25" t="e">
        <f>L226+O226+R226+AA226+AG226+AP226+AS226+BB226+BH226+BK226+CC226+CF226+CI226+CX226+DJ226+DV226+DY226+EB226+EE226+EH226+EK226+EN226+EQ226+EW226+EZ226+FF226+FU226+GM226+HB226+HQ226+HW226+HZ226+IC226+II226+IL226+IO226+IR226+IU226+IX226+JD226+JG226+JM226+JP226+JV226+JY226+KH226+KN226+KT226+KW226+LF226+LI226+LL226+LR226+LU226+CO226+FC226+AM226+ET226+FO226+FR226+LO226+HT226+HN226+CU226+LC226+KZ226+KB226+JS226+JJ226+IF226+HK226+HH226+HE226+FX226+DG226+DD226+CR226+BZ226+BT226+BN226+BE226+AY226+AJ226+AD226+X226+JA226+GJ226+GG226+CL226+LX226+DA226+GA226+FI226+BW226+GY226+DS226+GD226+FL226+#REF!+GS226</f>
        <v>#REF!</v>
      </c>
      <c r="MB226" s="64" t="e">
        <f>M226+P226+S226+AB226+AH226+AQ226+AT226+BC226+BI226+BL226+CD226+CG226+CJ226+CY226+DK226+DW226+DZ226+EC226+EF226+EI226+EL226+EO226+ER226+EX226+FA226+FG226+FV226+GN226+HC226+HR226+HX226+IA226+ID226+IJ226+IM226+IP226+IS226+IV226+IY226+JE226+JH226+JN226+JQ226+JW226+JZ226+KI226+KO226+KU226+KX226+LG226+LJ226+LM226+LS226+LV226+CP226+FD226+AN226+EU226+FP226+FS226+LP226+HU226+HO226+CV226+LD226+LA226+KC226+JT226+JK226+IG226+HL226+HI226+HF226+FY226+DH226+DE226+CS226+CA226+BU226+BO226+BF226+AZ226+AK226+AE226+Y226+JB226+GK226+GH226+CM226+LY226+DB226+GB226+FJ226+BX226+GZ226+DT226+GE226+FM226+#REF!+GT226</f>
        <v>#REF!</v>
      </c>
    </row>
    <row r="227" spans="1:340" x14ac:dyDescent="0.3">
      <c r="A227" s="52">
        <v>2021</v>
      </c>
      <c r="B227" s="53" t="s">
        <v>5</v>
      </c>
      <c r="C227" s="36"/>
      <c r="D227" s="12"/>
      <c r="E227" s="37"/>
      <c r="F227" s="36">
        <v>0</v>
      </c>
      <c r="G227" s="12">
        <v>0</v>
      </c>
      <c r="H227" s="37">
        <f t="shared" ref="H227:H238" si="2870">IF(F227=0,0,G227/F227*1000)</f>
        <v>0</v>
      </c>
      <c r="I227" s="36"/>
      <c r="J227" s="12"/>
      <c r="K227" s="37"/>
      <c r="L227" s="36">
        <v>0</v>
      </c>
      <c r="M227" s="12">
        <v>0</v>
      </c>
      <c r="N227" s="37">
        <f>IF(L227=0,0,M227/L227*1000)</f>
        <v>0</v>
      </c>
      <c r="O227" s="70">
        <v>8.425889999999999</v>
      </c>
      <c r="P227" s="12">
        <v>584.21500000000003</v>
      </c>
      <c r="Q227" s="37">
        <f t="shared" ref="Q227:Q238" si="2871">IF(O227=0,0,P227/O227*1000)</f>
        <v>69335.702222554552</v>
      </c>
      <c r="R227" s="70">
        <v>0.22</v>
      </c>
      <c r="S227" s="12">
        <v>11.007999999999999</v>
      </c>
      <c r="T227" s="37">
        <f t="shared" ref="T227:T238" si="2872">IF(R227=0,0,S227/R227*1000)</f>
        <v>50036.363636363632</v>
      </c>
      <c r="U227" s="36">
        <v>0</v>
      </c>
      <c r="V227" s="12">
        <v>0</v>
      </c>
      <c r="W227" s="37">
        <f t="shared" ref="W227:W238" si="2873">IF(U227=0,0,V227/U227*1000)</f>
        <v>0</v>
      </c>
      <c r="X227" s="36">
        <v>0</v>
      </c>
      <c r="Y227" s="12">
        <v>0</v>
      </c>
      <c r="Z227" s="37">
        <f t="shared" ref="Z227:Z238" si="2874">IF(X227=0,0,Y227/X227*1000)</f>
        <v>0</v>
      </c>
      <c r="AA227" s="36">
        <v>0</v>
      </c>
      <c r="AB227" s="12">
        <v>0</v>
      </c>
      <c r="AC227" s="37">
        <f t="shared" ref="AC227:AC238" si="2875">IF(AA227=0,0,AB227/AA227*1000)</f>
        <v>0</v>
      </c>
      <c r="AD227" s="36">
        <v>0</v>
      </c>
      <c r="AE227" s="12">
        <v>0</v>
      </c>
      <c r="AF227" s="37">
        <f t="shared" ref="AF227:AF238" si="2876">IF(AD227=0,0,AE227/AD227*1000)</f>
        <v>0</v>
      </c>
      <c r="AG227" s="70">
        <v>50.591730000000005</v>
      </c>
      <c r="AH227" s="12">
        <v>3295.933</v>
      </c>
      <c r="AI227" s="37">
        <f t="shared" ref="AI227:AI238" si="2877">IF(AG227=0,0,AH227/AG227*1000)</f>
        <v>65147.663461992692</v>
      </c>
      <c r="AJ227" s="36">
        <v>0</v>
      </c>
      <c r="AK227" s="12">
        <v>0</v>
      </c>
      <c r="AL227" s="37">
        <f t="shared" ref="AL227:AL238" si="2878">IF(AJ227=0,0,AK227/AJ227*1000)</f>
        <v>0</v>
      </c>
      <c r="AM227" s="36">
        <v>0</v>
      </c>
      <c r="AN227" s="12">
        <v>0</v>
      </c>
      <c r="AO227" s="37">
        <f t="shared" ref="AO227:AO238" si="2879">IF(AM227=0,0,AN227/AM227*1000)</f>
        <v>0</v>
      </c>
      <c r="AP227" s="36">
        <v>0</v>
      </c>
      <c r="AQ227" s="12">
        <v>0</v>
      </c>
      <c r="AR227" s="37">
        <f t="shared" ref="AR227:AR238" si="2880">IF(AP227=0,0,AQ227/AP227*1000)</f>
        <v>0</v>
      </c>
      <c r="AS227" s="70">
        <v>19.100000000000001</v>
      </c>
      <c r="AT227" s="12">
        <v>442.76100000000002</v>
      </c>
      <c r="AU227" s="37">
        <f t="shared" ref="AU227:AU238" si="2881">IF(AS227=0,0,AT227/AS227*1000)</f>
        <v>23181.204188481675</v>
      </c>
      <c r="AV227" s="36">
        <v>0</v>
      </c>
      <c r="AW227" s="12">
        <v>0</v>
      </c>
      <c r="AX227" s="37">
        <f t="shared" ref="AX227:AX238" si="2882">IF(AV227=0,0,AW227/AV227*1000)</f>
        <v>0</v>
      </c>
      <c r="AY227" s="36">
        <v>0</v>
      </c>
      <c r="AZ227" s="12">
        <v>0</v>
      </c>
      <c r="BA227" s="37">
        <f t="shared" ref="BA227:BA238" si="2883">IF(AY227=0,0,AZ227/AY227*1000)</f>
        <v>0</v>
      </c>
      <c r="BB227" s="70">
        <v>37.784999999999997</v>
      </c>
      <c r="BC227" s="12">
        <v>2433.4560000000001</v>
      </c>
      <c r="BD227" s="37">
        <f t="shared" ref="BD227:BD238" si="2884">IF(BB227=0,0,BC227/BB227*1000)</f>
        <v>64402.699483922202</v>
      </c>
      <c r="BE227" s="36">
        <v>0</v>
      </c>
      <c r="BF227" s="12">
        <v>0</v>
      </c>
      <c r="BG227" s="37">
        <f t="shared" ref="BG227:BG238" si="2885">IF(BE227=0,0,BF227/BE227*1000)</f>
        <v>0</v>
      </c>
      <c r="BH227" s="36">
        <v>0</v>
      </c>
      <c r="BI227" s="12">
        <v>0</v>
      </c>
      <c r="BJ227" s="37">
        <f t="shared" ref="BJ227:BJ238" si="2886">IF(BH227=0,0,BI227/BH227*1000)</f>
        <v>0</v>
      </c>
      <c r="BK227" s="70">
        <v>79.58578</v>
      </c>
      <c r="BL227" s="12">
        <v>1079.52</v>
      </c>
      <c r="BM227" s="37">
        <f t="shared" ref="BM227:BM238" si="2887">IF(BK227=0,0,BL227/BK227*1000)</f>
        <v>13564.232203290589</v>
      </c>
      <c r="BN227" s="36">
        <v>0</v>
      </c>
      <c r="BO227" s="12">
        <v>0</v>
      </c>
      <c r="BP227" s="37">
        <f t="shared" ref="BP227:BP238" si="2888">IF(BN227=0,0,BO227/BN227*1000)</f>
        <v>0</v>
      </c>
      <c r="BQ227" s="36">
        <v>0</v>
      </c>
      <c r="BR227" s="12">
        <v>0</v>
      </c>
      <c r="BS227" s="37">
        <f t="shared" ref="BS227:BS238" si="2889">IF(BQ227=0,0,BR227/BQ227*1000)</f>
        <v>0</v>
      </c>
      <c r="BT227" s="36">
        <v>0</v>
      </c>
      <c r="BU227" s="12">
        <v>0</v>
      </c>
      <c r="BV227" s="37">
        <f t="shared" ref="BV227:BV238" si="2890">IF(BT227=0,0,BU227/BT227*1000)</f>
        <v>0</v>
      </c>
      <c r="BW227" s="36">
        <v>0</v>
      </c>
      <c r="BX227" s="12">
        <v>0</v>
      </c>
      <c r="BY227" s="37">
        <f t="shared" ref="BY227:BY238" si="2891">IF(BW227=0,0,BX227/BW227*1000)</f>
        <v>0</v>
      </c>
      <c r="BZ227" s="36">
        <v>0</v>
      </c>
      <c r="CA227" s="12">
        <v>0</v>
      </c>
      <c r="CB227" s="37">
        <f t="shared" ref="CB227:CB238" si="2892">IF(BZ227=0,0,CA227/BZ227*1000)</f>
        <v>0</v>
      </c>
      <c r="CC227" s="70">
        <v>4.9750000000000003E-2</v>
      </c>
      <c r="CD227" s="12">
        <v>5.2489999999999997</v>
      </c>
      <c r="CE227" s="37">
        <f t="shared" ref="CE227:CE238" si="2893">IF(CC227=0,0,CD227/CC227*1000)</f>
        <v>105507.5376884422</v>
      </c>
      <c r="CF227" s="70">
        <v>36.299999999999997</v>
      </c>
      <c r="CG227" s="12">
        <v>1501.0429999999999</v>
      </c>
      <c r="CH227" s="37">
        <f t="shared" ref="CH227:CH238" si="2894">IF(CF227=0,0,CG227/CF227*1000)</f>
        <v>41351.04683195593</v>
      </c>
      <c r="CI227" s="36">
        <v>0</v>
      </c>
      <c r="CJ227" s="12">
        <v>0</v>
      </c>
      <c r="CK227" s="37">
        <f t="shared" ref="CK227:CK238" si="2895">IF(CI227=0,0,CJ227/CI227*1000)</f>
        <v>0</v>
      </c>
      <c r="CL227" s="36">
        <v>0</v>
      </c>
      <c r="CM227" s="12">
        <v>0</v>
      </c>
      <c r="CN227" s="37">
        <f t="shared" ref="CN227:CN238" si="2896">IF(CL227=0,0,CM227/CL227*1000)</f>
        <v>0</v>
      </c>
      <c r="CO227" s="36">
        <v>0</v>
      </c>
      <c r="CP227" s="12">
        <v>0</v>
      </c>
      <c r="CQ227" s="37">
        <f t="shared" ref="CQ227:CQ238" si="2897">IF(CO227=0,0,CP227/CO227*1000)</f>
        <v>0</v>
      </c>
      <c r="CR227" s="36">
        <v>0</v>
      </c>
      <c r="CS227" s="12">
        <v>0</v>
      </c>
      <c r="CT227" s="37">
        <f t="shared" ref="CT227:CT238" si="2898">IF(CR227=0,0,CS227/CR227*1000)</f>
        <v>0</v>
      </c>
      <c r="CU227" s="36">
        <v>0</v>
      </c>
      <c r="CV227" s="12">
        <v>0</v>
      </c>
      <c r="CW227" s="37">
        <f t="shared" ref="CW227:CW238" si="2899">IF(CU227=0,0,CV227/CU227*1000)</f>
        <v>0</v>
      </c>
      <c r="CX227" s="70">
        <v>11.50431</v>
      </c>
      <c r="CY227" s="12">
        <v>525.89700000000005</v>
      </c>
      <c r="CZ227" s="37">
        <f t="shared" ref="CZ227:CZ238" si="2900">IF(CX227=0,0,CY227/CX227*1000)</f>
        <v>45713.041460113651</v>
      </c>
      <c r="DA227" s="36">
        <v>0</v>
      </c>
      <c r="DB227" s="12">
        <v>0</v>
      </c>
      <c r="DC227" s="37">
        <f t="shared" ref="DC227:DC238" si="2901">IF(DA227=0,0,DB227/DA227*1000)</f>
        <v>0</v>
      </c>
      <c r="DD227" s="70">
        <v>23.8736</v>
      </c>
      <c r="DE227" s="12">
        <v>891.69399999999996</v>
      </c>
      <c r="DF227" s="37">
        <f t="shared" ref="DF227:DF238" si="2902">IF(DD227=0,0,DE227/DD227*1000)</f>
        <v>37350.629984585481</v>
      </c>
      <c r="DG227" s="36">
        <v>0</v>
      </c>
      <c r="DH227" s="12">
        <v>0</v>
      </c>
      <c r="DI227" s="37">
        <f t="shared" ref="DI227:DI238" si="2903">IF(DG227=0,0,DH227/DG227*1000)</f>
        <v>0</v>
      </c>
      <c r="DJ227" s="70">
        <v>2.1000000000000001E-2</v>
      </c>
      <c r="DK227" s="12">
        <v>7.3070000000000004</v>
      </c>
      <c r="DL227" s="37">
        <f t="shared" ref="DL227:DL238" si="2904">IF(DJ227=0,0,DK227/DJ227*1000)</f>
        <v>347952.38095238095</v>
      </c>
      <c r="DM227" s="36"/>
      <c r="DN227" s="12"/>
      <c r="DO227" s="37"/>
      <c r="DP227" s="36"/>
      <c r="DQ227" s="12"/>
      <c r="DR227" s="37"/>
      <c r="DS227" s="36">
        <v>0</v>
      </c>
      <c r="DT227" s="12">
        <v>0</v>
      </c>
      <c r="DU227" s="37">
        <f t="shared" ref="DU227:DU238" si="2905">IF(DS227=0,0,DT227/DS227*1000)</f>
        <v>0</v>
      </c>
      <c r="DV227" s="70">
        <v>0.76</v>
      </c>
      <c r="DW227" s="12">
        <v>7.5039999999999996</v>
      </c>
      <c r="DX227" s="37">
        <f t="shared" ref="DX227:DX238" si="2906">IF(DV227=0,0,DW227/DV227*1000)</f>
        <v>9873.6842105263149</v>
      </c>
      <c r="DY227" s="70">
        <v>5.1443199999999996</v>
      </c>
      <c r="DZ227" s="12">
        <v>132.846</v>
      </c>
      <c r="EA227" s="37">
        <f t="shared" ref="EA227:EA238" si="2907">IF(DY227=0,0,DZ227/DY227*1000)</f>
        <v>25823.821224185125</v>
      </c>
      <c r="EB227" s="70">
        <v>65.859759999999994</v>
      </c>
      <c r="EC227" s="12">
        <v>2075.6959999999999</v>
      </c>
      <c r="ED227" s="37">
        <f t="shared" ref="ED227:ED238" si="2908">IF(EB227=0,0,EC227/EB227*1000)</f>
        <v>31516.908048252833</v>
      </c>
      <c r="EE227" s="36">
        <v>0</v>
      </c>
      <c r="EF227" s="12">
        <v>0</v>
      </c>
      <c r="EG227" s="37">
        <f t="shared" ref="EG227:EG238" si="2909">IF(EE227=0,0,EF227/EE227*1000)</f>
        <v>0</v>
      </c>
      <c r="EH227" s="36">
        <v>0</v>
      </c>
      <c r="EI227" s="12">
        <v>0</v>
      </c>
      <c r="EJ227" s="37">
        <f t="shared" ref="EJ227:EJ238" si="2910">IF(EH227=0,0,EI227/EH227*1000)</f>
        <v>0</v>
      </c>
      <c r="EK227" s="70">
        <v>87.035800000000009</v>
      </c>
      <c r="EL227" s="12">
        <v>1302.251</v>
      </c>
      <c r="EM227" s="37">
        <f t="shared" ref="EM227:EM238" si="2911">IF(EK227=0,0,EL227/EK227*1000)</f>
        <v>14962.245420849809</v>
      </c>
      <c r="EN227" s="70">
        <v>67.076440000000005</v>
      </c>
      <c r="EO227" s="12">
        <v>3255.2429999999999</v>
      </c>
      <c r="EP227" s="37">
        <f t="shared" ref="EP227:EP238" si="2912">IF(EN227=0,0,EO227/EN227*1000)</f>
        <v>48530.348360765711</v>
      </c>
      <c r="EQ227" s="70">
        <v>10.793790000000001</v>
      </c>
      <c r="ER227" s="12">
        <v>812.34199999999998</v>
      </c>
      <c r="ES227" s="37">
        <f t="shared" ref="ES227:ES238" si="2913">IF(EQ227=0,0,ER227/EQ227*1000)</f>
        <v>75260.126424545961</v>
      </c>
      <c r="ET227" s="36">
        <v>0</v>
      </c>
      <c r="EU227" s="12">
        <v>0</v>
      </c>
      <c r="EV227" s="37">
        <f t="shared" ref="EV227:EV238" si="2914">IF(ET227=0,0,EU227/ET227*1000)</f>
        <v>0</v>
      </c>
      <c r="EW227" s="70">
        <v>4.0000000000000001E-3</v>
      </c>
      <c r="EX227" s="12">
        <v>0.89100000000000001</v>
      </c>
      <c r="EY227" s="37">
        <f t="shared" ref="EY227:EY238" si="2915">IF(EW227=0,0,EX227/EW227*1000)</f>
        <v>222750</v>
      </c>
      <c r="EZ227" s="70">
        <v>4.2900000000000004E-3</v>
      </c>
      <c r="FA227" s="12">
        <v>0.41599999999999998</v>
      </c>
      <c r="FB227" s="37">
        <f t="shared" ref="FB227:FB238" si="2916">IF(EZ227=0,0,FA227/EZ227*1000)</f>
        <v>96969.696969696961</v>
      </c>
      <c r="FC227" s="36">
        <v>0</v>
      </c>
      <c r="FD227" s="12">
        <v>0</v>
      </c>
      <c r="FE227" s="37">
        <f t="shared" ref="FE227:FE238" si="2917">IF(FC227=0,0,FD227/FC227*1000)</f>
        <v>0</v>
      </c>
      <c r="FF227" s="70">
        <v>0.15856999999999999</v>
      </c>
      <c r="FG227" s="12">
        <v>5.4290000000000003</v>
      </c>
      <c r="FH227" s="37">
        <f t="shared" ref="FH227:FH238" si="2918">IF(FF227=0,0,FG227/FF227*1000)</f>
        <v>34237.245380589018</v>
      </c>
      <c r="FI227" s="36">
        <v>0</v>
      </c>
      <c r="FJ227" s="12">
        <v>0</v>
      </c>
      <c r="FK227" s="37">
        <f t="shared" ref="FK227:FK238" si="2919">IF(FI227=0,0,FJ227/FI227*1000)</f>
        <v>0</v>
      </c>
      <c r="FL227" s="70">
        <v>6.75</v>
      </c>
      <c r="FM227" s="12">
        <v>426.50900000000001</v>
      </c>
      <c r="FN227" s="37">
        <f t="shared" ref="FN227:FN238" si="2920">IF(FL227=0,0,FM227/FL227*1000)</f>
        <v>63186.518518518518</v>
      </c>
      <c r="FO227" s="36">
        <v>0</v>
      </c>
      <c r="FP227" s="12">
        <v>0</v>
      </c>
      <c r="FQ227" s="37">
        <f t="shared" ref="FQ227:FQ238" si="2921">IF(FO227=0,0,FP227/FO227*1000)</f>
        <v>0</v>
      </c>
      <c r="FR227" s="36">
        <v>0</v>
      </c>
      <c r="FS227" s="12">
        <v>0</v>
      </c>
      <c r="FT227" s="37">
        <f t="shared" ref="FT227:FT238" si="2922">IF(FR227=0,0,FS227/FR227*1000)</f>
        <v>0</v>
      </c>
      <c r="FU227" s="36">
        <v>0</v>
      </c>
      <c r="FV227" s="12">
        <v>0</v>
      </c>
      <c r="FW227" s="37">
        <f t="shared" ref="FW227:FW238" si="2923">IF(FU227=0,0,FV227/FU227*1000)</f>
        <v>0</v>
      </c>
      <c r="FX227" s="36">
        <v>0</v>
      </c>
      <c r="FY227" s="12">
        <v>0</v>
      </c>
      <c r="FZ227" s="37">
        <f t="shared" ref="FZ227:FZ238" si="2924">IF(FX227=0,0,FY227/FX227*1000)</f>
        <v>0</v>
      </c>
      <c r="GA227" s="36">
        <v>0</v>
      </c>
      <c r="GB227" s="12">
        <v>0</v>
      </c>
      <c r="GC227" s="37">
        <f t="shared" ref="GC227:GC238" si="2925">IF(GA227=0,0,GB227/GA227*1000)</f>
        <v>0</v>
      </c>
      <c r="GD227" s="36">
        <v>0</v>
      </c>
      <c r="GE227" s="12">
        <v>0</v>
      </c>
      <c r="GF227" s="37">
        <f t="shared" ref="GF227:GF238" si="2926">IF(GD227=0,0,GE227/GD227*1000)</f>
        <v>0</v>
      </c>
      <c r="GG227" s="36">
        <v>0</v>
      </c>
      <c r="GH227" s="12">
        <v>0</v>
      </c>
      <c r="GI227" s="37">
        <f t="shared" ref="GI227:GI238" si="2927">IF(GG227=0,0,GH227/GG227*1000)</f>
        <v>0</v>
      </c>
      <c r="GJ227" s="36">
        <v>0</v>
      </c>
      <c r="GK227" s="12">
        <v>0</v>
      </c>
      <c r="GL227" s="37">
        <f t="shared" ref="GL227:GL238" si="2928">IF(GJ227=0,0,GK227/GJ227*1000)</f>
        <v>0</v>
      </c>
      <c r="GM227" s="70">
        <v>49.099359999999997</v>
      </c>
      <c r="GN227" s="12">
        <v>1549.4259999999999</v>
      </c>
      <c r="GO227" s="37">
        <f t="shared" ref="GO227:GO238" si="2929">IF(GM227=0,0,GN227/GM227*1000)</f>
        <v>31556.949011148008</v>
      </c>
      <c r="GP227" s="36">
        <v>0</v>
      </c>
      <c r="GQ227" s="12">
        <v>0</v>
      </c>
      <c r="GR227" s="37">
        <f t="shared" ref="GR227:GR238" si="2930">IF(GP227=0,0,GQ227/GP227*1000)</f>
        <v>0</v>
      </c>
      <c r="GS227" s="36">
        <v>0</v>
      </c>
      <c r="GT227" s="12">
        <v>0</v>
      </c>
      <c r="GU227" s="37">
        <f t="shared" ref="GU227:GU238" si="2931">IF(GS227=0,0,GT227/GS227*1000)</f>
        <v>0</v>
      </c>
      <c r="GV227" s="36">
        <v>0</v>
      </c>
      <c r="GW227" s="12">
        <v>0</v>
      </c>
      <c r="GX227" s="37">
        <f t="shared" ref="GX227:GX238" si="2932">IF(GV227=0,0,GW227/GV227*1000)</f>
        <v>0</v>
      </c>
      <c r="GY227" s="36">
        <v>0</v>
      </c>
      <c r="GZ227" s="12">
        <v>0</v>
      </c>
      <c r="HA227" s="37">
        <f t="shared" ref="HA227:HA238" si="2933">IF(GY227=0,0,GZ227/GY227*1000)</f>
        <v>0</v>
      </c>
      <c r="HB227" s="36">
        <v>0</v>
      </c>
      <c r="HC227" s="12">
        <v>0</v>
      </c>
      <c r="HD227" s="37">
        <f t="shared" ref="HD227:HD238" si="2934">IF(HB227=0,0,HC227/HB227*1000)</f>
        <v>0</v>
      </c>
      <c r="HE227" s="36">
        <v>0</v>
      </c>
      <c r="HF227" s="12">
        <v>0</v>
      </c>
      <c r="HG227" s="37">
        <f t="shared" ref="HG227:HG238" si="2935">IF(HE227=0,0,HF227/HE227*1000)</f>
        <v>0</v>
      </c>
      <c r="HH227" s="36">
        <v>0</v>
      </c>
      <c r="HI227" s="12">
        <v>0</v>
      </c>
      <c r="HJ227" s="37">
        <f t="shared" ref="HJ227:HJ238" si="2936">IF(HH227=0,0,HI227/HH227*1000)</f>
        <v>0</v>
      </c>
      <c r="HK227" s="36">
        <v>0</v>
      </c>
      <c r="HL227" s="12">
        <v>0</v>
      </c>
      <c r="HM227" s="37">
        <f t="shared" ref="HM227:HM238" si="2937">IF(HK227=0,0,HL227/HK227*1000)</f>
        <v>0</v>
      </c>
      <c r="HN227" s="36">
        <v>0</v>
      </c>
      <c r="HO227" s="12">
        <v>0</v>
      </c>
      <c r="HP227" s="37">
        <f t="shared" ref="HP227:HP238" si="2938">IF(HN227=0,0,HO227/HN227*1000)</f>
        <v>0</v>
      </c>
      <c r="HQ227" s="36">
        <v>0</v>
      </c>
      <c r="HR227" s="12">
        <v>0</v>
      </c>
      <c r="HS227" s="37">
        <f t="shared" ref="HS227:HS238" si="2939">IF(HQ227=0,0,HR227/HQ227*1000)</f>
        <v>0</v>
      </c>
      <c r="HT227" s="36">
        <v>0</v>
      </c>
      <c r="HU227" s="12">
        <v>0</v>
      </c>
      <c r="HV227" s="37">
        <f t="shared" ref="HV227:HV238" si="2940">IF(HT227=0,0,HU227/HT227*1000)</f>
        <v>0</v>
      </c>
      <c r="HW227" s="70">
        <v>2.6004</v>
      </c>
      <c r="HX227" s="12">
        <v>323.30599999999998</v>
      </c>
      <c r="HY227" s="37">
        <f t="shared" ref="HY227:HY238" si="2941">IF(HW227=0,0,HX227/HW227*1000)</f>
        <v>124329.33394862329</v>
      </c>
      <c r="HZ227" s="36">
        <v>0</v>
      </c>
      <c r="IA227" s="12">
        <v>0</v>
      </c>
      <c r="IB227" s="37">
        <f t="shared" ref="IB227:IB238" si="2942">IF(HZ227=0,0,IA227/HZ227*1000)</f>
        <v>0</v>
      </c>
      <c r="IC227" s="36">
        <v>0</v>
      </c>
      <c r="ID227" s="12">
        <v>0</v>
      </c>
      <c r="IE227" s="37">
        <f t="shared" ref="IE227:IE238" si="2943">IF(IC227=0,0,ID227/IC227*1000)</f>
        <v>0</v>
      </c>
      <c r="IF227" s="36">
        <v>0</v>
      </c>
      <c r="IG227" s="12">
        <v>0</v>
      </c>
      <c r="IH227" s="37">
        <f t="shared" ref="IH227:IH238" si="2944">IF(IF227=0,0,IG227/IF227*1000)</f>
        <v>0</v>
      </c>
      <c r="II227" s="36">
        <v>0</v>
      </c>
      <c r="IJ227" s="12">
        <v>0</v>
      </c>
      <c r="IK227" s="37">
        <f t="shared" ref="IK227:IK238" si="2945">IF(II227=0,0,IJ227/II227*1000)</f>
        <v>0</v>
      </c>
      <c r="IL227" s="70">
        <v>8.9052900000000008</v>
      </c>
      <c r="IM227" s="12">
        <v>106.154</v>
      </c>
      <c r="IN227" s="37">
        <f t="shared" ref="IN227:IN238" si="2946">IF(IL227=0,0,IM227/IL227*1000)</f>
        <v>11920.330500185843</v>
      </c>
      <c r="IO227" s="70">
        <v>0.11220000000000001</v>
      </c>
      <c r="IP227" s="12">
        <v>4.6909999999999998</v>
      </c>
      <c r="IQ227" s="37">
        <f t="shared" ref="IQ227:IQ238" si="2947">IF(IO227=0,0,IP227/IO227*1000)</f>
        <v>41809.269162210338</v>
      </c>
      <c r="IR227" s="70">
        <v>79.24772999999999</v>
      </c>
      <c r="IS227" s="12">
        <v>4918.8739999999998</v>
      </c>
      <c r="IT227" s="37">
        <f t="shared" ref="IT227:IT238" si="2948">IF(IR227=0,0,IS227/IR227*1000)</f>
        <v>62069.588617869565</v>
      </c>
      <c r="IU227" s="70">
        <v>4.0000000000000001E-3</v>
      </c>
      <c r="IV227" s="12">
        <v>1.454</v>
      </c>
      <c r="IW227" s="37">
        <f t="shared" ref="IW227:IW238" si="2949">IF(IU227=0,0,IV227/IU227*1000)</f>
        <v>363500</v>
      </c>
      <c r="IX227" s="36">
        <v>0</v>
      </c>
      <c r="IY227" s="12">
        <v>0</v>
      </c>
      <c r="IZ227" s="37">
        <f t="shared" ref="IZ227:IZ238" si="2950">IF(IX227=0,0,IY227/IX227*1000)</f>
        <v>0</v>
      </c>
      <c r="JA227" s="36">
        <v>0</v>
      </c>
      <c r="JB227" s="12">
        <v>0</v>
      </c>
      <c r="JC227" s="37">
        <f t="shared" ref="JC227:JC238" si="2951">IF(JA227=0,0,JB227/JA227*1000)</f>
        <v>0</v>
      </c>
      <c r="JD227" s="36">
        <v>0</v>
      </c>
      <c r="JE227" s="12">
        <v>0</v>
      </c>
      <c r="JF227" s="37">
        <f t="shared" ref="JF227:JF238" si="2952">IF(JD227=0,0,JE227/JD227*1000)</f>
        <v>0</v>
      </c>
      <c r="JG227" s="36">
        <v>0</v>
      </c>
      <c r="JH227" s="12">
        <v>0</v>
      </c>
      <c r="JI227" s="37">
        <f t="shared" ref="JI227:JI238" si="2953">IF(JG227=0,0,JH227/JG227*1000)</f>
        <v>0</v>
      </c>
      <c r="JJ227" s="36">
        <v>0</v>
      </c>
      <c r="JK227" s="12">
        <v>0</v>
      </c>
      <c r="JL227" s="37">
        <f t="shared" ref="JL227:JL238" si="2954">IF(JJ227=0,0,JK227/JJ227*1000)</f>
        <v>0</v>
      </c>
      <c r="JM227" s="70">
        <v>2.1999999999999999E-2</v>
      </c>
      <c r="JN227" s="12">
        <v>0.08</v>
      </c>
      <c r="JO227" s="37">
        <f t="shared" ref="JO227:JO238" si="2955">IF(JM227=0,0,JN227/JM227*1000)</f>
        <v>3636.3636363636365</v>
      </c>
      <c r="JP227" s="70">
        <v>33.734949999999998</v>
      </c>
      <c r="JQ227" s="12">
        <v>3490.9389999999999</v>
      </c>
      <c r="JR227" s="37">
        <f t="shared" ref="JR227:JR238" si="2956">IF(JP227=0,0,JQ227/JP227*1000)</f>
        <v>103481.37465743984</v>
      </c>
      <c r="JS227" s="36">
        <v>0</v>
      </c>
      <c r="JT227" s="12">
        <v>0</v>
      </c>
      <c r="JU227" s="37">
        <f t="shared" ref="JU227:JU238" si="2957">IF(JS227=0,0,JT227/JS227*1000)</f>
        <v>0</v>
      </c>
      <c r="JV227" s="36">
        <v>0</v>
      </c>
      <c r="JW227" s="12">
        <v>0</v>
      </c>
      <c r="JX227" s="37">
        <f t="shared" ref="JX227:JX238" si="2958">IF(JV227=0,0,JW227/JV227*1000)</f>
        <v>0</v>
      </c>
      <c r="JY227" s="36">
        <v>0</v>
      </c>
      <c r="JZ227" s="12">
        <v>0</v>
      </c>
      <c r="KA227" s="37">
        <f t="shared" ref="KA227:KA238" si="2959">IF(JY227=0,0,JZ227/JY227*1000)</f>
        <v>0</v>
      </c>
      <c r="KB227" s="36">
        <v>0</v>
      </c>
      <c r="KC227" s="12">
        <v>0</v>
      </c>
      <c r="KD227" s="37">
        <f t="shared" ref="KD227:KD238" si="2960">IF(KB227=0,0,KC227/KB227*1000)</f>
        <v>0</v>
      </c>
      <c r="KE227" s="36"/>
      <c r="KF227" s="12"/>
      <c r="KG227" s="37"/>
      <c r="KH227" s="70">
        <v>7.8731099999999996</v>
      </c>
      <c r="KI227" s="12">
        <v>53.746000000000002</v>
      </c>
      <c r="KJ227" s="37">
        <f t="shared" ref="KJ227:KJ238" si="2961">IF(KH227=0,0,KI227/KH227*1000)</f>
        <v>6826.5272554301928</v>
      </c>
      <c r="KK227" s="36">
        <v>0</v>
      </c>
      <c r="KL227" s="12">
        <v>0</v>
      </c>
      <c r="KM227" s="37">
        <f t="shared" ref="KM227:KM238" si="2962">IF(KK227=0,0,KL227/KK227*1000)</f>
        <v>0</v>
      </c>
      <c r="KN227" s="70">
        <v>36.918379999999999</v>
      </c>
      <c r="KO227" s="12">
        <v>2252.4250000000002</v>
      </c>
      <c r="KP227" s="37">
        <f t="shared" ref="KP227:KP238" si="2963">IF(KN227=0,0,KO227/KN227*1000)</f>
        <v>61010.938183094717</v>
      </c>
      <c r="KQ227" s="70"/>
      <c r="KR227" s="12"/>
      <c r="KS227" s="37"/>
      <c r="KT227" s="70">
        <v>4.1645000000000003</v>
      </c>
      <c r="KU227" s="12">
        <v>94.137</v>
      </c>
      <c r="KV227" s="37">
        <f t="shared" ref="KV227:KV238" si="2964">IF(KT227=0,0,KU227/KT227*1000)</f>
        <v>22604.634409893144</v>
      </c>
      <c r="KW227" s="70">
        <v>76.261759999999995</v>
      </c>
      <c r="KX227" s="12">
        <v>772.17499999999995</v>
      </c>
      <c r="KY227" s="37">
        <f t="shared" ref="KY227:KY238" si="2965">IF(KW227=0,0,KX227/KW227*1000)</f>
        <v>10125.323622219052</v>
      </c>
      <c r="KZ227" s="36">
        <v>0</v>
      </c>
      <c r="LA227" s="12">
        <v>0</v>
      </c>
      <c r="LB227" s="37">
        <f t="shared" ref="LB227:LB238" si="2966">IF(KZ227=0,0,LA227/KZ227*1000)</f>
        <v>0</v>
      </c>
      <c r="LC227" s="36">
        <v>0</v>
      </c>
      <c r="LD227" s="12">
        <v>0</v>
      </c>
      <c r="LE227" s="37">
        <f t="shared" ref="LE227:LE238" si="2967">IF(LC227=0,0,LD227/LC227*1000)</f>
        <v>0</v>
      </c>
      <c r="LF227" s="36">
        <v>0</v>
      </c>
      <c r="LG227" s="12">
        <v>0</v>
      </c>
      <c r="LH227" s="37">
        <f t="shared" ref="LH227:LH238" si="2968">IF(LF227=0,0,LG227/LF227*1000)</f>
        <v>0</v>
      </c>
      <c r="LI227" s="70">
        <v>49.70637</v>
      </c>
      <c r="LJ227" s="12">
        <v>2306.3620000000001</v>
      </c>
      <c r="LK227" s="37">
        <f t="shared" ref="LK227:LK238" si="2969">IF(LI227=0,0,LJ227/LI227*1000)</f>
        <v>46399.727036997472</v>
      </c>
      <c r="LL227" s="70">
        <v>14.908190000000001</v>
      </c>
      <c r="LM227" s="12">
        <v>1132.4369999999999</v>
      </c>
      <c r="LN227" s="37">
        <f t="shared" ref="LN227:LN238" si="2970">IF(LL227=0,0,LM227/LL227*1000)</f>
        <v>75960.730309983963</v>
      </c>
      <c r="LO227" s="70">
        <v>0.18492</v>
      </c>
      <c r="LP227" s="12">
        <v>28.015000000000001</v>
      </c>
      <c r="LQ227" s="37">
        <f t="shared" ref="LQ227:LQ238" si="2971">IF(LO227=0,0,LP227/LO227*1000)</f>
        <v>151497.9450573221</v>
      </c>
      <c r="LR227" s="70">
        <v>33.219650000000001</v>
      </c>
      <c r="LS227" s="12">
        <v>1157.2190000000001</v>
      </c>
      <c r="LT227" s="37">
        <f t="shared" ref="LT227:LT238" si="2972">IF(LR227=0,0,LS227/LR227*1000)</f>
        <v>34835.376050018589</v>
      </c>
      <c r="LU227" s="36">
        <v>0</v>
      </c>
      <c r="LV227" s="12">
        <v>0</v>
      </c>
      <c r="LW227" s="37">
        <f t="shared" ref="LW227:LW238" si="2973">IF(LU227=0,0,LV227/LU227*1000)</f>
        <v>0</v>
      </c>
      <c r="LX227" s="36">
        <v>0</v>
      </c>
      <c r="LY227" s="12">
        <v>0</v>
      </c>
      <c r="LZ227" s="37">
        <f t="shared" ref="LZ227:LZ238" si="2974">IF(LX227=0,0,LY227/LX227*1000)</f>
        <v>0</v>
      </c>
      <c r="MA227" s="6" t="e">
        <f>L227+O227+R227+AA227+AG227+AP227+AS227+BB227+BH227+BK227+CC227+CF227+CI227+CX227+DJ227+DV227+DY227+EB227+EE227+EH227+EK227+EN227+EQ227+EW227+EZ227+FF227+FU227+GM227+HB227+HQ227+HW227+HZ227+IC227+II227+IL227+IO227+IR227+IU227+IX227+JD227+JG227+JM227+JP227+JV227+JY227+KH227+KN227+KT227+KW227+LF227+LI227+LL227+LR227+LU227+CO227+FC227+AM227+ET227+FO227+FR227+LO227+HT227+HN227+CU227+LC227+KZ227+KB227+JS227+JJ227+IF227+HK227+HH227+HE227+FX227+DG227+DD227+CR227+BZ227+BT227+BN227+BE227+AY227+AJ227+AD227+X227+JA227+GJ227+GG227+CL227+LX227+DA227+GA227+FI227+BW227+GY227+DS227+GD227+FL227+#REF!+GS227</f>
        <v>#REF!</v>
      </c>
      <c r="MB227" s="63" t="e">
        <f>M227+P227+S227+AB227+AH227+AQ227+AT227+BC227+BI227+BL227+CD227+CG227+CJ227+CY227+DK227+DW227+DZ227+EC227+EF227+EI227+EL227+EO227+ER227+EX227+FA227+FG227+FV227+GN227+HC227+HR227+HX227+IA227+ID227+IJ227+IM227+IP227+IS227+IV227+IY227+JE227+JH227+JN227+JQ227+JW227+JZ227+KI227+KO227+KU227+KX227+LG227+LJ227+LM227+LS227+LV227+CP227+FD227+AN227+EU227+FP227+FS227+LP227+HU227+HO227+CV227+LD227+LA227+KC227+JT227+JK227+IG227+HL227+HI227+HF227+FY227+DH227+DE227+CS227+CA227+BU227+BO227+BF227+AZ227+AK227+AE227+Y227+JB227+GK227+GH227+CM227+LY227+DB227+GB227+FJ227+BX227+GZ227+DT227+GE227+FM227+#REF!+GT227</f>
        <v>#REF!</v>
      </c>
    </row>
    <row r="228" spans="1:340" x14ac:dyDescent="0.3">
      <c r="A228" s="52">
        <v>2021</v>
      </c>
      <c r="B228" s="53" t="s">
        <v>6</v>
      </c>
      <c r="C228" s="36"/>
      <c r="D228" s="12"/>
      <c r="E228" s="37"/>
      <c r="F228" s="36">
        <v>0</v>
      </c>
      <c r="G228" s="12">
        <v>0</v>
      </c>
      <c r="H228" s="37">
        <f t="shared" si="2870"/>
        <v>0</v>
      </c>
      <c r="I228" s="36"/>
      <c r="J228" s="12"/>
      <c r="K228" s="37"/>
      <c r="L228" s="36">
        <v>0</v>
      </c>
      <c r="M228" s="12">
        <v>0</v>
      </c>
      <c r="N228" s="37">
        <f t="shared" ref="N228:N229" si="2975">IF(L228=0,0,M228/L228*1000)</f>
        <v>0</v>
      </c>
      <c r="O228" s="70">
        <v>3.76342</v>
      </c>
      <c r="P228" s="12">
        <v>200.56899999999999</v>
      </c>
      <c r="Q228" s="37">
        <f t="shared" si="2871"/>
        <v>53294.343974363743</v>
      </c>
      <c r="R228" s="70">
        <v>0.247</v>
      </c>
      <c r="S228" s="12">
        <v>10.013999999999999</v>
      </c>
      <c r="T228" s="37">
        <f t="shared" si="2872"/>
        <v>40542.51012145749</v>
      </c>
      <c r="U228" s="36">
        <v>0</v>
      </c>
      <c r="V228" s="12">
        <v>0</v>
      </c>
      <c r="W228" s="37">
        <f t="shared" si="2873"/>
        <v>0</v>
      </c>
      <c r="X228" s="36">
        <v>0</v>
      </c>
      <c r="Y228" s="12">
        <v>0</v>
      </c>
      <c r="Z228" s="37">
        <f t="shared" si="2874"/>
        <v>0</v>
      </c>
      <c r="AA228" s="70">
        <v>7.4808699999999995</v>
      </c>
      <c r="AB228" s="12">
        <v>110.077</v>
      </c>
      <c r="AC228" s="37">
        <f t="shared" si="2875"/>
        <v>14714.465028800127</v>
      </c>
      <c r="AD228" s="36">
        <v>0</v>
      </c>
      <c r="AE228" s="12">
        <v>0</v>
      </c>
      <c r="AF228" s="37">
        <f t="shared" si="2876"/>
        <v>0</v>
      </c>
      <c r="AG228" s="70">
        <v>17.698169999999998</v>
      </c>
      <c r="AH228" s="12">
        <v>697.76</v>
      </c>
      <c r="AI228" s="37">
        <f t="shared" si="2877"/>
        <v>39425.545126982055</v>
      </c>
      <c r="AJ228" s="36">
        <v>0</v>
      </c>
      <c r="AK228" s="12">
        <v>0</v>
      </c>
      <c r="AL228" s="37">
        <f t="shared" si="2878"/>
        <v>0</v>
      </c>
      <c r="AM228" s="36">
        <v>0</v>
      </c>
      <c r="AN228" s="12">
        <v>0</v>
      </c>
      <c r="AO228" s="37">
        <f t="shared" si="2879"/>
        <v>0</v>
      </c>
      <c r="AP228" s="36">
        <v>0</v>
      </c>
      <c r="AQ228" s="12">
        <v>0</v>
      </c>
      <c r="AR228" s="37">
        <f t="shared" si="2880"/>
        <v>0</v>
      </c>
      <c r="AS228" s="70">
        <v>0.67403999999999997</v>
      </c>
      <c r="AT228" s="12">
        <v>36.502000000000002</v>
      </c>
      <c r="AU228" s="37">
        <f t="shared" si="2881"/>
        <v>54154.056139101544</v>
      </c>
      <c r="AV228" s="36">
        <v>0</v>
      </c>
      <c r="AW228" s="12">
        <v>0</v>
      </c>
      <c r="AX228" s="37">
        <f t="shared" si="2882"/>
        <v>0</v>
      </c>
      <c r="AY228" s="36">
        <v>0</v>
      </c>
      <c r="AZ228" s="12">
        <v>0</v>
      </c>
      <c r="BA228" s="37">
        <f t="shared" si="2883"/>
        <v>0</v>
      </c>
      <c r="BB228" s="70">
        <v>10.750999999999999</v>
      </c>
      <c r="BC228" s="12">
        <v>677.00800000000004</v>
      </c>
      <c r="BD228" s="37">
        <f t="shared" si="2884"/>
        <v>62971.630545995729</v>
      </c>
      <c r="BE228" s="36">
        <v>0</v>
      </c>
      <c r="BF228" s="12">
        <v>0</v>
      </c>
      <c r="BG228" s="37">
        <f t="shared" si="2885"/>
        <v>0</v>
      </c>
      <c r="BH228" s="36">
        <v>0</v>
      </c>
      <c r="BI228" s="12">
        <v>0</v>
      </c>
      <c r="BJ228" s="37">
        <f t="shared" si="2886"/>
        <v>0</v>
      </c>
      <c r="BK228" s="70">
        <v>36.023830000000004</v>
      </c>
      <c r="BL228" s="12">
        <v>771.86099999999999</v>
      </c>
      <c r="BM228" s="37">
        <f t="shared" si="2887"/>
        <v>21426.400246725567</v>
      </c>
      <c r="BN228" s="36">
        <v>0</v>
      </c>
      <c r="BO228" s="12">
        <v>0</v>
      </c>
      <c r="BP228" s="37">
        <f t="shared" si="2888"/>
        <v>0</v>
      </c>
      <c r="BQ228" s="36">
        <v>0</v>
      </c>
      <c r="BR228" s="12">
        <v>0</v>
      </c>
      <c r="BS228" s="37">
        <f t="shared" si="2889"/>
        <v>0</v>
      </c>
      <c r="BT228" s="36">
        <v>0</v>
      </c>
      <c r="BU228" s="12">
        <v>0</v>
      </c>
      <c r="BV228" s="37">
        <f t="shared" si="2890"/>
        <v>0</v>
      </c>
      <c r="BW228" s="36">
        <v>0</v>
      </c>
      <c r="BX228" s="12">
        <v>0</v>
      </c>
      <c r="BY228" s="37">
        <f t="shared" si="2891"/>
        <v>0</v>
      </c>
      <c r="BZ228" s="36">
        <v>0</v>
      </c>
      <c r="CA228" s="12">
        <v>0</v>
      </c>
      <c r="CB228" s="37">
        <f t="shared" si="2892"/>
        <v>0</v>
      </c>
      <c r="CC228" s="70">
        <v>7.0000000000000007E-2</v>
      </c>
      <c r="CD228" s="12">
        <v>6.8239999999999998</v>
      </c>
      <c r="CE228" s="37">
        <f t="shared" si="2893"/>
        <v>97485.714285714275</v>
      </c>
      <c r="CF228" s="70">
        <v>18.155900000000003</v>
      </c>
      <c r="CG228" s="12">
        <v>759.14599999999996</v>
      </c>
      <c r="CH228" s="37">
        <f t="shared" si="2894"/>
        <v>41812.633909638178</v>
      </c>
      <c r="CI228" s="70">
        <v>3.1016900000000001</v>
      </c>
      <c r="CJ228" s="12">
        <v>28.286000000000001</v>
      </c>
      <c r="CK228" s="37">
        <f t="shared" si="2895"/>
        <v>9119.5445063820043</v>
      </c>
      <c r="CL228" s="36">
        <v>0</v>
      </c>
      <c r="CM228" s="12">
        <v>0</v>
      </c>
      <c r="CN228" s="37">
        <f t="shared" si="2896"/>
        <v>0</v>
      </c>
      <c r="CO228" s="70">
        <v>1E-3</v>
      </c>
      <c r="CP228" s="12">
        <v>0.01</v>
      </c>
      <c r="CQ228" s="37">
        <f t="shared" si="2897"/>
        <v>10000</v>
      </c>
      <c r="CR228" s="36">
        <v>0</v>
      </c>
      <c r="CS228" s="12">
        <v>0</v>
      </c>
      <c r="CT228" s="37">
        <f t="shared" si="2898"/>
        <v>0</v>
      </c>
      <c r="CU228" s="36">
        <v>0</v>
      </c>
      <c r="CV228" s="12">
        <v>0</v>
      </c>
      <c r="CW228" s="37">
        <f t="shared" si="2899"/>
        <v>0</v>
      </c>
      <c r="CX228" s="70">
        <v>7.8779899999999996</v>
      </c>
      <c r="CY228" s="12">
        <v>494.34500000000003</v>
      </c>
      <c r="CZ228" s="37">
        <f t="shared" si="2900"/>
        <v>62750.143120262917</v>
      </c>
      <c r="DA228" s="36">
        <v>0</v>
      </c>
      <c r="DB228" s="12">
        <v>0</v>
      </c>
      <c r="DC228" s="37">
        <f t="shared" si="2901"/>
        <v>0</v>
      </c>
      <c r="DD228" s="70">
        <v>56.251980000000003</v>
      </c>
      <c r="DE228" s="12">
        <v>2290.0189999999998</v>
      </c>
      <c r="DF228" s="37">
        <f t="shared" si="2902"/>
        <v>40710.015896329329</v>
      </c>
      <c r="DG228" s="36">
        <v>0</v>
      </c>
      <c r="DH228" s="12">
        <v>0</v>
      </c>
      <c r="DI228" s="37">
        <f t="shared" si="2903"/>
        <v>0</v>
      </c>
      <c r="DJ228" s="70">
        <v>3.3938000000000001</v>
      </c>
      <c r="DK228" s="12">
        <v>442.303</v>
      </c>
      <c r="DL228" s="37">
        <f t="shared" si="2904"/>
        <v>130326.77234957865</v>
      </c>
      <c r="DM228" s="36"/>
      <c r="DN228" s="12"/>
      <c r="DO228" s="37"/>
      <c r="DP228" s="36"/>
      <c r="DQ228" s="12"/>
      <c r="DR228" s="37"/>
      <c r="DS228" s="36">
        <v>0</v>
      </c>
      <c r="DT228" s="12">
        <v>0</v>
      </c>
      <c r="DU228" s="37">
        <f t="shared" si="2905"/>
        <v>0</v>
      </c>
      <c r="DV228" s="70">
        <v>0.29289999999999999</v>
      </c>
      <c r="DW228" s="12">
        <v>4.2939999999999996</v>
      </c>
      <c r="DX228" s="37">
        <f t="shared" si="2906"/>
        <v>14660.293615568453</v>
      </c>
      <c r="DY228" s="36">
        <v>0</v>
      </c>
      <c r="DZ228" s="12">
        <v>0</v>
      </c>
      <c r="EA228" s="37">
        <f t="shared" si="2907"/>
        <v>0</v>
      </c>
      <c r="EB228" s="70">
        <v>93.261330000000001</v>
      </c>
      <c r="EC228" s="12">
        <v>2592.0880000000002</v>
      </c>
      <c r="ED228" s="37">
        <f t="shared" si="2908"/>
        <v>27793.813362944751</v>
      </c>
      <c r="EE228" s="36">
        <v>0</v>
      </c>
      <c r="EF228" s="12">
        <v>0</v>
      </c>
      <c r="EG228" s="37">
        <f t="shared" si="2909"/>
        <v>0</v>
      </c>
      <c r="EH228" s="36">
        <v>0</v>
      </c>
      <c r="EI228" s="12">
        <v>0</v>
      </c>
      <c r="EJ228" s="37">
        <f t="shared" si="2910"/>
        <v>0</v>
      </c>
      <c r="EK228" s="70">
        <v>29.0473</v>
      </c>
      <c r="EL228" s="12">
        <v>1905.4659999999999</v>
      </c>
      <c r="EM228" s="37">
        <f t="shared" si="2911"/>
        <v>65598.730346710363</v>
      </c>
      <c r="EN228" s="70">
        <v>15.59625</v>
      </c>
      <c r="EO228" s="12">
        <v>874.60799999999995</v>
      </c>
      <c r="EP228" s="37">
        <f t="shared" si="2912"/>
        <v>56078.095696080789</v>
      </c>
      <c r="EQ228" s="70">
        <v>14.009690000000001</v>
      </c>
      <c r="ER228" s="12">
        <v>822.88400000000001</v>
      </c>
      <c r="ES228" s="37">
        <f t="shared" si="2913"/>
        <v>58736.774332622634</v>
      </c>
      <c r="ET228" s="36">
        <v>0</v>
      </c>
      <c r="EU228" s="12">
        <v>0</v>
      </c>
      <c r="EV228" s="37">
        <f t="shared" si="2914"/>
        <v>0</v>
      </c>
      <c r="EW228" s="70">
        <v>2.051E-2</v>
      </c>
      <c r="EX228" s="12">
        <v>1.764</v>
      </c>
      <c r="EY228" s="37">
        <f t="shared" si="2915"/>
        <v>86006.825938566544</v>
      </c>
      <c r="EZ228" s="70">
        <v>0.73371000000000008</v>
      </c>
      <c r="FA228" s="12">
        <v>29.684999999999999</v>
      </c>
      <c r="FB228" s="37">
        <f t="shared" si="2916"/>
        <v>40458.764361941365</v>
      </c>
      <c r="FC228" s="36">
        <v>0</v>
      </c>
      <c r="FD228" s="12">
        <v>0</v>
      </c>
      <c r="FE228" s="37">
        <f t="shared" si="2917"/>
        <v>0</v>
      </c>
      <c r="FF228" s="70">
        <v>2.3773599999999999</v>
      </c>
      <c r="FG228" s="12">
        <v>83.459000000000003</v>
      </c>
      <c r="FH228" s="37">
        <f t="shared" si="2918"/>
        <v>35105.747551906315</v>
      </c>
      <c r="FI228" s="36">
        <v>0</v>
      </c>
      <c r="FJ228" s="12">
        <v>0</v>
      </c>
      <c r="FK228" s="37">
        <f t="shared" si="2919"/>
        <v>0</v>
      </c>
      <c r="FL228" s="70">
        <v>6.75</v>
      </c>
      <c r="FM228" s="12">
        <v>426.68799999999999</v>
      </c>
      <c r="FN228" s="37">
        <f t="shared" si="2920"/>
        <v>63213.037037037036</v>
      </c>
      <c r="FO228" s="36">
        <v>0</v>
      </c>
      <c r="FP228" s="12">
        <v>0</v>
      </c>
      <c r="FQ228" s="37">
        <f t="shared" si="2921"/>
        <v>0</v>
      </c>
      <c r="FR228" s="36">
        <v>0</v>
      </c>
      <c r="FS228" s="12">
        <v>0</v>
      </c>
      <c r="FT228" s="37">
        <f t="shared" si="2922"/>
        <v>0</v>
      </c>
      <c r="FU228" s="36">
        <v>0</v>
      </c>
      <c r="FV228" s="12">
        <v>0</v>
      </c>
      <c r="FW228" s="37">
        <f t="shared" si="2923"/>
        <v>0</v>
      </c>
      <c r="FX228" s="36">
        <v>0</v>
      </c>
      <c r="FY228" s="12">
        <v>0</v>
      </c>
      <c r="FZ228" s="37">
        <f t="shared" si="2924"/>
        <v>0</v>
      </c>
      <c r="GA228" s="36">
        <v>0</v>
      </c>
      <c r="GB228" s="12">
        <v>0</v>
      </c>
      <c r="GC228" s="37">
        <f t="shared" si="2925"/>
        <v>0</v>
      </c>
      <c r="GD228" s="36">
        <v>0</v>
      </c>
      <c r="GE228" s="12">
        <v>0</v>
      </c>
      <c r="GF228" s="37">
        <f t="shared" si="2926"/>
        <v>0</v>
      </c>
      <c r="GG228" s="36">
        <v>0</v>
      </c>
      <c r="GH228" s="12">
        <v>0</v>
      </c>
      <c r="GI228" s="37">
        <f t="shared" si="2927"/>
        <v>0</v>
      </c>
      <c r="GJ228" s="36">
        <v>0</v>
      </c>
      <c r="GK228" s="12">
        <v>0</v>
      </c>
      <c r="GL228" s="37">
        <f t="shared" si="2928"/>
        <v>0</v>
      </c>
      <c r="GM228" s="70">
        <v>35.344300000000004</v>
      </c>
      <c r="GN228" s="12">
        <v>1443.864</v>
      </c>
      <c r="GO228" s="37">
        <f t="shared" si="2929"/>
        <v>40851.396123278711</v>
      </c>
      <c r="GP228" s="36">
        <v>0</v>
      </c>
      <c r="GQ228" s="12">
        <v>0</v>
      </c>
      <c r="GR228" s="37">
        <f t="shared" si="2930"/>
        <v>0</v>
      </c>
      <c r="GS228" s="36">
        <v>0</v>
      </c>
      <c r="GT228" s="12">
        <v>0</v>
      </c>
      <c r="GU228" s="37">
        <f t="shared" si="2931"/>
        <v>0</v>
      </c>
      <c r="GV228" s="36">
        <v>0</v>
      </c>
      <c r="GW228" s="12">
        <v>0</v>
      </c>
      <c r="GX228" s="37">
        <f t="shared" si="2932"/>
        <v>0</v>
      </c>
      <c r="GY228" s="36">
        <v>0</v>
      </c>
      <c r="GZ228" s="12">
        <v>0</v>
      </c>
      <c r="HA228" s="37">
        <f t="shared" si="2933"/>
        <v>0</v>
      </c>
      <c r="HB228" s="36">
        <v>0</v>
      </c>
      <c r="HC228" s="12">
        <v>0</v>
      </c>
      <c r="HD228" s="37">
        <f t="shared" si="2934"/>
        <v>0</v>
      </c>
      <c r="HE228" s="36">
        <v>0</v>
      </c>
      <c r="HF228" s="12">
        <v>0</v>
      </c>
      <c r="HG228" s="37">
        <f t="shared" si="2935"/>
        <v>0</v>
      </c>
      <c r="HH228" s="36">
        <v>0</v>
      </c>
      <c r="HI228" s="12">
        <v>0</v>
      </c>
      <c r="HJ228" s="37">
        <f t="shared" si="2936"/>
        <v>0</v>
      </c>
      <c r="HK228" s="36">
        <v>0</v>
      </c>
      <c r="HL228" s="12">
        <v>0</v>
      </c>
      <c r="HM228" s="37">
        <f t="shared" si="2937"/>
        <v>0</v>
      </c>
      <c r="HN228" s="36">
        <v>0</v>
      </c>
      <c r="HO228" s="12">
        <v>0</v>
      </c>
      <c r="HP228" s="37">
        <f t="shared" si="2938"/>
        <v>0</v>
      </c>
      <c r="HQ228" s="36">
        <v>0</v>
      </c>
      <c r="HR228" s="12">
        <v>0</v>
      </c>
      <c r="HS228" s="37">
        <f t="shared" si="2939"/>
        <v>0</v>
      </c>
      <c r="HT228" s="36">
        <v>0</v>
      </c>
      <c r="HU228" s="12">
        <v>0</v>
      </c>
      <c r="HV228" s="37">
        <f t="shared" si="2940"/>
        <v>0</v>
      </c>
      <c r="HW228" s="70">
        <v>5.1640299999999995</v>
      </c>
      <c r="HX228" s="12">
        <v>793.16700000000003</v>
      </c>
      <c r="HY228" s="37">
        <f t="shared" si="2941"/>
        <v>153594.57632895239</v>
      </c>
      <c r="HZ228" s="36">
        <v>0</v>
      </c>
      <c r="IA228" s="12">
        <v>0</v>
      </c>
      <c r="IB228" s="37">
        <f t="shared" si="2942"/>
        <v>0</v>
      </c>
      <c r="IC228" s="36">
        <v>0</v>
      </c>
      <c r="ID228" s="12">
        <v>0</v>
      </c>
      <c r="IE228" s="37">
        <f t="shared" si="2943"/>
        <v>0</v>
      </c>
      <c r="IF228" s="36">
        <v>0</v>
      </c>
      <c r="IG228" s="12">
        <v>0</v>
      </c>
      <c r="IH228" s="37">
        <f t="shared" si="2944"/>
        <v>0</v>
      </c>
      <c r="II228" s="36">
        <v>0</v>
      </c>
      <c r="IJ228" s="12">
        <v>0</v>
      </c>
      <c r="IK228" s="37">
        <f t="shared" si="2945"/>
        <v>0</v>
      </c>
      <c r="IL228" s="70">
        <v>7.5225600000000004</v>
      </c>
      <c r="IM228" s="12">
        <v>141.08099999999999</v>
      </c>
      <c r="IN228" s="37">
        <f t="shared" si="2946"/>
        <v>18754.386804492086</v>
      </c>
      <c r="IO228" s="70">
        <v>0.10199999999999999</v>
      </c>
      <c r="IP228" s="12">
        <v>4.2649999999999997</v>
      </c>
      <c r="IQ228" s="37">
        <f t="shared" si="2947"/>
        <v>41813.725490196077</v>
      </c>
      <c r="IR228" s="70">
        <v>54.550309999999996</v>
      </c>
      <c r="IS228" s="12">
        <v>3571.6019999999999</v>
      </c>
      <c r="IT228" s="37">
        <f t="shared" si="2948"/>
        <v>65473.541763557347</v>
      </c>
      <c r="IU228" s="70">
        <v>11.25</v>
      </c>
      <c r="IV228" s="12">
        <v>990.07500000000005</v>
      </c>
      <c r="IW228" s="37">
        <f t="shared" si="2949"/>
        <v>88006.666666666672</v>
      </c>
      <c r="IX228" s="36">
        <v>0</v>
      </c>
      <c r="IY228" s="12">
        <v>0</v>
      </c>
      <c r="IZ228" s="37">
        <f t="shared" si="2950"/>
        <v>0</v>
      </c>
      <c r="JA228" s="36">
        <v>0</v>
      </c>
      <c r="JB228" s="12">
        <v>0</v>
      </c>
      <c r="JC228" s="37">
        <f t="shared" si="2951"/>
        <v>0</v>
      </c>
      <c r="JD228" s="36">
        <v>0</v>
      </c>
      <c r="JE228" s="12">
        <v>0</v>
      </c>
      <c r="JF228" s="37">
        <f t="shared" si="2952"/>
        <v>0</v>
      </c>
      <c r="JG228" s="70">
        <v>6.4999999999999997E-4</v>
      </c>
      <c r="JH228" s="12">
        <v>1.1180000000000001</v>
      </c>
      <c r="JI228" s="59">
        <f t="shared" si="2953"/>
        <v>1720000.0000000002</v>
      </c>
      <c r="JJ228" s="36">
        <v>0</v>
      </c>
      <c r="JK228" s="12">
        <v>0</v>
      </c>
      <c r="JL228" s="37">
        <f t="shared" si="2954"/>
        <v>0</v>
      </c>
      <c r="JM228" s="36">
        <v>0</v>
      </c>
      <c r="JN228" s="12">
        <v>0</v>
      </c>
      <c r="JO228" s="37">
        <f t="shared" si="2955"/>
        <v>0</v>
      </c>
      <c r="JP228" s="36">
        <v>0</v>
      </c>
      <c r="JQ228" s="12">
        <v>0</v>
      </c>
      <c r="JR228" s="37">
        <f t="shared" si="2956"/>
        <v>0</v>
      </c>
      <c r="JS228" s="36">
        <v>0</v>
      </c>
      <c r="JT228" s="12">
        <v>0</v>
      </c>
      <c r="JU228" s="37">
        <f t="shared" si="2957"/>
        <v>0</v>
      </c>
      <c r="JV228" s="70">
        <v>7.92E-3</v>
      </c>
      <c r="JW228" s="12">
        <v>3.5859999999999999</v>
      </c>
      <c r="JX228" s="37">
        <f t="shared" si="2958"/>
        <v>452777.77777777775</v>
      </c>
      <c r="JY228" s="36">
        <v>0</v>
      </c>
      <c r="JZ228" s="12">
        <v>0</v>
      </c>
      <c r="KA228" s="37">
        <f t="shared" si="2959"/>
        <v>0</v>
      </c>
      <c r="KB228" s="36">
        <v>0</v>
      </c>
      <c r="KC228" s="12">
        <v>0</v>
      </c>
      <c r="KD228" s="37">
        <f t="shared" si="2960"/>
        <v>0</v>
      </c>
      <c r="KE228" s="36"/>
      <c r="KF228" s="12"/>
      <c r="KG228" s="37"/>
      <c r="KH228" s="70">
        <v>1.2919999999999999E-2</v>
      </c>
      <c r="KI228" s="12">
        <v>0.123</v>
      </c>
      <c r="KJ228" s="37">
        <f t="shared" si="2961"/>
        <v>9520.1238390092894</v>
      </c>
      <c r="KK228" s="36">
        <v>0</v>
      </c>
      <c r="KL228" s="12">
        <v>0</v>
      </c>
      <c r="KM228" s="37">
        <f t="shared" si="2962"/>
        <v>0</v>
      </c>
      <c r="KN228" s="70">
        <v>15.615</v>
      </c>
      <c r="KO228" s="12">
        <v>2398.1860000000001</v>
      </c>
      <c r="KP228" s="37">
        <f t="shared" si="2963"/>
        <v>153582.19660582775</v>
      </c>
      <c r="KQ228" s="36"/>
      <c r="KR228" s="12"/>
      <c r="KS228" s="37"/>
      <c r="KT228" s="36">
        <v>0</v>
      </c>
      <c r="KU228" s="12">
        <v>0</v>
      </c>
      <c r="KV228" s="37">
        <f t="shared" si="2964"/>
        <v>0</v>
      </c>
      <c r="KW228" s="70">
        <v>64.457359999999994</v>
      </c>
      <c r="KX228" s="12">
        <v>468.1</v>
      </c>
      <c r="KY228" s="37">
        <f t="shared" si="2965"/>
        <v>7262.165251570962</v>
      </c>
      <c r="KZ228" s="36">
        <v>0</v>
      </c>
      <c r="LA228" s="12">
        <v>0</v>
      </c>
      <c r="LB228" s="37">
        <f t="shared" si="2966"/>
        <v>0</v>
      </c>
      <c r="LC228" s="36">
        <v>0</v>
      </c>
      <c r="LD228" s="12">
        <v>0</v>
      </c>
      <c r="LE228" s="37">
        <f t="shared" si="2967"/>
        <v>0</v>
      </c>
      <c r="LF228" s="70">
        <v>2E-3</v>
      </c>
      <c r="LG228" s="12">
        <v>0.55900000000000005</v>
      </c>
      <c r="LH228" s="37">
        <f t="shared" si="2968"/>
        <v>279500</v>
      </c>
      <c r="LI228" s="70">
        <v>71.564250000000001</v>
      </c>
      <c r="LJ228" s="12">
        <v>2840.6410000000001</v>
      </c>
      <c r="LK228" s="37">
        <f t="shared" si="2969"/>
        <v>39693.576052288678</v>
      </c>
      <c r="LL228" s="70">
        <v>6.6996000000000002</v>
      </c>
      <c r="LM228" s="12">
        <v>711.46299999999997</v>
      </c>
      <c r="LN228" s="37">
        <f t="shared" si="2970"/>
        <v>106194.84745357931</v>
      </c>
      <c r="LO228" s="36">
        <v>5.8599999999999998E-3</v>
      </c>
      <c r="LP228" s="12">
        <v>0.93700000000000006</v>
      </c>
      <c r="LQ228" s="37">
        <f t="shared" si="2971"/>
        <v>159897.61092150173</v>
      </c>
      <c r="LR228" s="70">
        <v>0.83</v>
      </c>
      <c r="LS228" s="12">
        <v>4.1680000000000001</v>
      </c>
      <c r="LT228" s="37">
        <f t="shared" si="2972"/>
        <v>5021.6867469879526</v>
      </c>
      <c r="LU228" s="36">
        <v>0</v>
      </c>
      <c r="LV228" s="12">
        <v>0</v>
      </c>
      <c r="LW228" s="37">
        <f t="shared" si="2973"/>
        <v>0</v>
      </c>
      <c r="LX228" s="36">
        <v>0</v>
      </c>
      <c r="LY228" s="12">
        <v>0</v>
      </c>
      <c r="LZ228" s="37">
        <f t="shared" si="2974"/>
        <v>0</v>
      </c>
      <c r="MA228" s="6" t="e">
        <f>L228+O228+R228+AA228+AG228+AP228+AS228+BB228+BH228+BK228+CC228+CF228+CI228+CX228+DJ228+DV228+DY228+EB228+EE228+EH228+EK228+EN228+EQ228+EW228+EZ228+FF228+FU228+GM228+HB228+HQ228+HW228+HZ228+IC228+II228+IL228+IO228+IR228+IU228+IX228+JD228+JG228+JM228+JP228+JV228+JY228+KH228+KN228+KT228+KW228+LF228+LI228+LL228+LR228+LU228+CO228+FC228+AM228+ET228+FO228+FR228+LO228+HT228+HN228+CU228+LC228+KZ228+KB228+JS228+JJ228+IF228+HK228+HH228+HE228+FX228+DG228+DD228+CR228+BZ228+BT228+BN228+BE228+AY228+AJ228+AD228+X228+JA228+GJ228+GG228+CL228+LX228+DA228+GA228+FI228+BW228+GY228+DS228+GD228+FL228+#REF!+GS228</f>
        <v>#REF!</v>
      </c>
      <c r="MB228" s="63" t="e">
        <f>M228+P228+S228+AB228+AH228+AQ228+AT228+BC228+BI228+BL228+CD228+CG228+CJ228+CY228+DK228+DW228+DZ228+EC228+EF228+EI228+EL228+EO228+ER228+EX228+FA228+FG228+FV228+GN228+HC228+HR228+HX228+IA228+ID228+IJ228+IM228+IP228+IS228+IV228+IY228+JE228+JH228+JN228+JQ228+JW228+JZ228+KI228+KO228+KU228+KX228+LG228+LJ228+LM228+LS228+LV228+CP228+FD228+AN228+EU228+FP228+FS228+LP228+HU228+HO228+CV228+LD228+LA228+KC228+JT228+JK228+IG228+HL228+HI228+HF228+FY228+DH228+DE228+CS228+CA228+BU228+BO228+BF228+AZ228+AK228+AE228+Y228+JB228+GK228+GH228+CM228+LY228+DB228+GB228+FJ228+BX228+GZ228+DT228+GE228+FM228+#REF!+GT228</f>
        <v>#REF!</v>
      </c>
    </row>
    <row r="229" spans="1:340" x14ac:dyDescent="0.3">
      <c r="A229" s="52">
        <v>2021</v>
      </c>
      <c r="B229" s="53" t="s">
        <v>7</v>
      </c>
      <c r="C229" s="36"/>
      <c r="D229" s="12"/>
      <c r="E229" s="37"/>
      <c r="F229" s="36">
        <v>0</v>
      </c>
      <c r="G229" s="12">
        <v>0</v>
      </c>
      <c r="H229" s="37">
        <f t="shared" si="2870"/>
        <v>0</v>
      </c>
      <c r="I229" s="36"/>
      <c r="J229" s="12"/>
      <c r="K229" s="37"/>
      <c r="L229" s="36">
        <v>0</v>
      </c>
      <c r="M229" s="12">
        <v>0</v>
      </c>
      <c r="N229" s="37">
        <f t="shared" si="2975"/>
        <v>0</v>
      </c>
      <c r="O229" s="70">
        <v>2.7315800000000001</v>
      </c>
      <c r="P229" s="12">
        <v>250.864</v>
      </c>
      <c r="Q229" s="37">
        <f t="shared" si="2871"/>
        <v>91838.423183651961</v>
      </c>
      <c r="R229" s="70">
        <v>39.072609999999997</v>
      </c>
      <c r="S229" s="12">
        <v>1781.605</v>
      </c>
      <c r="T229" s="37">
        <f t="shared" si="2872"/>
        <v>45597.286692647358</v>
      </c>
      <c r="U229" s="36">
        <v>0</v>
      </c>
      <c r="V229" s="12">
        <v>0</v>
      </c>
      <c r="W229" s="37">
        <f t="shared" si="2873"/>
        <v>0</v>
      </c>
      <c r="X229" s="36">
        <v>0</v>
      </c>
      <c r="Y229" s="12">
        <v>0</v>
      </c>
      <c r="Z229" s="37">
        <f t="shared" si="2874"/>
        <v>0</v>
      </c>
      <c r="AA229" s="36">
        <v>0</v>
      </c>
      <c r="AB229" s="12">
        <v>0</v>
      </c>
      <c r="AC229" s="37">
        <f t="shared" si="2875"/>
        <v>0</v>
      </c>
      <c r="AD229" s="36">
        <v>0</v>
      </c>
      <c r="AE229" s="12">
        <v>0</v>
      </c>
      <c r="AF229" s="37">
        <f t="shared" si="2876"/>
        <v>0</v>
      </c>
      <c r="AG229" s="70">
        <v>7.54033</v>
      </c>
      <c r="AH229" s="12">
        <v>512.37599999999998</v>
      </c>
      <c r="AI229" s="37">
        <f t="shared" si="2877"/>
        <v>67951.402657443366</v>
      </c>
      <c r="AJ229" s="36">
        <v>0</v>
      </c>
      <c r="AK229" s="12">
        <v>0</v>
      </c>
      <c r="AL229" s="37">
        <f t="shared" si="2878"/>
        <v>0</v>
      </c>
      <c r="AM229" s="70">
        <v>0.2</v>
      </c>
      <c r="AN229" s="12">
        <v>23.905000000000001</v>
      </c>
      <c r="AO229" s="37">
        <f t="shared" si="2879"/>
        <v>119525</v>
      </c>
      <c r="AP229" s="36">
        <v>0</v>
      </c>
      <c r="AQ229" s="12">
        <v>0</v>
      </c>
      <c r="AR229" s="37">
        <f t="shared" si="2880"/>
        <v>0</v>
      </c>
      <c r="AS229" s="36">
        <v>0</v>
      </c>
      <c r="AT229" s="12">
        <v>0</v>
      </c>
      <c r="AU229" s="37">
        <f t="shared" si="2881"/>
        <v>0</v>
      </c>
      <c r="AV229" s="36">
        <v>0</v>
      </c>
      <c r="AW229" s="12">
        <v>0</v>
      </c>
      <c r="AX229" s="37">
        <f t="shared" si="2882"/>
        <v>0</v>
      </c>
      <c r="AY229" s="36">
        <v>0</v>
      </c>
      <c r="AZ229" s="12">
        <v>0</v>
      </c>
      <c r="BA229" s="37">
        <f t="shared" si="2883"/>
        <v>0</v>
      </c>
      <c r="BB229" s="70">
        <v>1E-3</v>
      </c>
      <c r="BC229" s="12">
        <v>0.308</v>
      </c>
      <c r="BD229" s="37">
        <f t="shared" si="2884"/>
        <v>308000</v>
      </c>
      <c r="BE229" s="36">
        <v>0</v>
      </c>
      <c r="BF229" s="12">
        <v>0</v>
      </c>
      <c r="BG229" s="37">
        <f t="shared" si="2885"/>
        <v>0</v>
      </c>
      <c r="BH229" s="36">
        <v>0</v>
      </c>
      <c r="BI229" s="12">
        <v>0</v>
      </c>
      <c r="BJ229" s="37">
        <f t="shared" si="2886"/>
        <v>0</v>
      </c>
      <c r="BK229" s="70">
        <v>56.093499999999999</v>
      </c>
      <c r="BL229" s="12">
        <v>976.15700000000004</v>
      </c>
      <c r="BM229" s="37">
        <f t="shared" si="2887"/>
        <v>17402.319341813225</v>
      </c>
      <c r="BN229" s="36">
        <v>0</v>
      </c>
      <c r="BO229" s="12">
        <v>0</v>
      </c>
      <c r="BP229" s="37">
        <f t="shared" si="2888"/>
        <v>0</v>
      </c>
      <c r="BQ229" s="70">
        <v>0</v>
      </c>
      <c r="BR229" s="12">
        <v>0</v>
      </c>
      <c r="BS229" s="37">
        <f t="shared" si="2889"/>
        <v>0</v>
      </c>
      <c r="BT229" s="70">
        <v>8.6690000000000005</v>
      </c>
      <c r="BU229" s="12">
        <v>1393.1849999999999</v>
      </c>
      <c r="BV229" s="37">
        <f t="shared" si="2890"/>
        <v>160708.84761794901</v>
      </c>
      <c r="BW229" s="36">
        <v>0</v>
      </c>
      <c r="BX229" s="12">
        <v>0</v>
      </c>
      <c r="BY229" s="37">
        <f t="shared" si="2891"/>
        <v>0</v>
      </c>
      <c r="BZ229" s="36">
        <v>0</v>
      </c>
      <c r="CA229" s="12">
        <v>0</v>
      </c>
      <c r="CB229" s="37">
        <f t="shared" si="2892"/>
        <v>0</v>
      </c>
      <c r="CC229" s="70">
        <v>0.17066999999999999</v>
      </c>
      <c r="CD229" s="12">
        <v>5.3739999999999997</v>
      </c>
      <c r="CE229" s="37">
        <f t="shared" si="2893"/>
        <v>31487.666256518427</v>
      </c>
      <c r="CF229" s="70">
        <v>36.299999999999997</v>
      </c>
      <c r="CG229" s="12">
        <v>1479.422</v>
      </c>
      <c r="CH229" s="37">
        <f t="shared" si="2894"/>
        <v>40755.42699724518</v>
      </c>
      <c r="CI229" s="70">
        <v>5.2184999999999997</v>
      </c>
      <c r="CJ229" s="12">
        <v>213.465</v>
      </c>
      <c r="CK229" s="37">
        <f t="shared" si="2895"/>
        <v>40905.432595573446</v>
      </c>
      <c r="CL229" s="36">
        <v>0</v>
      </c>
      <c r="CM229" s="12">
        <v>0</v>
      </c>
      <c r="CN229" s="37">
        <f t="shared" si="2896"/>
        <v>0</v>
      </c>
      <c r="CO229" s="36">
        <v>0</v>
      </c>
      <c r="CP229" s="12">
        <v>0</v>
      </c>
      <c r="CQ229" s="37">
        <f t="shared" si="2897"/>
        <v>0</v>
      </c>
      <c r="CR229" s="36">
        <v>0</v>
      </c>
      <c r="CS229" s="12">
        <v>0</v>
      </c>
      <c r="CT229" s="37">
        <f t="shared" si="2898"/>
        <v>0</v>
      </c>
      <c r="CU229" s="36">
        <v>0</v>
      </c>
      <c r="CV229" s="12">
        <v>0</v>
      </c>
      <c r="CW229" s="37">
        <f t="shared" si="2899"/>
        <v>0</v>
      </c>
      <c r="CX229" s="70">
        <v>8.126199999999999</v>
      </c>
      <c r="CY229" s="12">
        <v>491.07900000000001</v>
      </c>
      <c r="CZ229" s="37">
        <f t="shared" si="2900"/>
        <v>60431.567030100174</v>
      </c>
      <c r="DA229" s="36">
        <v>0</v>
      </c>
      <c r="DB229" s="12">
        <v>0</v>
      </c>
      <c r="DC229" s="37">
        <f t="shared" si="2901"/>
        <v>0</v>
      </c>
      <c r="DD229" s="70">
        <v>88.598429999999993</v>
      </c>
      <c r="DE229" s="12">
        <v>3927.4180000000001</v>
      </c>
      <c r="DF229" s="37">
        <f t="shared" si="2902"/>
        <v>44328.302431544224</v>
      </c>
      <c r="DG229" s="36">
        <v>0</v>
      </c>
      <c r="DH229" s="12">
        <v>0</v>
      </c>
      <c r="DI229" s="37">
        <f t="shared" si="2903"/>
        <v>0</v>
      </c>
      <c r="DJ229" s="70">
        <v>3.6631399999999998</v>
      </c>
      <c r="DK229" s="12">
        <v>462.95299999999997</v>
      </c>
      <c r="DL229" s="37">
        <f t="shared" si="2904"/>
        <v>126381.46508186965</v>
      </c>
      <c r="DM229" s="36"/>
      <c r="DN229" s="12"/>
      <c r="DO229" s="37"/>
      <c r="DP229" s="36"/>
      <c r="DQ229" s="12"/>
      <c r="DR229" s="37"/>
      <c r="DS229" s="36">
        <v>0</v>
      </c>
      <c r="DT229" s="12">
        <v>0</v>
      </c>
      <c r="DU229" s="37">
        <f t="shared" si="2905"/>
        <v>0</v>
      </c>
      <c r="DV229" s="36">
        <v>0</v>
      </c>
      <c r="DW229" s="12">
        <v>0</v>
      </c>
      <c r="DX229" s="37">
        <f t="shared" si="2906"/>
        <v>0</v>
      </c>
      <c r="DY229" s="36">
        <v>0</v>
      </c>
      <c r="DZ229" s="12">
        <v>0</v>
      </c>
      <c r="EA229" s="37">
        <f t="shared" si="2907"/>
        <v>0</v>
      </c>
      <c r="EB229" s="70">
        <v>11.036709999999999</v>
      </c>
      <c r="EC229" s="12">
        <v>138.773</v>
      </c>
      <c r="ED229" s="37">
        <f t="shared" si="2908"/>
        <v>12573.765189082616</v>
      </c>
      <c r="EE229" s="36">
        <v>0</v>
      </c>
      <c r="EF229" s="12">
        <v>0</v>
      </c>
      <c r="EG229" s="37">
        <f t="shared" si="2909"/>
        <v>0</v>
      </c>
      <c r="EH229" s="36">
        <v>0</v>
      </c>
      <c r="EI229" s="12">
        <v>0</v>
      </c>
      <c r="EJ229" s="37">
        <f t="shared" si="2910"/>
        <v>0</v>
      </c>
      <c r="EK229" s="70">
        <v>35.736440000000002</v>
      </c>
      <c r="EL229" s="12">
        <v>4126.5039999999999</v>
      </c>
      <c r="EM229" s="37">
        <f t="shared" si="2911"/>
        <v>115470.48334976846</v>
      </c>
      <c r="EN229" s="70">
        <v>6.8953199999999999</v>
      </c>
      <c r="EO229" s="12">
        <v>271.24099999999999</v>
      </c>
      <c r="EP229" s="37">
        <f t="shared" si="2912"/>
        <v>39336.970582946116</v>
      </c>
      <c r="EQ229" s="70">
        <v>35.825919999999996</v>
      </c>
      <c r="ER229" s="12">
        <v>1743.827</v>
      </c>
      <c r="ES229" s="37">
        <f t="shared" si="2913"/>
        <v>48675.009601986501</v>
      </c>
      <c r="ET229" s="36">
        <v>0</v>
      </c>
      <c r="EU229" s="12">
        <v>0</v>
      </c>
      <c r="EV229" s="37">
        <f t="shared" si="2914"/>
        <v>0</v>
      </c>
      <c r="EW229" s="70">
        <v>2.0602300000000002</v>
      </c>
      <c r="EX229" s="12">
        <v>15.342000000000001</v>
      </c>
      <c r="EY229" s="37">
        <f t="shared" si="2915"/>
        <v>7446.7413832436177</v>
      </c>
      <c r="EZ229" s="36">
        <v>0</v>
      </c>
      <c r="FA229" s="12">
        <v>0</v>
      </c>
      <c r="FB229" s="37">
        <f t="shared" si="2916"/>
        <v>0</v>
      </c>
      <c r="FC229" s="70">
        <v>1.022E-2</v>
      </c>
      <c r="FD229" s="12">
        <v>7.3999999999999996E-2</v>
      </c>
      <c r="FE229" s="37">
        <f t="shared" si="2917"/>
        <v>7240.7045009784733</v>
      </c>
      <c r="FF229" s="70">
        <v>3.4038200000000001</v>
      </c>
      <c r="FG229" s="12">
        <v>190.578</v>
      </c>
      <c r="FH229" s="37">
        <f t="shared" si="2918"/>
        <v>55989.447150554377</v>
      </c>
      <c r="FI229" s="36">
        <v>0</v>
      </c>
      <c r="FJ229" s="12">
        <v>0</v>
      </c>
      <c r="FK229" s="37">
        <f t="shared" si="2919"/>
        <v>0</v>
      </c>
      <c r="FL229" s="70">
        <v>15.5</v>
      </c>
      <c r="FM229" s="12">
        <v>856.21400000000006</v>
      </c>
      <c r="FN229" s="37">
        <f t="shared" si="2920"/>
        <v>55239.61290322581</v>
      </c>
      <c r="FO229" s="36">
        <v>0</v>
      </c>
      <c r="FP229" s="12">
        <v>0</v>
      </c>
      <c r="FQ229" s="37">
        <f t="shared" si="2921"/>
        <v>0</v>
      </c>
      <c r="FR229" s="36">
        <v>0</v>
      </c>
      <c r="FS229" s="12">
        <v>0</v>
      </c>
      <c r="FT229" s="37">
        <f t="shared" si="2922"/>
        <v>0</v>
      </c>
      <c r="FU229" s="36">
        <v>0</v>
      </c>
      <c r="FV229" s="12">
        <v>0</v>
      </c>
      <c r="FW229" s="37">
        <f t="shared" si="2923"/>
        <v>0</v>
      </c>
      <c r="FX229" s="36">
        <v>0</v>
      </c>
      <c r="FY229" s="12">
        <v>0</v>
      </c>
      <c r="FZ229" s="37">
        <f t="shared" si="2924"/>
        <v>0</v>
      </c>
      <c r="GA229" s="36">
        <v>0</v>
      </c>
      <c r="GB229" s="12">
        <v>0</v>
      </c>
      <c r="GC229" s="37">
        <f t="shared" si="2925"/>
        <v>0</v>
      </c>
      <c r="GD229" s="36">
        <v>0</v>
      </c>
      <c r="GE229" s="12">
        <v>0</v>
      </c>
      <c r="GF229" s="37">
        <f t="shared" si="2926"/>
        <v>0</v>
      </c>
      <c r="GG229" s="36">
        <v>0</v>
      </c>
      <c r="GH229" s="12">
        <v>0</v>
      </c>
      <c r="GI229" s="37">
        <f t="shared" si="2927"/>
        <v>0</v>
      </c>
      <c r="GJ229" s="36">
        <v>0</v>
      </c>
      <c r="GK229" s="12">
        <v>0</v>
      </c>
      <c r="GL229" s="37">
        <f t="shared" si="2928"/>
        <v>0</v>
      </c>
      <c r="GM229" s="36">
        <v>0</v>
      </c>
      <c r="GN229" s="12">
        <v>0</v>
      </c>
      <c r="GO229" s="37">
        <f t="shared" si="2929"/>
        <v>0</v>
      </c>
      <c r="GP229" s="36">
        <v>0</v>
      </c>
      <c r="GQ229" s="12">
        <v>0</v>
      </c>
      <c r="GR229" s="37">
        <f t="shared" si="2930"/>
        <v>0</v>
      </c>
      <c r="GS229" s="36">
        <v>0</v>
      </c>
      <c r="GT229" s="12">
        <v>0</v>
      </c>
      <c r="GU229" s="37">
        <f t="shared" si="2931"/>
        <v>0</v>
      </c>
      <c r="GV229" s="36">
        <v>0</v>
      </c>
      <c r="GW229" s="12">
        <v>0</v>
      </c>
      <c r="GX229" s="37">
        <f t="shared" si="2932"/>
        <v>0</v>
      </c>
      <c r="GY229" s="36">
        <v>0</v>
      </c>
      <c r="GZ229" s="12">
        <v>0</v>
      </c>
      <c r="HA229" s="37">
        <f t="shared" si="2933"/>
        <v>0</v>
      </c>
      <c r="HB229" s="36">
        <v>0</v>
      </c>
      <c r="HC229" s="12">
        <v>0</v>
      </c>
      <c r="HD229" s="37">
        <f t="shared" si="2934"/>
        <v>0</v>
      </c>
      <c r="HE229" s="36">
        <v>0</v>
      </c>
      <c r="HF229" s="12">
        <v>0</v>
      </c>
      <c r="HG229" s="37">
        <f t="shared" si="2935"/>
        <v>0</v>
      </c>
      <c r="HH229" s="36">
        <v>0</v>
      </c>
      <c r="HI229" s="12">
        <v>0</v>
      </c>
      <c r="HJ229" s="37">
        <f t="shared" si="2936"/>
        <v>0</v>
      </c>
      <c r="HK229" s="36">
        <v>0</v>
      </c>
      <c r="HL229" s="12">
        <v>0</v>
      </c>
      <c r="HM229" s="37">
        <f t="shared" si="2937"/>
        <v>0</v>
      </c>
      <c r="HN229" s="36">
        <v>0</v>
      </c>
      <c r="HO229" s="12">
        <v>0</v>
      </c>
      <c r="HP229" s="37">
        <f t="shared" si="2938"/>
        <v>0</v>
      </c>
      <c r="HQ229" s="36">
        <v>0</v>
      </c>
      <c r="HR229" s="12">
        <v>0</v>
      </c>
      <c r="HS229" s="37">
        <f t="shared" si="2939"/>
        <v>0</v>
      </c>
      <c r="HT229" s="70">
        <v>7.0000000000000007E-2</v>
      </c>
      <c r="HU229" s="12">
        <v>3.218</v>
      </c>
      <c r="HV229" s="37">
        <f t="shared" si="2940"/>
        <v>45971.428571428565</v>
      </c>
      <c r="HW229" s="70">
        <v>4.5257800000000001</v>
      </c>
      <c r="HX229" s="12">
        <v>582.03399999999999</v>
      </c>
      <c r="HY229" s="37">
        <f t="shared" si="2941"/>
        <v>128604.13011679753</v>
      </c>
      <c r="HZ229" s="36">
        <v>0</v>
      </c>
      <c r="IA229" s="12">
        <v>0</v>
      </c>
      <c r="IB229" s="37">
        <f t="shared" si="2942"/>
        <v>0</v>
      </c>
      <c r="IC229" s="70">
        <v>8.3000000000000004E-2</v>
      </c>
      <c r="ID229" s="12">
        <v>0.55600000000000005</v>
      </c>
      <c r="IE229" s="37">
        <f t="shared" si="2943"/>
        <v>6698.795180722891</v>
      </c>
      <c r="IF229" s="70">
        <v>4.62</v>
      </c>
      <c r="IG229" s="12">
        <v>186.95400000000001</v>
      </c>
      <c r="IH229" s="37">
        <f t="shared" si="2944"/>
        <v>40466.233766233767</v>
      </c>
      <c r="II229" s="36">
        <v>0</v>
      </c>
      <c r="IJ229" s="12">
        <v>0</v>
      </c>
      <c r="IK229" s="37">
        <f t="shared" si="2945"/>
        <v>0</v>
      </c>
      <c r="IL229" s="70">
        <v>7.7474099999999995</v>
      </c>
      <c r="IM229" s="12">
        <v>78.088999999999999</v>
      </c>
      <c r="IN229" s="37">
        <f t="shared" si="2946"/>
        <v>10079.36845991112</v>
      </c>
      <c r="IO229" s="36">
        <v>0</v>
      </c>
      <c r="IP229" s="12">
        <v>0</v>
      </c>
      <c r="IQ229" s="37">
        <f t="shared" si="2947"/>
        <v>0</v>
      </c>
      <c r="IR229" s="70">
        <v>67.23960000000001</v>
      </c>
      <c r="IS229" s="12">
        <v>3413.1309999999999</v>
      </c>
      <c r="IT229" s="37">
        <f t="shared" si="2948"/>
        <v>50760.72730950213</v>
      </c>
      <c r="IU229" s="70">
        <v>2.7898400000000003</v>
      </c>
      <c r="IV229" s="12">
        <v>174.12100000000001</v>
      </c>
      <c r="IW229" s="37">
        <f t="shared" si="2949"/>
        <v>62412.539787227935</v>
      </c>
      <c r="IX229" s="70">
        <v>20.938419999999997</v>
      </c>
      <c r="IY229" s="12">
        <v>2011.5530000000001</v>
      </c>
      <c r="IZ229" s="37">
        <f t="shared" si="2950"/>
        <v>96069.951791969041</v>
      </c>
      <c r="JA229" s="36">
        <v>0</v>
      </c>
      <c r="JB229" s="12">
        <v>0</v>
      </c>
      <c r="JC229" s="37">
        <f t="shared" si="2951"/>
        <v>0</v>
      </c>
      <c r="JD229" s="70">
        <v>5.0000000000000001E-4</v>
      </c>
      <c r="JE229" s="12">
        <v>7.8E-2</v>
      </c>
      <c r="JF229" s="37">
        <f t="shared" si="2952"/>
        <v>156000</v>
      </c>
      <c r="JG229" s="36">
        <v>0</v>
      </c>
      <c r="JH229" s="12">
        <v>0</v>
      </c>
      <c r="JI229" s="37">
        <f t="shared" si="2953"/>
        <v>0</v>
      </c>
      <c r="JJ229" s="36">
        <v>0</v>
      </c>
      <c r="JK229" s="12">
        <v>0</v>
      </c>
      <c r="JL229" s="37">
        <f t="shared" si="2954"/>
        <v>0</v>
      </c>
      <c r="JM229" s="36">
        <v>0</v>
      </c>
      <c r="JN229" s="12">
        <v>0</v>
      </c>
      <c r="JO229" s="37">
        <f t="shared" si="2955"/>
        <v>0</v>
      </c>
      <c r="JP229" s="70">
        <v>25.06063</v>
      </c>
      <c r="JQ229" s="12">
        <v>2057.933</v>
      </c>
      <c r="JR229" s="37">
        <f t="shared" si="2956"/>
        <v>82118.167021339847</v>
      </c>
      <c r="JS229" s="36">
        <v>0</v>
      </c>
      <c r="JT229" s="12">
        <v>0</v>
      </c>
      <c r="JU229" s="37">
        <f t="shared" si="2957"/>
        <v>0</v>
      </c>
      <c r="JV229" s="36">
        <v>0</v>
      </c>
      <c r="JW229" s="12">
        <v>0</v>
      </c>
      <c r="JX229" s="37">
        <f t="shared" si="2958"/>
        <v>0</v>
      </c>
      <c r="JY229" s="70">
        <v>2E-3</v>
      </c>
      <c r="JZ229" s="12">
        <v>0.48699999999999999</v>
      </c>
      <c r="KA229" s="37">
        <f t="shared" si="2959"/>
        <v>243500</v>
      </c>
      <c r="KB229" s="36">
        <v>0</v>
      </c>
      <c r="KC229" s="12">
        <v>0</v>
      </c>
      <c r="KD229" s="37">
        <f t="shared" si="2960"/>
        <v>0</v>
      </c>
      <c r="KE229" s="36"/>
      <c r="KF229" s="12"/>
      <c r="KG229" s="37"/>
      <c r="KH229" s="70">
        <v>3.6070000000000002</v>
      </c>
      <c r="KI229" s="12">
        <v>44.262999999999998</v>
      </c>
      <c r="KJ229" s="37">
        <f t="shared" si="2961"/>
        <v>12271.416689769891</v>
      </c>
      <c r="KK229" s="36">
        <v>0</v>
      </c>
      <c r="KL229" s="12">
        <v>0</v>
      </c>
      <c r="KM229" s="37">
        <f t="shared" si="2962"/>
        <v>0</v>
      </c>
      <c r="KN229" s="70">
        <v>33.41093</v>
      </c>
      <c r="KO229" s="12">
        <v>2578.422</v>
      </c>
      <c r="KP229" s="37">
        <f t="shared" si="2963"/>
        <v>77173.008952459568</v>
      </c>
      <c r="KQ229" s="36"/>
      <c r="KR229" s="12"/>
      <c r="KS229" s="37"/>
      <c r="KT229" s="36">
        <v>0</v>
      </c>
      <c r="KU229" s="12">
        <v>0</v>
      </c>
      <c r="KV229" s="37">
        <f t="shared" si="2964"/>
        <v>0</v>
      </c>
      <c r="KW229" s="70">
        <v>98.277090000000001</v>
      </c>
      <c r="KX229" s="12">
        <v>513.38800000000003</v>
      </c>
      <c r="KY229" s="37">
        <f t="shared" si="2965"/>
        <v>5223.8827991345697</v>
      </c>
      <c r="KZ229" s="36">
        <v>0</v>
      </c>
      <c r="LA229" s="12">
        <v>0</v>
      </c>
      <c r="LB229" s="37">
        <f t="shared" si="2966"/>
        <v>0</v>
      </c>
      <c r="LC229" s="70">
        <v>33.945599999999999</v>
      </c>
      <c r="LD229" s="12">
        <v>913.15099999999995</v>
      </c>
      <c r="LE229" s="37">
        <f t="shared" si="2967"/>
        <v>26900.423029788839</v>
      </c>
      <c r="LF229" s="70">
        <v>1.5E-3</v>
      </c>
      <c r="LG229" s="12">
        <v>0.34</v>
      </c>
      <c r="LH229" s="37">
        <f t="shared" si="2968"/>
        <v>226666.66666666669</v>
      </c>
      <c r="LI229" s="70">
        <v>66.788250000000005</v>
      </c>
      <c r="LJ229" s="12">
        <v>3862.4409999999998</v>
      </c>
      <c r="LK229" s="37">
        <f t="shared" si="2969"/>
        <v>57831.145448488314</v>
      </c>
      <c r="LL229" s="70">
        <v>4.5910399999999996</v>
      </c>
      <c r="LM229" s="12">
        <v>553.06299999999999</v>
      </c>
      <c r="LN229" s="37">
        <f t="shared" si="2970"/>
        <v>120465.73325433891</v>
      </c>
      <c r="LO229" s="70">
        <v>9.5999999999999992E-4</v>
      </c>
      <c r="LP229" s="12">
        <v>0.121</v>
      </c>
      <c r="LQ229" s="37">
        <f t="shared" si="2971"/>
        <v>126041.66666666667</v>
      </c>
      <c r="LR229" s="70">
        <v>6.4643000000000006</v>
      </c>
      <c r="LS229" s="12">
        <v>235.059</v>
      </c>
      <c r="LT229" s="37">
        <f t="shared" si="2972"/>
        <v>36362.637872623483</v>
      </c>
      <c r="LU229" s="36">
        <v>0</v>
      </c>
      <c r="LV229" s="12">
        <v>0</v>
      </c>
      <c r="LW229" s="37">
        <f t="shared" si="2973"/>
        <v>0</v>
      </c>
      <c r="LX229" s="36">
        <v>0</v>
      </c>
      <c r="LY229" s="12">
        <v>0</v>
      </c>
      <c r="LZ229" s="37">
        <f t="shared" si="2974"/>
        <v>0</v>
      </c>
      <c r="MA229" s="6" t="e">
        <f>L229+O229+R229+AA229+AG229+AP229+AS229+BB229+BH229+BK229+CC229+CF229+CI229+CX229+DJ229+DV229+DY229+EB229+EE229+EH229+EK229+EN229+EQ229+EW229+EZ229+FF229+FU229+GM229+HB229+HQ229+HW229+HZ229+IC229+II229+IL229+IO229+IR229+IU229+IX229+JD229+JG229+JM229+JP229+JV229+JY229+KH229+KN229+KT229+KW229+LF229+LI229+LL229+LR229+LU229+CO229+FC229+AM229+ET229+FO229+FR229+LO229+HT229+HN229+CU229+LC229+KZ229+KB229+JS229+JJ229+IF229+HK229+HH229+HE229+FX229+DG229+DD229+CR229+BZ229+BT229+BN229+BE229+AY229+AJ229+AD229+X229+JA229+GJ229+GG229+CL229+LX229+DA229+GA229+FI229+BW229+GY229+DS229+GD229+FL229+#REF!+GS229</f>
        <v>#REF!</v>
      </c>
      <c r="MB229" s="63" t="e">
        <f>M229+P229+S229+AB229+AH229+AQ229+AT229+BC229+BI229+BL229+CD229+CG229+CJ229+CY229+DK229+DW229+DZ229+EC229+EF229+EI229+EL229+EO229+ER229+EX229+FA229+FG229+FV229+GN229+HC229+HR229+HX229+IA229+ID229+IJ229+IM229+IP229+IS229+IV229+IY229+JE229+JH229+JN229+JQ229+JW229+JZ229+KI229+KO229+KU229+KX229+LG229+LJ229+LM229+LS229+LV229+CP229+FD229+AN229+EU229+FP229+FS229+LP229+HU229+HO229+CV229+LD229+LA229+KC229+JT229+JK229+IG229+HL229+HI229+HF229+FY229+DH229+DE229+CS229+CA229+BU229+BO229+BF229+AZ229+AK229+AE229+Y229+JB229+GK229+GH229+CM229+LY229+DB229+GB229+FJ229+BX229+GZ229+DT229+GE229+FM229+#REF!+GT229</f>
        <v>#REF!</v>
      </c>
    </row>
    <row r="230" spans="1:340" x14ac:dyDescent="0.3">
      <c r="A230" s="52">
        <v>2021</v>
      </c>
      <c r="B230" s="53" t="s">
        <v>8</v>
      </c>
      <c r="C230" s="36"/>
      <c r="D230" s="12"/>
      <c r="E230" s="37"/>
      <c r="F230" s="36">
        <v>0</v>
      </c>
      <c r="G230" s="12">
        <v>0</v>
      </c>
      <c r="H230" s="37">
        <f t="shared" si="2870"/>
        <v>0</v>
      </c>
      <c r="I230" s="36"/>
      <c r="J230" s="12"/>
      <c r="K230" s="37"/>
      <c r="L230" s="36">
        <v>1.03E-2</v>
      </c>
      <c r="M230" s="12">
        <v>0.82699999999999996</v>
      </c>
      <c r="N230" s="37">
        <f>IF(L230=0,0,M230/L230*1000)</f>
        <v>80291.262135922327</v>
      </c>
      <c r="O230" s="70">
        <v>8.790280000000001</v>
      </c>
      <c r="P230" s="12">
        <v>535.87400000000002</v>
      </c>
      <c r="Q230" s="37">
        <f t="shared" si="2871"/>
        <v>60962.108146725695</v>
      </c>
      <c r="R230" s="70">
        <v>0.182</v>
      </c>
      <c r="S230" s="12">
        <v>8.09</v>
      </c>
      <c r="T230" s="37">
        <f t="shared" si="2872"/>
        <v>44450.54945054945</v>
      </c>
      <c r="U230" s="36">
        <v>0</v>
      </c>
      <c r="V230" s="12">
        <v>0</v>
      </c>
      <c r="W230" s="37">
        <f t="shared" si="2873"/>
        <v>0</v>
      </c>
      <c r="X230" s="36">
        <v>0</v>
      </c>
      <c r="Y230" s="12">
        <v>0</v>
      </c>
      <c r="Z230" s="37">
        <f t="shared" si="2874"/>
        <v>0</v>
      </c>
      <c r="AA230" s="70">
        <v>11.53688</v>
      </c>
      <c r="AB230" s="12">
        <v>237.40100000000001</v>
      </c>
      <c r="AC230" s="37">
        <f t="shared" si="2875"/>
        <v>20577.573832786678</v>
      </c>
      <c r="AD230" s="36">
        <v>0</v>
      </c>
      <c r="AE230" s="12">
        <v>0</v>
      </c>
      <c r="AF230" s="37">
        <f t="shared" si="2876"/>
        <v>0</v>
      </c>
      <c r="AG230" s="70">
        <v>81.683059999999998</v>
      </c>
      <c r="AH230" s="12">
        <v>4805.5379999999996</v>
      </c>
      <c r="AI230" s="37">
        <f t="shared" si="2877"/>
        <v>58831.512923242582</v>
      </c>
      <c r="AJ230" s="36">
        <v>0</v>
      </c>
      <c r="AK230" s="12">
        <v>0</v>
      </c>
      <c r="AL230" s="37">
        <f t="shared" si="2878"/>
        <v>0</v>
      </c>
      <c r="AM230" s="36">
        <v>0</v>
      </c>
      <c r="AN230" s="12">
        <v>0</v>
      </c>
      <c r="AO230" s="37">
        <f t="shared" si="2879"/>
        <v>0</v>
      </c>
      <c r="AP230" s="36">
        <v>0</v>
      </c>
      <c r="AQ230" s="12">
        <v>0</v>
      </c>
      <c r="AR230" s="37">
        <f t="shared" si="2880"/>
        <v>0</v>
      </c>
      <c r="AS230" s="70">
        <v>8.91873</v>
      </c>
      <c r="AT230" s="12">
        <v>226.28700000000001</v>
      </c>
      <c r="AU230" s="37">
        <f t="shared" si="2881"/>
        <v>25372.110154696911</v>
      </c>
      <c r="AV230" s="36">
        <v>0</v>
      </c>
      <c r="AW230" s="12">
        <v>0</v>
      </c>
      <c r="AX230" s="37">
        <f t="shared" si="2882"/>
        <v>0</v>
      </c>
      <c r="AY230" s="36">
        <v>0</v>
      </c>
      <c r="AZ230" s="12">
        <v>0</v>
      </c>
      <c r="BA230" s="37">
        <f t="shared" si="2883"/>
        <v>0</v>
      </c>
      <c r="BB230" s="70">
        <v>27.976200000000002</v>
      </c>
      <c r="BC230" s="12">
        <v>1856.47</v>
      </c>
      <c r="BD230" s="37">
        <f t="shared" si="2884"/>
        <v>66358.905069308908</v>
      </c>
      <c r="BE230" s="36">
        <v>0</v>
      </c>
      <c r="BF230" s="12">
        <v>0</v>
      </c>
      <c r="BG230" s="37">
        <f t="shared" si="2885"/>
        <v>0</v>
      </c>
      <c r="BH230" s="36">
        <v>0</v>
      </c>
      <c r="BI230" s="12">
        <v>0</v>
      </c>
      <c r="BJ230" s="37">
        <f t="shared" si="2886"/>
        <v>0</v>
      </c>
      <c r="BK230" s="70">
        <v>32.66845</v>
      </c>
      <c r="BL230" s="12">
        <v>489.62700000000001</v>
      </c>
      <c r="BM230" s="37">
        <f t="shared" si="2887"/>
        <v>14987.76342311925</v>
      </c>
      <c r="BN230" s="36">
        <v>0</v>
      </c>
      <c r="BO230" s="12">
        <v>0</v>
      </c>
      <c r="BP230" s="37">
        <f t="shared" si="2888"/>
        <v>0</v>
      </c>
      <c r="BQ230" s="36">
        <v>0</v>
      </c>
      <c r="BR230" s="12">
        <v>0</v>
      </c>
      <c r="BS230" s="37">
        <f t="shared" si="2889"/>
        <v>0</v>
      </c>
      <c r="BT230" s="36">
        <v>0</v>
      </c>
      <c r="BU230" s="12">
        <v>0</v>
      </c>
      <c r="BV230" s="37">
        <f t="shared" si="2890"/>
        <v>0</v>
      </c>
      <c r="BW230" s="36">
        <v>0</v>
      </c>
      <c r="BX230" s="12">
        <v>0</v>
      </c>
      <c r="BY230" s="37">
        <f t="shared" si="2891"/>
        <v>0</v>
      </c>
      <c r="BZ230" s="36">
        <v>0</v>
      </c>
      <c r="CA230" s="12">
        <v>0</v>
      </c>
      <c r="CB230" s="37">
        <f t="shared" si="2892"/>
        <v>0</v>
      </c>
      <c r="CC230" s="70">
        <v>2.8864999999999998</v>
      </c>
      <c r="CD230" s="12">
        <v>138.47300000000001</v>
      </c>
      <c r="CE230" s="37">
        <f t="shared" si="2893"/>
        <v>47972.631214273351</v>
      </c>
      <c r="CF230" s="70">
        <v>36.775269999999999</v>
      </c>
      <c r="CG230" s="12">
        <v>1510.701</v>
      </c>
      <c r="CH230" s="37">
        <f t="shared" si="2894"/>
        <v>41079.263320160535</v>
      </c>
      <c r="CI230" s="70">
        <v>4.5199999999999996</v>
      </c>
      <c r="CJ230" s="12">
        <v>168.94200000000001</v>
      </c>
      <c r="CK230" s="37">
        <f t="shared" si="2895"/>
        <v>37376.54867256638</v>
      </c>
      <c r="CL230" s="36">
        <v>0</v>
      </c>
      <c r="CM230" s="12">
        <v>0</v>
      </c>
      <c r="CN230" s="37">
        <f t="shared" si="2896"/>
        <v>0</v>
      </c>
      <c r="CO230" s="70">
        <v>8.9999999999999993E-3</v>
      </c>
      <c r="CP230" s="12">
        <v>0.29399999999999998</v>
      </c>
      <c r="CQ230" s="37">
        <f t="shared" si="2897"/>
        <v>32666.666666666664</v>
      </c>
      <c r="CR230" s="36">
        <v>0</v>
      </c>
      <c r="CS230" s="12">
        <v>0</v>
      </c>
      <c r="CT230" s="37">
        <f t="shared" si="2898"/>
        <v>0</v>
      </c>
      <c r="CU230" s="36">
        <v>0</v>
      </c>
      <c r="CV230" s="12">
        <v>0</v>
      </c>
      <c r="CW230" s="37">
        <f t="shared" si="2899"/>
        <v>0</v>
      </c>
      <c r="CX230" s="70">
        <v>20.488619999999997</v>
      </c>
      <c r="CY230" s="12">
        <v>1264.7349999999999</v>
      </c>
      <c r="CZ230" s="37">
        <f t="shared" si="2900"/>
        <v>61728.657176520435</v>
      </c>
      <c r="DA230" s="36">
        <v>0</v>
      </c>
      <c r="DB230" s="12">
        <v>0</v>
      </c>
      <c r="DC230" s="37">
        <f t="shared" si="2901"/>
        <v>0</v>
      </c>
      <c r="DD230" s="70">
        <v>49.816720000000004</v>
      </c>
      <c r="DE230" s="12">
        <v>1475.184</v>
      </c>
      <c r="DF230" s="37">
        <f t="shared" si="2902"/>
        <v>29612.226577743375</v>
      </c>
      <c r="DG230" s="36">
        <v>0</v>
      </c>
      <c r="DH230" s="12">
        <v>0</v>
      </c>
      <c r="DI230" s="37">
        <f t="shared" si="2903"/>
        <v>0</v>
      </c>
      <c r="DJ230" s="70">
        <v>0.59654999999999991</v>
      </c>
      <c r="DK230" s="12">
        <v>50.734999999999999</v>
      </c>
      <c r="DL230" s="37">
        <f t="shared" si="2904"/>
        <v>85047.355628195481</v>
      </c>
      <c r="DM230" s="36"/>
      <c r="DN230" s="12"/>
      <c r="DO230" s="37"/>
      <c r="DP230" s="36"/>
      <c r="DQ230" s="12"/>
      <c r="DR230" s="37"/>
      <c r="DS230" s="36">
        <v>0</v>
      </c>
      <c r="DT230" s="12">
        <v>0</v>
      </c>
      <c r="DU230" s="37">
        <f t="shared" si="2905"/>
        <v>0</v>
      </c>
      <c r="DV230" s="70">
        <v>0.31698999999999999</v>
      </c>
      <c r="DW230" s="12">
        <v>8.1929999999999996</v>
      </c>
      <c r="DX230" s="37">
        <f t="shared" si="2906"/>
        <v>25846.2412063472</v>
      </c>
      <c r="DY230" s="36">
        <v>0</v>
      </c>
      <c r="DZ230" s="12">
        <v>0</v>
      </c>
      <c r="EA230" s="37">
        <f t="shared" si="2907"/>
        <v>0</v>
      </c>
      <c r="EB230" s="70">
        <v>23.180040000000002</v>
      </c>
      <c r="EC230" s="12">
        <v>573.404</v>
      </c>
      <c r="ED230" s="37">
        <f t="shared" si="2908"/>
        <v>24736.971981066468</v>
      </c>
      <c r="EE230" s="36">
        <v>0</v>
      </c>
      <c r="EF230" s="12">
        <v>0</v>
      </c>
      <c r="EG230" s="37">
        <f t="shared" si="2909"/>
        <v>0</v>
      </c>
      <c r="EH230" s="36">
        <v>0</v>
      </c>
      <c r="EI230" s="12">
        <v>0</v>
      </c>
      <c r="EJ230" s="37">
        <f t="shared" si="2910"/>
        <v>0</v>
      </c>
      <c r="EK230" s="70">
        <v>20.389810000000001</v>
      </c>
      <c r="EL230" s="12">
        <v>2421.8890000000001</v>
      </c>
      <c r="EM230" s="37">
        <f t="shared" si="2911"/>
        <v>118779.38048466366</v>
      </c>
      <c r="EN230" s="70">
        <v>9.3269900000000003</v>
      </c>
      <c r="EO230" s="12">
        <v>371.399</v>
      </c>
      <c r="EP230" s="37">
        <f t="shared" si="2912"/>
        <v>39819.813251649241</v>
      </c>
      <c r="EQ230" s="70">
        <v>4.33575</v>
      </c>
      <c r="ER230" s="12">
        <v>445.084</v>
      </c>
      <c r="ES230" s="37">
        <f t="shared" si="2913"/>
        <v>102654.44271463991</v>
      </c>
      <c r="ET230" s="36">
        <v>0</v>
      </c>
      <c r="EU230" s="12">
        <v>0</v>
      </c>
      <c r="EV230" s="37">
        <f t="shared" si="2914"/>
        <v>0</v>
      </c>
      <c r="EW230" s="70">
        <v>3.4822500000000001</v>
      </c>
      <c r="EX230" s="12">
        <v>229.31899999999999</v>
      </c>
      <c r="EY230" s="37">
        <f t="shared" si="2915"/>
        <v>65853.686553234249</v>
      </c>
      <c r="EZ230" s="36">
        <v>0</v>
      </c>
      <c r="FA230" s="12">
        <v>0</v>
      </c>
      <c r="FB230" s="37">
        <f t="shared" si="2916"/>
        <v>0</v>
      </c>
      <c r="FC230" s="36">
        <v>0</v>
      </c>
      <c r="FD230" s="12">
        <v>0</v>
      </c>
      <c r="FE230" s="37">
        <f t="shared" si="2917"/>
        <v>0</v>
      </c>
      <c r="FF230" s="70">
        <v>1.9775699999999998</v>
      </c>
      <c r="FG230" s="12">
        <v>90.168000000000006</v>
      </c>
      <c r="FH230" s="37">
        <f t="shared" si="2918"/>
        <v>45595.351871235922</v>
      </c>
      <c r="FI230" s="36">
        <v>0</v>
      </c>
      <c r="FJ230" s="12">
        <v>0</v>
      </c>
      <c r="FK230" s="37">
        <f t="shared" si="2919"/>
        <v>0</v>
      </c>
      <c r="FL230" s="70">
        <v>33.75</v>
      </c>
      <c r="FM230" s="12">
        <v>2150.1060000000002</v>
      </c>
      <c r="FN230" s="37">
        <f t="shared" si="2920"/>
        <v>63706.844444444447</v>
      </c>
      <c r="FO230" s="36">
        <v>0</v>
      </c>
      <c r="FP230" s="12">
        <v>0</v>
      </c>
      <c r="FQ230" s="37">
        <f t="shared" si="2921"/>
        <v>0</v>
      </c>
      <c r="FR230" s="70">
        <v>28</v>
      </c>
      <c r="FS230" s="12">
        <v>52.124000000000002</v>
      </c>
      <c r="FT230" s="37">
        <f t="shared" si="2922"/>
        <v>1861.5714285714287</v>
      </c>
      <c r="FU230" s="36">
        <v>0</v>
      </c>
      <c r="FV230" s="12">
        <v>0</v>
      </c>
      <c r="FW230" s="37">
        <f t="shared" si="2923"/>
        <v>0</v>
      </c>
      <c r="FX230" s="36">
        <v>0</v>
      </c>
      <c r="FY230" s="12">
        <v>0</v>
      </c>
      <c r="FZ230" s="37">
        <f t="shared" si="2924"/>
        <v>0</v>
      </c>
      <c r="GA230" s="36">
        <v>0</v>
      </c>
      <c r="GB230" s="12">
        <v>0</v>
      </c>
      <c r="GC230" s="37">
        <f t="shared" si="2925"/>
        <v>0</v>
      </c>
      <c r="GD230" s="36">
        <v>0</v>
      </c>
      <c r="GE230" s="12">
        <v>0</v>
      </c>
      <c r="GF230" s="37">
        <f t="shared" si="2926"/>
        <v>0</v>
      </c>
      <c r="GG230" s="36">
        <v>0</v>
      </c>
      <c r="GH230" s="12">
        <v>0</v>
      </c>
      <c r="GI230" s="37">
        <f t="shared" si="2927"/>
        <v>0</v>
      </c>
      <c r="GJ230" s="36">
        <v>0</v>
      </c>
      <c r="GK230" s="12">
        <v>0</v>
      </c>
      <c r="GL230" s="37">
        <f t="shared" si="2928"/>
        <v>0</v>
      </c>
      <c r="GM230" s="70">
        <v>22.253150000000002</v>
      </c>
      <c r="GN230" s="12">
        <v>1801.8409999999999</v>
      </c>
      <c r="GO230" s="37">
        <f t="shared" si="2929"/>
        <v>80970.15478707508</v>
      </c>
      <c r="GP230" s="36">
        <v>0</v>
      </c>
      <c r="GQ230" s="12">
        <v>0</v>
      </c>
      <c r="GR230" s="37">
        <f t="shared" si="2930"/>
        <v>0</v>
      </c>
      <c r="GS230" s="36">
        <v>0</v>
      </c>
      <c r="GT230" s="12">
        <v>0</v>
      </c>
      <c r="GU230" s="37">
        <f t="shared" si="2931"/>
        <v>0</v>
      </c>
      <c r="GV230" s="36">
        <v>0</v>
      </c>
      <c r="GW230" s="12">
        <v>0</v>
      </c>
      <c r="GX230" s="37">
        <f t="shared" si="2932"/>
        <v>0</v>
      </c>
      <c r="GY230" s="36">
        <v>0</v>
      </c>
      <c r="GZ230" s="12">
        <v>0</v>
      </c>
      <c r="HA230" s="37">
        <f t="shared" si="2933"/>
        <v>0</v>
      </c>
      <c r="HB230" s="70">
        <v>4.0000000000000001E-3</v>
      </c>
      <c r="HC230" s="12">
        <v>7.4999999999999997E-2</v>
      </c>
      <c r="HD230" s="37">
        <f t="shared" si="2934"/>
        <v>18750</v>
      </c>
      <c r="HE230" s="36">
        <v>0</v>
      </c>
      <c r="HF230" s="12">
        <v>0</v>
      </c>
      <c r="HG230" s="37">
        <f t="shared" si="2935"/>
        <v>0</v>
      </c>
      <c r="HH230" s="36">
        <v>0</v>
      </c>
      <c r="HI230" s="12">
        <v>0</v>
      </c>
      <c r="HJ230" s="37">
        <f t="shared" si="2936"/>
        <v>0</v>
      </c>
      <c r="HK230" s="36">
        <v>0</v>
      </c>
      <c r="HL230" s="12">
        <v>0</v>
      </c>
      <c r="HM230" s="37">
        <f t="shared" si="2937"/>
        <v>0</v>
      </c>
      <c r="HN230" s="70">
        <v>1E-3</v>
      </c>
      <c r="HO230" s="12">
        <v>1.7000000000000001E-2</v>
      </c>
      <c r="HP230" s="37">
        <f t="shared" si="2938"/>
        <v>17000</v>
      </c>
      <c r="HQ230" s="36">
        <v>0</v>
      </c>
      <c r="HR230" s="12">
        <v>0</v>
      </c>
      <c r="HS230" s="37">
        <f t="shared" si="2939"/>
        <v>0</v>
      </c>
      <c r="HT230" s="36">
        <v>0</v>
      </c>
      <c r="HU230" s="12">
        <v>0</v>
      </c>
      <c r="HV230" s="37">
        <f t="shared" si="2940"/>
        <v>0</v>
      </c>
      <c r="HW230" s="70">
        <v>1.8059799999999999</v>
      </c>
      <c r="HX230" s="12">
        <v>241.21700000000001</v>
      </c>
      <c r="HY230" s="37">
        <f t="shared" si="2941"/>
        <v>133565.70947629545</v>
      </c>
      <c r="HZ230" s="70">
        <v>4.0000000000000001E-3</v>
      </c>
      <c r="IA230" s="12">
        <v>0.14099999999999999</v>
      </c>
      <c r="IB230" s="37">
        <f t="shared" si="2942"/>
        <v>35249.999999999993</v>
      </c>
      <c r="IC230" s="70">
        <v>1E-3</v>
      </c>
      <c r="ID230" s="12">
        <v>7.3999999999999996E-2</v>
      </c>
      <c r="IE230" s="37">
        <f t="shared" si="2943"/>
        <v>74000</v>
      </c>
      <c r="IF230" s="70">
        <v>3.0594299999999999</v>
      </c>
      <c r="IG230" s="12">
        <v>53.345999999999997</v>
      </c>
      <c r="IH230" s="37">
        <f t="shared" si="2944"/>
        <v>17436.581323972114</v>
      </c>
      <c r="II230" s="36">
        <v>0</v>
      </c>
      <c r="IJ230" s="12">
        <v>0</v>
      </c>
      <c r="IK230" s="37">
        <f t="shared" si="2945"/>
        <v>0</v>
      </c>
      <c r="IL230" s="70">
        <v>0.26</v>
      </c>
      <c r="IM230" s="12">
        <v>1.754</v>
      </c>
      <c r="IN230" s="37">
        <f t="shared" si="2946"/>
        <v>6746.1538461538457</v>
      </c>
      <c r="IO230" s="36">
        <v>0</v>
      </c>
      <c r="IP230" s="12">
        <v>0</v>
      </c>
      <c r="IQ230" s="37">
        <f t="shared" si="2947"/>
        <v>0</v>
      </c>
      <c r="IR230" s="70">
        <v>40.890149999999998</v>
      </c>
      <c r="IS230" s="12">
        <v>3518.8609999999999</v>
      </c>
      <c r="IT230" s="37">
        <f t="shared" si="2948"/>
        <v>86056.446356885455</v>
      </c>
      <c r="IU230" s="36">
        <v>0</v>
      </c>
      <c r="IV230" s="12">
        <v>0</v>
      </c>
      <c r="IW230" s="37">
        <f t="shared" si="2949"/>
        <v>0</v>
      </c>
      <c r="IX230" s="70">
        <v>26.2378</v>
      </c>
      <c r="IY230" s="12">
        <v>2894.7840000000001</v>
      </c>
      <c r="IZ230" s="37">
        <f t="shared" si="2950"/>
        <v>110328.76232001159</v>
      </c>
      <c r="JA230" s="36">
        <v>0</v>
      </c>
      <c r="JB230" s="12">
        <v>0</v>
      </c>
      <c r="JC230" s="37">
        <f t="shared" si="2951"/>
        <v>0</v>
      </c>
      <c r="JD230" s="70">
        <v>1E-3</v>
      </c>
      <c r="JE230" s="12">
        <v>0.72399999999999998</v>
      </c>
      <c r="JF230" s="37">
        <f t="shared" si="2952"/>
        <v>724000</v>
      </c>
      <c r="JG230" s="70">
        <v>2.5499999999999997E-3</v>
      </c>
      <c r="JH230" s="12">
        <v>0.14000000000000001</v>
      </c>
      <c r="JI230" s="37">
        <f t="shared" si="2953"/>
        <v>54901.960784313735</v>
      </c>
      <c r="JJ230" s="36">
        <v>0</v>
      </c>
      <c r="JK230" s="12">
        <v>0</v>
      </c>
      <c r="JL230" s="37">
        <f t="shared" si="2954"/>
        <v>0</v>
      </c>
      <c r="JM230" s="70">
        <v>1E-3</v>
      </c>
      <c r="JN230" s="12">
        <v>2.4E-2</v>
      </c>
      <c r="JO230" s="37">
        <f t="shared" si="2955"/>
        <v>24000</v>
      </c>
      <c r="JP230" s="70">
        <v>50.747109999999999</v>
      </c>
      <c r="JQ230" s="12">
        <v>3638.395</v>
      </c>
      <c r="JR230" s="37">
        <f t="shared" si="2956"/>
        <v>71696.595136156524</v>
      </c>
      <c r="JS230" s="36">
        <v>0</v>
      </c>
      <c r="JT230" s="12">
        <v>0</v>
      </c>
      <c r="JU230" s="37">
        <f t="shared" si="2957"/>
        <v>0</v>
      </c>
      <c r="JV230" s="36">
        <v>0</v>
      </c>
      <c r="JW230" s="12">
        <v>0</v>
      </c>
      <c r="JX230" s="37">
        <f t="shared" si="2958"/>
        <v>0</v>
      </c>
      <c r="JY230" s="36">
        <v>0</v>
      </c>
      <c r="JZ230" s="12">
        <v>0</v>
      </c>
      <c r="KA230" s="37">
        <f t="shared" si="2959"/>
        <v>0</v>
      </c>
      <c r="KB230" s="36">
        <v>0</v>
      </c>
      <c r="KC230" s="12">
        <v>0</v>
      </c>
      <c r="KD230" s="37">
        <f t="shared" si="2960"/>
        <v>0</v>
      </c>
      <c r="KE230" s="36"/>
      <c r="KF230" s="12"/>
      <c r="KG230" s="37"/>
      <c r="KH230" s="70">
        <v>11.50301</v>
      </c>
      <c r="KI230" s="12">
        <v>83.635000000000005</v>
      </c>
      <c r="KJ230" s="37">
        <f t="shared" si="2961"/>
        <v>7270.705667473123</v>
      </c>
      <c r="KK230" s="36">
        <v>0</v>
      </c>
      <c r="KL230" s="12">
        <v>0</v>
      </c>
      <c r="KM230" s="37">
        <f t="shared" si="2962"/>
        <v>0</v>
      </c>
      <c r="KN230" s="70">
        <v>27.35839</v>
      </c>
      <c r="KO230" s="12">
        <v>2114.6170000000002</v>
      </c>
      <c r="KP230" s="37">
        <f t="shared" si="2963"/>
        <v>77293.181360452858</v>
      </c>
      <c r="KQ230" s="36"/>
      <c r="KR230" s="12"/>
      <c r="KS230" s="37"/>
      <c r="KT230" s="36">
        <v>0</v>
      </c>
      <c r="KU230" s="12">
        <v>0</v>
      </c>
      <c r="KV230" s="37">
        <f t="shared" si="2964"/>
        <v>0</v>
      </c>
      <c r="KW230" s="70">
        <v>77.246539999999996</v>
      </c>
      <c r="KX230" s="12">
        <v>699.38900000000001</v>
      </c>
      <c r="KY230" s="37">
        <f t="shared" si="2965"/>
        <v>9053.9848127825535</v>
      </c>
      <c r="KZ230" s="36">
        <v>0</v>
      </c>
      <c r="LA230" s="12">
        <v>0</v>
      </c>
      <c r="LB230" s="37">
        <f t="shared" si="2966"/>
        <v>0</v>
      </c>
      <c r="LC230" s="36">
        <v>0</v>
      </c>
      <c r="LD230" s="12">
        <v>0</v>
      </c>
      <c r="LE230" s="37">
        <f t="shared" si="2967"/>
        <v>0</v>
      </c>
      <c r="LF230" s="70">
        <v>0.91700000000000004</v>
      </c>
      <c r="LG230" s="12">
        <v>48.607999999999997</v>
      </c>
      <c r="LH230" s="37">
        <f t="shared" si="2968"/>
        <v>53007.633587786251</v>
      </c>
      <c r="LI230" s="70">
        <v>61.226279999999996</v>
      </c>
      <c r="LJ230" s="12">
        <v>2446.0239999999999</v>
      </c>
      <c r="LK230" s="37">
        <f t="shared" si="2969"/>
        <v>39950.557179041418</v>
      </c>
      <c r="LL230" s="70">
        <v>3.7259199999999999</v>
      </c>
      <c r="LM230" s="12">
        <v>459.01400000000001</v>
      </c>
      <c r="LN230" s="37">
        <f t="shared" si="2970"/>
        <v>123194.80826212051</v>
      </c>
      <c r="LO230" s="70">
        <v>0.38100000000000001</v>
      </c>
      <c r="LP230" s="12">
        <v>44.692</v>
      </c>
      <c r="LQ230" s="37">
        <f t="shared" si="2971"/>
        <v>117301.83727034122</v>
      </c>
      <c r="LR230" s="36">
        <v>0</v>
      </c>
      <c r="LS230" s="12">
        <v>0</v>
      </c>
      <c r="LT230" s="37">
        <f t="shared" si="2972"/>
        <v>0</v>
      </c>
      <c r="LU230" s="36">
        <v>0</v>
      </c>
      <c r="LV230" s="12">
        <v>0</v>
      </c>
      <c r="LW230" s="37">
        <f t="shared" si="2973"/>
        <v>0</v>
      </c>
      <c r="LX230" s="36">
        <v>0</v>
      </c>
      <c r="LY230" s="12">
        <v>0</v>
      </c>
      <c r="LZ230" s="37">
        <f t="shared" si="2974"/>
        <v>0</v>
      </c>
      <c r="MA230" s="6" t="e">
        <f>L230+O230+R230+AA230+AG230+AP230+AS230+BB230+BH230+BK230+CC230+CF230+CI230+CX230+DJ230+DV230+DY230+EB230+EE230+EH230+EK230+EN230+EQ230+EW230+EZ230+FF230+FU230+GM230+HB230+HQ230+HW230+HZ230+IC230+II230+IL230+IO230+IR230+IU230+IX230+JD230+JG230+JM230+JP230+JV230+JY230+KH230+KN230+KT230+KW230+LF230+LI230+LL230+LR230+LU230+CO230+FC230+AM230+ET230+FO230+FR230+LO230+HT230+HN230+CU230+LC230+KZ230+KB230+JS230+JJ230+IF230+HK230+HH230+HE230+FX230+DG230+DD230+CR230+BZ230+BT230+BN230+BE230+AY230+AJ230+AD230+X230+JA230+GJ230+GG230+CL230+LX230+DA230+GA230+FI230+BW230+GY230+DS230+GD230+FL230+#REF!+GS230</f>
        <v>#REF!</v>
      </c>
      <c r="MB230" s="63" t="e">
        <f>M230+P230+S230+AB230+AH230+AQ230+AT230+BC230+BI230+BL230+CD230+CG230+CJ230+CY230+DK230+DW230+DZ230+EC230+EF230+EI230+EL230+EO230+ER230+EX230+FA230+FG230+FV230+GN230+HC230+HR230+HX230+IA230+ID230+IJ230+IM230+IP230+IS230+IV230+IY230+JE230+JH230+JN230+JQ230+JW230+JZ230+KI230+KO230+KU230+KX230+LG230+LJ230+LM230+LS230+LV230+CP230+FD230+AN230+EU230+FP230+FS230+LP230+HU230+HO230+CV230+LD230+LA230+KC230+JT230+JK230+IG230+HL230+HI230+HF230+FY230+DH230+DE230+CS230+CA230+BU230+BO230+BF230+AZ230+AK230+AE230+Y230+JB230+GK230+GH230+CM230+LY230+DB230+GB230+FJ230+BX230+GZ230+DT230+GE230+FM230+#REF!+GT230</f>
        <v>#REF!</v>
      </c>
    </row>
    <row r="231" spans="1:340" x14ac:dyDescent="0.3">
      <c r="A231" s="52">
        <v>2021</v>
      </c>
      <c r="B231" s="37" t="s">
        <v>9</v>
      </c>
      <c r="C231" s="36"/>
      <c r="D231" s="12"/>
      <c r="E231" s="37"/>
      <c r="F231" s="36">
        <v>0</v>
      </c>
      <c r="G231" s="12">
        <v>0</v>
      </c>
      <c r="H231" s="37">
        <f t="shared" si="2870"/>
        <v>0</v>
      </c>
      <c r="I231" s="36"/>
      <c r="J231" s="12"/>
      <c r="K231" s="37"/>
      <c r="L231" s="36">
        <v>0</v>
      </c>
      <c r="M231" s="12">
        <v>0</v>
      </c>
      <c r="N231" s="37">
        <f t="shared" ref="N231:N238" si="2976">IF(L231=0,0,M231/L231*1000)</f>
        <v>0</v>
      </c>
      <c r="O231" s="68">
        <v>7.8683000000000005</v>
      </c>
      <c r="P231" s="69">
        <v>606.98099999999999</v>
      </c>
      <c r="Q231" s="37">
        <f t="shared" si="2871"/>
        <v>77142.584802307989</v>
      </c>
      <c r="R231" s="68">
        <v>0.64615</v>
      </c>
      <c r="S231" s="69">
        <v>27.637</v>
      </c>
      <c r="T231" s="37">
        <f t="shared" si="2872"/>
        <v>42771.802213108414</v>
      </c>
      <c r="U231" s="36">
        <v>0</v>
      </c>
      <c r="V231" s="12">
        <v>0</v>
      </c>
      <c r="W231" s="37">
        <f t="shared" si="2873"/>
        <v>0</v>
      </c>
      <c r="X231" s="36">
        <v>0</v>
      </c>
      <c r="Y231" s="12">
        <v>0</v>
      </c>
      <c r="Z231" s="37">
        <f t="shared" si="2874"/>
        <v>0</v>
      </c>
      <c r="AA231" s="36">
        <v>0</v>
      </c>
      <c r="AB231" s="12">
        <v>0</v>
      </c>
      <c r="AC231" s="37">
        <f t="shared" si="2875"/>
        <v>0</v>
      </c>
      <c r="AD231" s="36">
        <v>0</v>
      </c>
      <c r="AE231" s="12">
        <v>0</v>
      </c>
      <c r="AF231" s="37">
        <f t="shared" si="2876"/>
        <v>0</v>
      </c>
      <c r="AG231" s="68">
        <v>130.49875</v>
      </c>
      <c r="AH231" s="69">
        <v>7597.8950000000004</v>
      </c>
      <c r="AI231" s="37">
        <f t="shared" si="2877"/>
        <v>58221.97530627688</v>
      </c>
      <c r="AJ231" s="36">
        <v>0</v>
      </c>
      <c r="AK231" s="12">
        <v>0</v>
      </c>
      <c r="AL231" s="37">
        <f t="shared" si="2878"/>
        <v>0</v>
      </c>
      <c r="AM231" s="68">
        <v>1E-3</v>
      </c>
      <c r="AN231" s="69">
        <v>2.8000000000000001E-2</v>
      </c>
      <c r="AO231" s="37">
        <f t="shared" si="2879"/>
        <v>28000</v>
      </c>
      <c r="AP231" s="36">
        <v>0</v>
      </c>
      <c r="AQ231" s="12">
        <v>0</v>
      </c>
      <c r="AR231" s="37">
        <f t="shared" si="2880"/>
        <v>0</v>
      </c>
      <c r="AS231" s="68">
        <v>28.50902</v>
      </c>
      <c r="AT231" s="69">
        <v>654.41499999999996</v>
      </c>
      <c r="AU231" s="37">
        <f t="shared" si="2881"/>
        <v>22954.664874485337</v>
      </c>
      <c r="AV231" s="36">
        <v>0</v>
      </c>
      <c r="AW231" s="12">
        <v>0</v>
      </c>
      <c r="AX231" s="37">
        <f t="shared" si="2882"/>
        <v>0</v>
      </c>
      <c r="AY231" s="36">
        <v>0</v>
      </c>
      <c r="AZ231" s="12">
        <v>0</v>
      </c>
      <c r="BA231" s="37">
        <f t="shared" si="2883"/>
        <v>0</v>
      </c>
      <c r="BB231" s="68">
        <v>21.512520000000002</v>
      </c>
      <c r="BC231" s="69">
        <v>1394.6320000000001</v>
      </c>
      <c r="BD231" s="37">
        <f t="shared" si="2884"/>
        <v>64828.853151560113</v>
      </c>
      <c r="BE231" s="36">
        <v>0</v>
      </c>
      <c r="BF231" s="12">
        <v>0</v>
      </c>
      <c r="BG231" s="37">
        <f t="shared" si="2885"/>
        <v>0</v>
      </c>
      <c r="BH231" s="36">
        <v>0</v>
      </c>
      <c r="BI231" s="12">
        <v>0</v>
      </c>
      <c r="BJ231" s="37">
        <f t="shared" si="2886"/>
        <v>0</v>
      </c>
      <c r="BK231" s="68">
        <v>74.018509999999992</v>
      </c>
      <c r="BL231" s="69">
        <v>303.98599999999999</v>
      </c>
      <c r="BM231" s="37">
        <f t="shared" si="2887"/>
        <v>4106.8916410233069</v>
      </c>
      <c r="BN231" s="36">
        <v>0</v>
      </c>
      <c r="BO231" s="12">
        <v>0</v>
      </c>
      <c r="BP231" s="37">
        <f t="shared" si="2888"/>
        <v>0</v>
      </c>
      <c r="BQ231" s="36">
        <v>0</v>
      </c>
      <c r="BR231" s="12">
        <v>0</v>
      </c>
      <c r="BS231" s="37">
        <f t="shared" si="2889"/>
        <v>0</v>
      </c>
      <c r="BT231" s="36">
        <v>0</v>
      </c>
      <c r="BU231" s="12">
        <v>0</v>
      </c>
      <c r="BV231" s="37">
        <f t="shared" si="2890"/>
        <v>0</v>
      </c>
      <c r="BW231" s="36">
        <v>0</v>
      </c>
      <c r="BX231" s="12">
        <v>0</v>
      </c>
      <c r="BY231" s="37">
        <f t="shared" si="2891"/>
        <v>0</v>
      </c>
      <c r="BZ231" s="36">
        <v>0</v>
      </c>
      <c r="CA231" s="12">
        <v>0</v>
      </c>
      <c r="CB231" s="37">
        <f t="shared" si="2892"/>
        <v>0</v>
      </c>
      <c r="CC231" s="68">
        <v>0.33637</v>
      </c>
      <c r="CD231" s="69">
        <v>15.836</v>
      </c>
      <c r="CE231" s="37">
        <f t="shared" si="2893"/>
        <v>47079.109314148111</v>
      </c>
      <c r="CF231" s="68">
        <v>36.299999999999997</v>
      </c>
      <c r="CG231" s="69">
        <v>1445.1990000000001</v>
      </c>
      <c r="CH231" s="37">
        <f t="shared" si="2894"/>
        <v>39812.64462809918</v>
      </c>
      <c r="CI231" s="68">
        <v>5.0774999999999997</v>
      </c>
      <c r="CJ231" s="69">
        <v>191.501</v>
      </c>
      <c r="CK231" s="37">
        <f t="shared" si="2895"/>
        <v>37715.608074839984</v>
      </c>
      <c r="CL231" s="36">
        <v>0</v>
      </c>
      <c r="CM231" s="12">
        <v>0</v>
      </c>
      <c r="CN231" s="37">
        <f t="shared" si="2896"/>
        <v>0</v>
      </c>
      <c r="CO231" s="36">
        <v>0</v>
      </c>
      <c r="CP231" s="12">
        <v>0</v>
      </c>
      <c r="CQ231" s="37">
        <f t="shared" si="2897"/>
        <v>0</v>
      </c>
      <c r="CR231" s="36">
        <v>0</v>
      </c>
      <c r="CS231" s="12">
        <v>0</v>
      </c>
      <c r="CT231" s="37">
        <f t="shared" si="2898"/>
        <v>0</v>
      </c>
      <c r="CU231" s="36">
        <v>0</v>
      </c>
      <c r="CV231" s="12">
        <v>0</v>
      </c>
      <c r="CW231" s="37">
        <f t="shared" si="2899"/>
        <v>0</v>
      </c>
      <c r="CX231" s="68">
        <v>16.25198</v>
      </c>
      <c r="CY231" s="69">
        <v>914.27700000000004</v>
      </c>
      <c r="CZ231" s="37">
        <f t="shared" si="2900"/>
        <v>56256.345380685925</v>
      </c>
      <c r="DA231" s="36">
        <v>0</v>
      </c>
      <c r="DB231" s="12">
        <v>0</v>
      </c>
      <c r="DC231" s="37">
        <f t="shared" si="2901"/>
        <v>0</v>
      </c>
      <c r="DD231" s="68">
        <v>50.558309999999999</v>
      </c>
      <c r="DE231" s="69">
        <v>1528.4639999999999</v>
      </c>
      <c r="DF231" s="37">
        <f t="shared" si="2902"/>
        <v>30231.706716462635</v>
      </c>
      <c r="DG231" s="36">
        <v>0</v>
      </c>
      <c r="DH231" s="12">
        <v>0</v>
      </c>
      <c r="DI231" s="37">
        <f t="shared" si="2903"/>
        <v>0</v>
      </c>
      <c r="DJ231" s="68">
        <v>3.6787700000000001</v>
      </c>
      <c r="DK231" s="69">
        <v>438.923</v>
      </c>
      <c r="DL231" s="37">
        <f t="shared" si="2904"/>
        <v>119312.43323175953</v>
      </c>
      <c r="DM231" s="36"/>
      <c r="DN231" s="12"/>
      <c r="DO231" s="37"/>
      <c r="DP231" s="36"/>
      <c r="DQ231" s="12"/>
      <c r="DR231" s="37"/>
      <c r="DS231" s="36">
        <v>0</v>
      </c>
      <c r="DT231" s="12">
        <v>0</v>
      </c>
      <c r="DU231" s="37">
        <f t="shared" si="2905"/>
        <v>0</v>
      </c>
      <c r="DV231" s="36">
        <v>0</v>
      </c>
      <c r="DW231" s="12">
        <v>0</v>
      </c>
      <c r="DX231" s="37">
        <f t="shared" si="2906"/>
        <v>0</v>
      </c>
      <c r="DY231" s="68">
        <v>6.9420000000000002</v>
      </c>
      <c r="DZ231" s="69">
        <v>260.81299999999999</v>
      </c>
      <c r="EA231" s="37">
        <f t="shared" si="2907"/>
        <v>37570.296744454048</v>
      </c>
      <c r="EB231" s="68">
        <v>59.936480000000003</v>
      </c>
      <c r="EC231" s="69">
        <v>1620.2180000000001</v>
      </c>
      <c r="ED231" s="37">
        <f t="shared" si="2908"/>
        <v>27032.251476896876</v>
      </c>
      <c r="EE231" s="36">
        <v>0</v>
      </c>
      <c r="EF231" s="12">
        <v>0</v>
      </c>
      <c r="EG231" s="37">
        <f t="shared" si="2909"/>
        <v>0</v>
      </c>
      <c r="EH231" s="36">
        <v>0</v>
      </c>
      <c r="EI231" s="12">
        <v>0</v>
      </c>
      <c r="EJ231" s="37">
        <f t="shared" si="2910"/>
        <v>0</v>
      </c>
      <c r="EK231" s="68">
        <v>14.484129999999999</v>
      </c>
      <c r="EL231" s="69">
        <v>850.60500000000002</v>
      </c>
      <c r="EM231" s="37">
        <f t="shared" si="2911"/>
        <v>58726.689141840077</v>
      </c>
      <c r="EN231" s="68">
        <v>26.854220000000002</v>
      </c>
      <c r="EO231" s="69">
        <v>1030.7819999999999</v>
      </c>
      <c r="EP231" s="37">
        <f t="shared" si="2912"/>
        <v>38384.358212601219</v>
      </c>
      <c r="EQ231" s="68">
        <v>5.4352</v>
      </c>
      <c r="ER231" s="69">
        <v>417.22899999999998</v>
      </c>
      <c r="ES231" s="37">
        <f t="shared" si="2913"/>
        <v>76764.240506329123</v>
      </c>
      <c r="ET231" s="36">
        <v>0</v>
      </c>
      <c r="EU231" s="12">
        <v>0</v>
      </c>
      <c r="EV231" s="37">
        <f t="shared" si="2914"/>
        <v>0</v>
      </c>
      <c r="EW231" s="68">
        <v>2.546E-2</v>
      </c>
      <c r="EX231" s="69">
        <v>3.8180000000000001</v>
      </c>
      <c r="EY231" s="37">
        <f t="shared" si="2915"/>
        <v>149960.72270227809</v>
      </c>
      <c r="EZ231" s="36">
        <v>0</v>
      </c>
      <c r="FA231" s="12">
        <v>0</v>
      </c>
      <c r="FB231" s="37">
        <f t="shared" si="2916"/>
        <v>0</v>
      </c>
      <c r="FC231" s="68">
        <v>8.0000000000000002E-3</v>
      </c>
      <c r="FD231" s="69">
        <v>0.93600000000000005</v>
      </c>
      <c r="FE231" s="37">
        <f t="shared" si="2917"/>
        <v>117000</v>
      </c>
      <c r="FF231" s="68">
        <v>2.45587</v>
      </c>
      <c r="FG231" s="69">
        <v>42.860999999999997</v>
      </c>
      <c r="FH231" s="37">
        <f t="shared" si="2918"/>
        <v>17452.471018417098</v>
      </c>
      <c r="FI231" s="36">
        <v>0</v>
      </c>
      <c r="FJ231" s="12">
        <v>0</v>
      </c>
      <c r="FK231" s="37">
        <f t="shared" si="2919"/>
        <v>0</v>
      </c>
      <c r="FL231" s="68">
        <v>13.5</v>
      </c>
      <c r="FM231" s="69">
        <v>832.55399999999997</v>
      </c>
      <c r="FN231" s="37">
        <f t="shared" si="2920"/>
        <v>61670.666666666664</v>
      </c>
      <c r="FO231" s="36">
        <v>0</v>
      </c>
      <c r="FP231" s="12">
        <v>0</v>
      </c>
      <c r="FQ231" s="37">
        <f t="shared" si="2921"/>
        <v>0</v>
      </c>
      <c r="FR231" s="36">
        <v>0</v>
      </c>
      <c r="FS231" s="12">
        <v>0</v>
      </c>
      <c r="FT231" s="37">
        <f t="shared" si="2922"/>
        <v>0</v>
      </c>
      <c r="FU231" s="36">
        <v>0</v>
      </c>
      <c r="FV231" s="12">
        <v>0</v>
      </c>
      <c r="FW231" s="37">
        <f t="shared" si="2923"/>
        <v>0</v>
      </c>
      <c r="FX231" s="36">
        <v>0</v>
      </c>
      <c r="FY231" s="12">
        <v>0</v>
      </c>
      <c r="FZ231" s="37">
        <f t="shared" si="2924"/>
        <v>0</v>
      </c>
      <c r="GA231" s="36">
        <v>0</v>
      </c>
      <c r="GB231" s="12">
        <v>0</v>
      </c>
      <c r="GC231" s="37">
        <f t="shared" si="2925"/>
        <v>0</v>
      </c>
      <c r="GD231" s="36">
        <v>0</v>
      </c>
      <c r="GE231" s="12">
        <v>0</v>
      </c>
      <c r="GF231" s="37">
        <f t="shared" si="2926"/>
        <v>0</v>
      </c>
      <c r="GG231" s="36">
        <v>0</v>
      </c>
      <c r="GH231" s="12">
        <v>0</v>
      </c>
      <c r="GI231" s="37">
        <f t="shared" si="2927"/>
        <v>0</v>
      </c>
      <c r="GJ231" s="36">
        <v>0</v>
      </c>
      <c r="GK231" s="12">
        <v>0</v>
      </c>
      <c r="GL231" s="37">
        <f t="shared" si="2928"/>
        <v>0</v>
      </c>
      <c r="GM231" s="68">
        <v>11.63289</v>
      </c>
      <c r="GN231" s="69">
        <v>833.976</v>
      </c>
      <c r="GO231" s="37">
        <f t="shared" si="2929"/>
        <v>71691.213447389266</v>
      </c>
      <c r="GP231" s="68">
        <v>0</v>
      </c>
      <c r="GQ231" s="69">
        <v>0</v>
      </c>
      <c r="GR231" s="37">
        <f t="shared" si="2930"/>
        <v>0</v>
      </c>
      <c r="GS231" s="68">
        <v>1E-3</v>
      </c>
      <c r="GT231" s="69">
        <v>0.38100000000000001</v>
      </c>
      <c r="GU231" s="37">
        <f t="shared" si="2931"/>
        <v>381000</v>
      </c>
      <c r="GV231" s="68">
        <v>0</v>
      </c>
      <c r="GW231" s="69">
        <v>0</v>
      </c>
      <c r="GX231" s="37">
        <f t="shared" si="2932"/>
        <v>0</v>
      </c>
      <c r="GY231" s="36">
        <v>0</v>
      </c>
      <c r="GZ231" s="12">
        <v>0</v>
      </c>
      <c r="HA231" s="37">
        <f t="shared" si="2933"/>
        <v>0</v>
      </c>
      <c r="HB231" s="68">
        <v>0.01</v>
      </c>
      <c r="HC231" s="69">
        <v>11.69</v>
      </c>
      <c r="HD231" s="59">
        <f t="shared" si="2934"/>
        <v>1169000</v>
      </c>
      <c r="HE231" s="36">
        <v>0</v>
      </c>
      <c r="HF231" s="12">
        <v>0</v>
      </c>
      <c r="HG231" s="37">
        <f t="shared" si="2935"/>
        <v>0</v>
      </c>
      <c r="HH231" s="36">
        <v>0</v>
      </c>
      <c r="HI231" s="12">
        <v>0</v>
      </c>
      <c r="HJ231" s="37">
        <f t="shared" si="2936"/>
        <v>0</v>
      </c>
      <c r="HK231" s="36">
        <v>0</v>
      </c>
      <c r="HL231" s="12">
        <v>0</v>
      </c>
      <c r="HM231" s="37">
        <f t="shared" si="2937"/>
        <v>0</v>
      </c>
      <c r="HN231" s="36">
        <v>0</v>
      </c>
      <c r="HO231" s="12">
        <v>0</v>
      </c>
      <c r="HP231" s="37">
        <f t="shared" si="2938"/>
        <v>0</v>
      </c>
      <c r="HQ231" s="36">
        <v>0</v>
      </c>
      <c r="HR231" s="12">
        <v>0</v>
      </c>
      <c r="HS231" s="37">
        <f t="shared" si="2939"/>
        <v>0</v>
      </c>
      <c r="HT231" s="36">
        <v>0</v>
      </c>
      <c r="HU231" s="12">
        <v>0</v>
      </c>
      <c r="HV231" s="37">
        <f t="shared" si="2940"/>
        <v>0</v>
      </c>
      <c r="HW231" s="68">
        <v>3.4611300000000003</v>
      </c>
      <c r="HX231" s="69">
        <v>365.86599999999999</v>
      </c>
      <c r="HY231" s="37">
        <f t="shared" si="2941"/>
        <v>105707.09565951003</v>
      </c>
      <c r="HZ231" s="68">
        <v>5.9999999999999995E-4</v>
      </c>
      <c r="IA231" s="69">
        <v>1.651</v>
      </c>
      <c r="IB231" s="37">
        <f t="shared" si="2942"/>
        <v>2751666.666666667</v>
      </c>
      <c r="IC231" s="68">
        <v>4.0000000000000002E-4</v>
      </c>
      <c r="ID231" s="69">
        <v>0.32200000000000001</v>
      </c>
      <c r="IE231" s="59">
        <f t="shared" si="2943"/>
        <v>805000</v>
      </c>
      <c r="IF231" s="36">
        <v>0</v>
      </c>
      <c r="IG231" s="12">
        <v>0</v>
      </c>
      <c r="IH231" s="37">
        <f t="shared" si="2944"/>
        <v>0</v>
      </c>
      <c r="II231" s="68">
        <v>0.01</v>
      </c>
      <c r="IJ231" s="69">
        <v>7.0000000000000007E-2</v>
      </c>
      <c r="IK231" s="37">
        <f t="shared" si="2945"/>
        <v>7000.0000000000009</v>
      </c>
      <c r="IL231" s="68">
        <v>0.96350999999999998</v>
      </c>
      <c r="IM231" s="69">
        <v>13.489000000000001</v>
      </c>
      <c r="IN231" s="37">
        <f t="shared" si="2946"/>
        <v>13999.854697927371</v>
      </c>
      <c r="IO231" s="36">
        <v>0</v>
      </c>
      <c r="IP231" s="12">
        <v>0</v>
      </c>
      <c r="IQ231" s="37">
        <f t="shared" si="2947"/>
        <v>0</v>
      </c>
      <c r="IR231" s="68">
        <v>28.805599999999998</v>
      </c>
      <c r="IS231" s="69">
        <v>2203.857</v>
      </c>
      <c r="IT231" s="37">
        <f t="shared" si="2948"/>
        <v>76507.935956897272</v>
      </c>
      <c r="IU231" s="68">
        <v>1.0633599999999999</v>
      </c>
      <c r="IV231" s="69">
        <v>86.617000000000004</v>
      </c>
      <c r="IW231" s="37">
        <f t="shared" si="2949"/>
        <v>81455.950947938618</v>
      </c>
      <c r="IX231" s="36">
        <v>0</v>
      </c>
      <c r="IY231" s="12">
        <v>0</v>
      </c>
      <c r="IZ231" s="37">
        <f t="shared" si="2950"/>
        <v>0</v>
      </c>
      <c r="JA231" s="36">
        <v>0</v>
      </c>
      <c r="JB231" s="12">
        <v>0</v>
      </c>
      <c r="JC231" s="37">
        <f t="shared" si="2951"/>
        <v>0</v>
      </c>
      <c r="JD231" s="68">
        <v>1E-3</v>
      </c>
      <c r="JE231" s="69">
        <v>0.19800000000000001</v>
      </c>
      <c r="JF231" s="37">
        <f t="shared" si="2952"/>
        <v>198000</v>
      </c>
      <c r="JG231" s="36">
        <v>0</v>
      </c>
      <c r="JH231" s="12">
        <v>0</v>
      </c>
      <c r="JI231" s="37">
        <f t="shared" si="2953"/>
        <v>0</v>
      </c>
      <c r="JJ231" s="36">
        <v>0</v>
      </c>
      <c r="JK231" s="12">
        <v>0</v>
      </c>
      <c r="JL231" s="37">
        <f t="shared" si="2954"/>
        <v>0</v>
      </c>
      <c r="JM231" s="36">
        <v>0</v>
      </c>
      <c r="JN231" s="12">
        <v>0</v>
      </c>
      <c r="JO231" s="37">
        <f t="shared" si="2955"/>
        <v>0</v>
      </c>
      <c r="JP231" s="68">
        <v>34.811599999999999</v>
      </c>
      <c r="JQ231" s="69">
        <v>2741.576</v>
      </c>
      <c r="JR231" s="37">
        <f t="shared" si="2956"/>
        <v>78754.667984235144</v>
      </c>
      <c r="JS231" s="36">
        <v>0</v>
      </c>
      <c r="JT231" s="12">
        <v>0</v>
      </c>
      <c r="JU231" s="37">
        <f t="shared" si="2957"/>
        <v>0</v>
      </c>
      <c r="JV231" s="36">
        <v>0</v>
      </c>
      <c r="JW231" s="12">
        <v>0</v>
      </c>
      <c r="JX231" s="37">
        <f t="shared" si="2958"/>
        <v>0</v>
      </c>
      <c r="JY231" s="36">
        <v>0</v>
      </c>
      <c r="JZ231" s="12">
        <v>0</v>
      </c>
      <c r="KA231" s="37">
        <f t="shared" si="2959"/>
        <v>0</v>
      </c>
      <c r="KB231" s="36">
        <v>0</v>
      </c>
      <c r="KC231" s="12">
        <v>0</v>
      </c>
      <c r="KD231" s="37">
        <f t="shared" si="2960"/>
        <v>0</v>
      </c>
      <c r="KE231" s="36"/>
      <c r="KF231" s="12"/>
      <c r="KG231" s="37"/>
      <c r="KH231" s="36">
        <v>0</v>
      </c>
      <c r="KI231" s="12">
        <v>0</v>
      </c>
      <c r="KJ231" s="37">
        <f t="shared" si="2961"/>
        <v>0</v>
      </c>
      <c r="KK231" s="68">
        <v>1E-3</v>
      </c>
      <c r="KL231" s="69">
        <v>0.14199999999999999</v>
      </c>
      <c r="KM231" s="37">
        <f t="shared" si="2962"/>
        <v>141999.99999999997</v>
      </c>
      <c r="KN231" s="68">
        <v>21.560400000000001</v>
      </c>
      <c r="KO231" s="69">
        <v>1445.8019999999999</v>
      </c>
      <c r="KP231" s="37">
        <f t="shared" si="2963"/>
        <v>67058.217843824779</v>
      </c>
      <c r="KQ231" s="68"/>
      <c r="KR231" s="69"/>
      <c r="KS231" s="37"/>
      <c r="KT231" s="68">
        <v>0.95550000000000002</v>
      </c>
      <c r="KU231" s="69">
        <v>25.111000000000001</v>
      </c>
      <c r="KV231" s="37">
        <f t="shared" si="2964"/>
        <v>26280.481423338566</v>
      </c>
      <c r="KW231" s="68">
        <v>81.784539999999993</v>
      </c>
      <c r="KX231" s="69">
        <v>724.31600000000003</v>
      </c>
      <c r="KY231" s="37">
        <f t="shared" si="2965"/>
        <v>8856.3926629653979</v>
      </c>
      <c r="KZ231" s="36">
        <v>0</v>
      </c>
      <c r="LA231" s="12">
        <v>0</v>
      </c>
      <c r="LB231" s="37">
        <f t="shared" si="2966"/>
        <v>0</v>
      </c>
      <c r="LC231" s="68">
        <v>32.704799999999999</v>
      </c>
      <c r="LD231" s="69">
        <v>1079.981</v>
      </c>
      <c r="LE231" s="37">
        <f t="shared" si="2967"/>
        <v>33022.094616080823</v>
      </c>
      <c r="LF231" s="36">
        <v>0</v>
      </c>
      <c r="LG231" s="12">
        <v>0</v>
      </c>
      <c r="LH231" s="37">
        <f t="shared" si="2968"/>
        <v>0</v>
      </c>
      <c r="LI231" s="68">
        <v>160.79335999999998</v>
      </c>
      <c r="LJ231" s="69">
        <v>6439.0069999999996</v>
      </c>
      <c r="LK231" s="37">
        <f t="shared" si="2969"/>
        <v>40045.229479625283</v>
      </c>
      <c r="LL231" s="68">
        <v>22.360130000000002</v>
      </c>
      <c r="LM231" s="69">
        <v>1983.7829999999999</v>
      </c>
      <c r="LN231" s="37">
        <f t="shared" si="2970"/>
        <v>88719.65413439009</v>
      </c>
      <c r="LO231" s="36">
        <v>6.7920000000000008E-2</v>
      </c>
      <c r="LP231" s="12">
        <v>2.9750000000000001</v>
      </c>
      <c r="LQ231" s="37">
        <f t="shared" si="2971"/>
        <v>43801.531213191985</v>
      </c>
      <c r="LR231" s="36">
        <v>0</v>
      </c>
      <c r="LS231" s="12">
        <v>0</v>
      </c>
      <c r="LT231" s="37">
        <f t="shared" si="2972"/>
        <v>0</v>
      </c>
      <c r="LU231" s="36">
        <v>0</v>
      </c>
      <c r="LV231" s="12">
        <v>0</v>
      </c>
      <c r="LW231" s="37">
        <f t="shared" si="2973"/>
        <v>0</v>
      </c>
      <c r="LX231" s="36">
        <v>0</v>
      </c>
      <c r="LY231" s="12">
        <v>0</v>
      </c>
      <c r="LZ231" s="37">
        <f t="shared" si="2974"/>
        <v>0</v>
      </c>
      <c r="MA231" s="6" t="e">
        <f>L231+O231+R231+AA231+AG231+AP231+AS231+BB231+BH231+BK231+CC231+CF231+CI231+CX231+DJ231+DV231+DY231+EB231+EE231+EH231+EK231+EN231+EQ231+EW231+EZ231+FF231+FU231+GM231+HB231+HQ231+HW231+HZ231+IC231+II231+IL231+IO231+IR231+IU231+IX231+JD231+JG231+JM231+JP231+JV231+JY231+KH231+KN231+KT231+KW231+LF231+LI231+LL231+LR231+LU231+CO231+FC231+AM231+ET231+FO231+FR231+LO231+HT231+HN231+CU231+LC231+KZ231+KB231+JS231+JJ231+IF231+HK231+HH231+HE231+FX231+DG231+DD231+CR231+BZ231+BT231+BN231+BE231+AY231+AJ231+AD231+X231+JA231+GJ231+GG231+CL231+LX231+DA231+GA231+FI231+BW231+GY231+DS231+GD231+FL231+#REF!+GS231</f>
        <v>#REF!</v>
      </c>
      <c r="MB231" s="63" t="e">
        <f>M231+P231+S231+AB231+AH231+AQ231+AT231+BC231+BI231+BL231+CD231+CG231+CJ231+CY231+DK231+DW231+DZ231+EC231+EF231+EI231+EL231+EO231+ER231+EX231+FA231+FG231+FV231+GN231+HC231+HR231+HX231+IA231+ID231+IJ231+IM231+IP231+IS231+IV231+IY231+JE231+JH231+JN231+JQ231+JW231+JZ231+KI231+KO231+KU231+KX231+LG231+LJ231+LM231+LS231+LV231+CP231+FD231+AN231+EU231+FP231+FS231+LP231+HU231+HO231+CV231+LD231+LA231+KC231+JT231+JK231+IG231+HL231+HI231+HF231+FY231+DH231+DE231+CS231+CA231+BU231+BO231+BF231+AZ231+AK231+AE231+Y231+JB231+GK231+GH231+CM231+LY231+DB231+GB231+FJ231+BX231+GZ231+DT231+GE231+FM231+#REF!+GT231</f>
        <v>#REF!</v>
      </c>
    </row>
    <row r="232" spans="1:340" x14ac:dyDescent="0.3">
      <c r="A232" s="52">
        <v>2021</v>
      </c>
      <c r="B232" s="53" t="s">
        <v>10</v>
      </c>
      <c r="C232" s="36"/>
      <c r="D232" s="12"/>
      <c r="E232" s="37"/>
      <c r="F232" s="36">
        <v>0</v>
      </c>
      <c r="G232" s="12">
        <v>0</v>
      </c>
      <c r="H232" s="37">
        <f t="shared" si="2870"/>
        <v>0</v>
      </c>
      <c r="I232" s="36"/>
      <c r="J232" s="12"/>
      <c r="K232" s="37"/>
      <c r="L232" s="36">
        <v>0</v>
      </c>
      <c r="M232" s="12">
        <v>0</v>
      </c>
      <c r="N232" s="37">
        <f t="shared" si="2976"/>
        <v>0</v>
      </c>
      <c r="O232" s="36">
        <v>0</v>
      </c>
      <c r="P232" s="12">
        <v>0</v>
      </c>
      <c r="Q232" s="37">
        <f t="shared" si="2871"/>
        <v>0</v>
      </c>
      <c r="R232" s="70">
        <v>8.6478400000000004</v>
      </c>
      <c r="S232" s="12">
        <v>380.10300000000001</v>
      </c>
      <c r="T232" s="37">
        <f t="shared" si="2872"/>
        <v>43953.519029029216</v>
      </c>
      <c r="U232" s="36">
        <v>0</v>
      </c>
      <c r="V232" s="12">
        <v>0</v>
      </c>
      <c r="W232" s="37">
        <f t="shared" si="2873"/>
        <v>0</v>
      </c>
      <c r="X232" s="36">
        <v>0</v>
      </c>
      <c r="Y232" s="12">
        <v>0</v>
      </c>
      <c r="Z232" s="37">
        <f t="shared" si="2874"/>
        <v>0</v>
      </c>
      <c r="AA232" s="36">
        <v>0</v>
      </c>
      <c r="AB232" s="12">
        <v>0</v>
      </c>
      <c r="AC232" s="37">
        <f t="shared" si="2875"/>
        <v>0</v>
      </c>
      <c r="AD232" s="36">
        <v>0</v>
      </c>
      <c r="AE232" s="12">
        <v>0</v>
      </c>
      <c r="AF232" s="37">
        <f t="shared" si="2876"/>
        <v>0</v>
      </c>
      <c r="AG232" s="70">
        <v>102.43898</v>
      </c>
      <c r="AH232" s="12">
        <v>6443.674</v>
      </c>
      <c r="AI232" s="37">
        <f t="shared" si="2877"/>
        <v>62902.559162537545</v>
      </c>
      <c r="AJ232" s="36">
        <v>0</v>
      </c>
      <c r="AK232" s="12">
        <v>0</v>
      </c>
      <c r="AL232" s="37">
        <f t="shared" si="2878"/>
        <v>0</v>
      </c>
      <c r="AM232" s="36">
        <v>0</v>
      </c>
      <c r="AN232" s="12">
        <v>0</v>
      </c>
      <c r="AO232" s="37">
        <f t="shared" si="2879"/>
        <v>0</v>
      </c>
      <c r="AP232" s="70">
        <v>11.55742</v>
      </c>
      <c r="AQ232" s="12">
        <v>314.61</v>
      </c>
      <c r="AR232" s="37">
        <f t="shared" si="2880"/>
        <v>27221.473304595664</v>
      </c>
      <c r="AS232" s="36">
        <v>0</v>
      </c>
      <c r="AT232" s="12">
        <v>0</v>
      </c>
      <c r="AU232" s="37">
        <f t="shared" si="2881"/>
        <v>0</v>
      </c>
      <c r="AV232" s="36">
        <v>0</v>
      </c>
      <c r="AW232" s="12">
        <v>0</v>
      </c>
      <c r="AX232" s="37">
        <f t="shared" si="2882"/>
        <v>0</v>
      </c>
      <c r="AY232" s="36">
        <v>0</v>
      </c>
      <c r="AZ232" s="12">
        <v>0</v>
      </c>
      <c r="BA232" s="37">
        <f t="shared" si="2883"/>
        <v>0</v>
      </c>
      <c r="BB232" s="70">
        <v>32.25759</v>
      </c>
      <c r="BC232" s="12">
        <v>2227.174</v>
      </c>
      <c r="BD232" s="37">
        <f t="shared" si="2884"/>
        <v>69043.40962855563</v>
      </c>
      <c r="BE232" s="36">
        <v>0</v>
      </c>
      <c r="BF232" s="12">
        <v>0</v>
      </c>
      <c r="BG232" s="37">
        <f t="shared" si="2885"/>
        <v>0</v>
      </c>
      <c r="BH232" s="36">
        <v>0</v>
      </c>
      <c r="BI232" s="12">
        <v>0</v>
      </c>
      <c r="BJ232" s="37">
        <f t="shared" si="2886"/>
        <v>0</v>
      </c>
      <c r="BK232" s="70">
        <v>74.756839999999997</v>
      </c>
      <c r="BL232" s="12">
        <v>1175.982</v>
      </c>
      <c r="BM232" s="37">
        <f t="shared" si="2887"/>
        <v>15730.761225327342</v>
      </c>
      <c r="BN232" s="36">
        <v>0</v>
      </c>
      <c r="BO232" s="12">
        <v>0</v>
      </c>
      <c r="BP232" s="37">
        <f t="shared" si="2888"/>
        <v>0</v>
      </c>
      <c r="BQ232" s="70">
        <v>0</v>
      </c>
      <c r="BR232" s="12">
        <v>0</v>
      </c>
      <c r="BS232" s="37">
        <f t="shared" si="2889"/>
        <v>0</v>
      </c>
      <c r="BT232" s="70">
        <v>2.16</v>
      </c>
      <c r="BU232" s="12">
        <v>1473.5650000000001</v>
      </c>
      <c r="BV232" s="37">
        <f t="shared" si="2890"/>
        <v>682206.01851851842</v>
      </c>
      <c r="BW232" s="36">
        <v>0</v>
      </c>
      <c r="BX232" s="12">
        <v>0</v>
      </c>
      <c r="BY232" s="37">
        <f t="shared" si="2891"/>
        <v>0</v>
      </c>
      <c r="BZ232" s="36">
        <v>0</v>
      </c>
      <c r="CA232" s="12">
        <v>0</v>
      </c>
      <c r="CB232" s="37">
        <f t="shared" si="2892"/>
        <v>0</v>
      </c>
      <c r="CC232" s="70">
        <v>0.12919</v>
      </c>
      <c r="CD232" s="12">
        <v>5.508</v>
      </c>
      <c r="CE232" s="37">
        <f t="shared" si="2893"/>
        <v>42634.878860592929</v>
      </c>
      <c r="CF232" s="70">
        <v>54.45</v>
      </c>
      <c r="CG232" s="12">
        <v>2122.933</v>
      </c>
      <c r="CH232" s="37">
        <f t="shared" si="2894"/>
        <v>38988.668503213958</v>
      </c>
      <c r="CI232" s="36">
        <v>0</v>
      </c>
      <c r="CJ232" s="12">
        <v>0</v>
      </c>
      <c r="CK232" s="37">
        <f t="shared" si="2895"/>
        <v>0</v>
      </c>
      <c r="CL232" s="36">
        <v>0</v>
      </c>
      <c r="CM232" s="12">
        <v>0</v>
      </c>
      <c r="CN232" s="37">
        <f t="shared" si="2896"/>
        <v>0</v>
      </c>
      <c r="CO232" s="36">
        <v>0</v>
      </c>
      <c r="CP232" s="12">
        <v>0</v>
      </c>
      <c r="CQ232" s="37">
        <f t="shared" si="2897"/>
        <v>0</v>
      </c>
      <c r="CR232" s="36">
        <v>0</v>
      </c>
      <c r="CS232" s="12">
        <v>0</v>
      </c>
      <c r="CT232" s="37">
        <f t="shared" si="2898"/>
        <v>0</v>
      </c>
      <c r="CU232" s="36">
        <v>0</v>
      </c>
      <c r="CV232" s="12">
        <v>0</v>
      </c>
      <c r="CW232" s="37">
        <f t="shared" si="2899"/>
        <v>0</v>
      </c>
      <c r="CX232" s="70">
        <v>18.942430000000002</v>
      </c>
      <c r="CY232" s="12">
        <v>1047.3699999999999</v>
      </c>
      <c r="CZ232" s="37">
        <f t="shared" si="2900"/>
        <v>55292.272427560762</v>
      </c>
      <c r="DA232" s="36">
        <v>0</v>
      </c>
      <c r="DB232" s="12">
        <v>0</v>
      </c>
      <c r="DC232" s="37">
        <f t="shared" si="2901"/>
        <v>0</v>
      </c>
      <c r="DD232" s="70">
        <v>39.94238</v>
      </c>
      <c r="DE232" s="12">
        <v>1551.623</v>
      </c>
      <c r="DF232" s="37">
        <f t="shared" si="2902"/>
        <v>38846.533431407945</v>
      </c>
      <c r="DG232" s="36">
        <v>0</v>
      </c>
      <c r="DH232" s="12">
        <v>0</v>
      </c>
      <c r="DI232" s="37">
        <f t="shared" si="2903"/>
        <v>0</v>
      </c>
      <c r="DJ232" s="70">
        <v>1.19076</v>
      </c>
      <c r="DK232" s="12">
        <v>39.323999999999998</v>
      </c>
      <c r="DL232" s="37">
        <f t="shared" si="2904"/>
        <v>33024.287009976819</v>
      </c>
      <c r="DM232" s="36"/>
      <c r="DN232" s="12"/>
      <c r="DO232" s="37"/>
      <c r="DP232" s="36"/>
      <c r="DQ232" s="12"/>
      <c r="DR232" s="37"/>
      <c r="DS232" s="36">
        <v>0</v>
      </c>
      <c r="DT232" s="12">
        <v>0</v>
      </c>
      <c r="DU232" s="37">
        <f t="shared" si="2905"/>
        <v>0</v>
      </c>
      <c r="DV232" s="70">
        <v>0.28999999999999998</v>
      </c>
      <c r="DW232" s="12">
        <v>4.3179999999999996</v>
      </c>
      <c r="DX232" s="37">
        <f t="shared" si="2906"/>
        <v>14889.655172413793</v>
      </c>
      <c r="DY232" s="36">
        <v>0</v>
      </c>
      <c r="DZ232" s="12">
        <v>0</v>
      </c>
      <c r="EA232" s="37">
        <f t="shared" si="2907"/>
        <v>0</v>
      </c>
      <c r="EB232" s="70">
        <v>54.071849999999998</v>
      </c>
      <c r="EC232" s="12">
        <v>1357.761</v>
      </c>
      <c r="ED232" s="37">
        <f t="shared" si="2908"/>
        <v>25110.311557677425</v>
      </c>
      <c r="EE232" s="36">
        <v>0</v>
      </c>
      <c r="EF232" s="12">
        <v>0</v>
      </c>
      <c r="EG232" s="37">
        <f t="shared" si="2909"/>
        <v>0</v>
      </c>
      <c r="EH232" s="36">
        <v>0</v>
      </c>
      <c r="EI232" s="12">
        <v>0</v>
      </c>
      <c r="EJ232" s="37">
        <f t="shared" si="2910"/>
        <v>0</v>
      </c>
      <c r="EK232" s="70">
        <v>7.0544200000000004</v>
      </c>
      <c r="EL232" s="12">
        <v>359.11399999999998</v>
      </c>
      <c r="EM232" s="37">
        <f t="shared" si="2911"/>
        <v>50906.240342933925</v>
      </c>
      <c r="EN232" s="70">
        <v>24.927099999999999</v>
      </c>
      <c r="EO232" s="12">
        <v>1013.758</v>
      </c>
      <c r="EP232" s="37">
        <f t="shared" si="2912"/>
        <v>40668.910543143807</v>
      </c>
      <c r="EQ232" s="70">
        <v>10.52074</v>
      </c>
      <c r="ER232" s="12">
        <v>592.69299999999998</v>
      </c>
      <c r="ES232" s="37">
        <f t="shared" si="2913"/>
        <v>56335.676007581213</v>
      </c>
      <c r="ET232" s="36">
        <v>0</v>
      </c>
      <c r="EU232" s="12">
        <v>0</v>
      </c>
      <c r="EV232" s="37">
        <f t="shared" si="2914"/>
        <v>0</v>
      </c>
      <c r="EW232" s="70">
        <v>0.42699999999999999</v>
      </c>
      <c r="EX232" s="12">
        <v>3.2080000000000002</v>
      </c>
      <c r="EY232" s="37">
        <f t="shared" si="2915"/>
        <v>7512.88056206089</v>
      </c>
      <c r="EZ232" s="36">
        <v>0</v>
      </c>
      <c r="FA232" s="12">
        <v>0</v>
      </c>
      <c r="FB232" s="37">
        <f t="shared" si="2916"/>
        <v>0</v>
      </c>
      <c r="FC232" s="36">
        <v>0</v>
      </c>
      <c r="FD232" s="12">
        <v>0</v>
      </c>
      <c r="FE232" s="37">
        <f t="shared" si="2917"/>
        <v>0</v>
      </c>
      <c r="FF232" s="70">
        <v>3.61361</v>
      </c>
      <c r="FG232" s="12">
        <v>230.07</v>
      </c>
      <c r="FH232" s="37">
        <f t="shared" si="2918"/>
        <v>63667.63430475341</v>
      </c>
      <c r="FI232" s="36">
        <v>0</v>
      </c>
      <c r="FJ232" s="12">
        <v>0</v>
      </c>
      <c r="FK232" s="37">
        <f t="shared" si="2919"/>
        <v>0</v>
      </c>
      <c r="FL232" s="70">
        <v>13.500999999999999</v>
      </c>
      <c r="FM232" s="12">
        <v>835.22299999999996</v>
      </c>
      <c r="FN232" s="37">
        <f t="shared" si="2920"/>
        <v>61863.787867565363</v>
      </c>
      <c r="FO232" s="36">
        <v>0</v>
      </c>
      <c r="FP232" s="12">
        <v>0</v>
      </c>
      <c r="FQ232" s="37">
        <f t="shared" si="2921"/>
        <v>0</v>
      </c>
      <c r="FR232" s="70">
        <v>2.4</v>
      </c>
      <c r="FS232" s="12">
        <v>67.817999999999998</v>
      </c>
      <c r="FT232" s="37">
        <f t="shared" si="2922"/>
        <v>28257.5</v>
      </c>
      <c r="FU232" s="36">
        <v>0</v>
      </c>
      <c r="FV232" s="12">
        <v>0</v>
      </c>
      <c r="FW232" s="37">
        <f t="shared" si="2923"/>
        <v>0</v>
      </c>
      <c r="FX232" s="36">
        <v>0</v>
      </c>
      <c r="FY232" s="12">
        <v>0</v>
      </c>
      <c r="FZ232" s="37">
        <f t="shared" si="2924"/>
        <v>0</v>
      </c>
      <c r="GA232" s="36">
        <v>0</v>
      </c>
      <c r="GB232" s="12">
        <v>0</v>
      </c>
      <c r="GC232" s="37">
        <f t="shared" si="2925"/>
        <v>0</v>
      </c>
      <c r="GD232" s="36">
        <v>0</v>
      </c>
      <c r="GE232" s="12">
        <v>0</v>
      </c>
      <c r="GF232" s="37">
        <f t="shared" si="2926"/>
        <v>0</v>
      </c>
      <c r="GG232" s="36">
        <v>0</v>
      </c>
      <c r="GH232" s="12">
        <v>0</v>
      </c>
      <c r="GI232" s="37">
        <f t="shared" si="2927"/>
        <v>0</v>
      </c>
      <c r="GJ232" s="36">
        <v>0</v>
      </c>
      <c r="GK232" s="12">
        <v>0</v>
      </c>
      <c r="GL232" s="37">
        <f t="shared" si="2928"/>
        <v>0</v>
      </c>
      <c r="GM232" s="70">
        <v>1.6847999999999999</v>
      </c>
      <c r="GN232" s="12">
        <v>33.511000000000003</v>
      </c>
      <c r="GO232" s="37">
        <f t="shared" si="2929"/>
        <v>19890.194681861354</v>
      </c>
      <c r="GP232" s="36">
        <v>0</v>
      </c>
      <c r="GQ232" s="12">
        <v>0</v>
      </c>
      <c r="GR232" s="37">
        <f t="shared" si="2930"/>
        <v>0</v>
      </c>
      <c r="GS232" s="36">
        <v>0</v>
      </c>
      <c r="GT232" s="12">
        <v>0</v>
      </c>
      <c r="GU232" s="37">
        <f t="shared" si="2931"/>
        <v>0</v>
      </c>
      <c r="GV232" s="36">
        <v>0</v>
      </c>
      <c r="GW232" s="12">
        <v>0</v>
      </c>
      <c r="GX232" s="37">
        <f t="shared" si="2932"/>
        <v>0</v>
      </c>
      <c r="GY232" s="36">
        <v>0</v>
      </c>
      <c r="GZ232" s="12">
        <v>0</v>
      </c>
      <c r="HA232" s="37">
        <f t="shared" si="2933"/>
        <v>0</v>
      </c>
      <c r="HB232" s="70">
        <v>0.33960000000000001</v>
      </c>
      <c r="HC232" s="12">
        <v>134.98400000000001</v>
      </c>
      <c r="HD232" s="37">
        <f t="shared" si="2934"/>
        <v>397479.38751472323</v>
      </c>
      <c r="HE232" s="70">
        <v>9.8999999999999999E-4</v>
      </c>
      <c r="HF232" s="12">
        <v>0.20699999999999999</v>
      </c>
      <c r="HG232" s="37">
        <f t="shared" si="2935"/>
        <v>209090.90909090909</v>
      </c>
      <c r="HH232" s="36">
        <v>0</v>
      </c>
      <c r="HI232" s="12">
        <v>0</v>
      </c>
      <c r="HJ232" s="37">
        <f t="shared" si="2936"/>
        <v>0</v>
      </c>
      <c r="HK232" s="36">
        <v>0</v>
      </c>
      <c r="HL232" s="12">
        <v>0</v>
      </c>
      <c r="HM232" s="37">
        <f t="shared" si="2937"/>
        <v>0</v>
      </c>
      <c r="HN232" s="36">
        <v>0</v>
      </c>
      <c r="HO232" s="12">
        <v>0</v>
      </c>
      <c r="HP232" s="37">
        <f t="shared" si="2938"/>
        <v>0</v>
      </c>
      <c r="HQ232" s="70">
        <v>1E-3</v>
      </c>
      <c r="HR232" s="12">
        <v>7.0000000000000007E-2</v>
      </c>
      <c r="HS232" s="37">
        <f t="shared" si="2939"/>
        <v>70000</v>
      </c>
      <c r="HT232" s="36">
        <v>0</v>
      </c>
      <c r="HU232" s="12">
        <v>0</v>
      </c>
      <c r="HV232" s="37">
        <f t="shared" si="2940"/>
        <v>0</v>
      </c>
      <c r="HW232" s="70">
        <v>4.9064100000000002</v>
      </c>
      <c r="HX232" s="12">
        <v>580.90800000000002</v>
      </c>
      <c r="HY232" s="37">
        <f t="shared" si="2941"/>
        <v>118397.76944853773</v>
      </c>
      <c r="HZ232" s="70">
        <v>3.3E-3</v>
      </c>
      <c r="IA232" s="12">
        <v>0.28100000000000003</v>
      </c>
      <c r="IB232" s="37">
        <f t="shared" si="2942"/>
        <v>85151.515151515152</v>
      </c>
      <c r="IC232" s="70">
        <v>3.0000000000000001E-3</v>
      </c>
      <c r="ID232" s="12">
        <v>0.46800000000000003</v>
      </c>
      <c r="IE232" s="59">
        <f t="shared" si="2943"/>
        <v>156000</v>
      </c>
      <c r="IF232" s="36">
        <v>0</v>
      </c>
      <c r="IG232" s="12">
        <v>0</v>
      </c>
      <c r="IH232" s="37">
        <f t="shared" si="2944"/>
        <v>0</v>
      </c>
      <c r="II232" s="70">
        <v>3.16E-3</v>
      </c>
      <c r="IJ232" s="12">
        <v>7.0000000000000007E-2</v>
      </c>
      <c r="IK232" s="37">
        <f t="shared" si="2945"/>
        <v>22151.898734177215</v>
      </c>
      <c r="IL232" s="70">
        <v>7.7623199999999999</v>
      </c>
      <c r="IM232" s="12">
        <v>171.49700000000001</v>
      </c>
      <c r="IN232" s="37">
        <f t="shared" si="2946"/>
        <v>22093.523585732102</v>
      </c>
      <c r="IO232" s="70">
        <v>5.0000000000000001E-3</v>
      </c>
      <c r="IP232" s="12">
        <v>0.127</v>
      </c>
      <c r="IQ232" s="37">
        <f t="shared" si="2947"/>
        <v>25400</v>
      </c>
      <c r="IR232" s="70">
        <v>87.168270000000007</v>
      </c>
      <c r="IS232" s="12">
        <v>4022.45</v>
      </c>
      <c r="IT232" s="37">
        <f t="shared" si="2948"/>
        <v>46145.805119225144</v>
      </c>
      <c r="IU232" s="70">
        <v>1.1200000000000001E-3</v>
      </c>
      <c r="IV232" s="12">
        <v>7.0000000000000001E-3</v>
      </c>
      <c r="IW232" s="37">
        <f t="shared" si="2949"/>
        <v>6249.9999999999991</v>
      </c>
      <c r="IX232" s="70">
        <v>11.39617</v>
      </c>
      <c r="IY232" s="12">
        <v>1071.972</v>
      </c>
      <c r="IZ232" s="37">
        <f t="shared" si="2950"/>
        <v>94064.233861025248</v>
      </c>
      <c r="JA232" s="36">
        <v>0</v>
      </c>
      <c r="JB232" s="12">
        <v>0</v>
      </c>
      <c r="JC232" s="37">
        <f t="shared" si="2951"/>
        <v>0</v>
      </c>
      <c r="JD232" s="70">
        <v>0.52822999999999998</v>
      </c>
      <c r="JE232" s="12">
        <v>14.446999999999999</v>
      </c>
      <c r="JF232" s="37">
        <f t="shared" si="2952"/>
        <v>27349.828673115877</v>
      </c>
      <c r="JG232" s="36">
        <v>0</v>
      </c>
      <c r="JH232" s="12">
        <v>0</v>
      </c>
      <c r="JI232" s="37">
        <f t="shared" si="2953"/>
        <v>0</v>
      </c>
      <c r="JJ232" s="36">
        <v>0</v>
      </c>
      <c r="JK232" s="12">
        <v>0</v>
      </c>
      <c r="JL232" s="37">
        <f t="shared" si="2954"/>
        <v>0</v>
      </c>
      <c r="JM232" s="70">
        <v>0.03</v>
      </c>
      <c r="JN232" s="12">
        <v>1.94</v>
      </c>
      <c r="JO232" s="37">
        <f t="shared" si="2955"/>
        <v>64666.666666666672</v>
      </c>
      <c r="JP232" s="70">
        <v>35.139009999999999</v>
      </c>
      <c r="JQ232" s="12">
        <v>1663.99</v>
      </c>
      <c r="JR232" s="37">
        <f t="shared" si="2956"/>
        <v>47354.492912577793</v>
      </c>
      <c r="JS232" s="36">
        <v>0</v>
      </c>
      <c r="JT232" s="12">
        <v>0</v>
      </c>
      <c r="JU232" s="37">
        <f t="shared" si="2957"/>
        <v>0</v>
      </c>
      <c r="JV232" s="36">
        <v>0</v>
      </c>
      <c r="JW232" s="12">
        <v>0</v>
      </c>
      <c r="JX232" s="37">
        <f t="shared" si="2958"/>
        <v>0</v>
      </c>
      <c r="JY232" s="36">
        <v>0</v>
      </c>
      <c r="JZ232" s="12">
        <v>0</v>
      </c>
      <c r="KA232" s="37">
        <f t="shared" si="2959"/>
        <v>0</v>
      </c>
      <c r="KB232" s="36">
        <v>0</v>
      </c>
      <c r="KC232" s="12">
        <v>0</v>
      </c>
      <c r="KD232" s="37">
        <f t="shared" si="2960"/>
        <v>0</v>
      </c>
      <c r="KE232" s="36"/>
      <c r="KF232" s="12"/>
      <c r="KG232" s="37"/>
      <c r="KH232" s="70">
        <v>5.6137600000000001</v>
      </c>
      <c r="KI232" s="12">
        <v>24.367999999999999</v>
      </c>
      <c r="KJ232" s="37">
        <f t="shared" si="2961"/>
        <v>4340.7626973721717</v>
      </c>
      <c r="KK232" s="36">
        <v>0</v>
      </c>
      <c r="KL232" s="12">
        <v>0</v>
      </c>
      <c r="KM232" s="37">
        <f t="shared" si="2962"/>
        <v>0</v>
      </c>
      <c r="KN232" s="70">
        <v>33.194330000000001</v>
      </c>
      <c r="KO232" s="12">
        <v>2751.375</v>
      </c>
      <c r="KP232" s="37">
        <f t="shared" si="2963"/>
        <v>82886.896647710615</v>
      </c>
      <c r="KQ232" s="36"/>
      <c r="KR232" s="12"/>
      <c r="KS232" s="37"/>
      <c r="KT232" s="36">
        <v>0</v>
      </c>
      <c r="KU232" s="12">
        <v>0</v>
      </c>
      <c r="KV232" s="37">
        <f t="shared" si="2964"/>
        <v>0</v>
      </c>
      <c r="KW232" s="70">
        <v>96.627479999999991</v>
      </c>
      <c r="KX232" s="12">
        <v>1303.7840000000001</v>
      </c>
      <c r="KY232" s="37">
        <f t="shared" si="2965"/>
        <v>13492.890428271545</v>
      </c>
      <c r="KZ232" s="36">
        <v>0</v>
      </c>
      <c r="LA232" s="12">
        <v>0</v>
      </c>
      <c r="LB232" s="37">
        <f t="shared" si="2966"/>
        <v>0</v>
      </c>
      <c r="LC232" s="70">
        <v>11.6046</v>
      </c>
      <c r="LD232" s="12">
        <v>288.12799999999999</v>
      </c>
      <c r="LE232" s="37">
        <f t="shared" si="2967"/>
        <v>24828.774796201509</v>
      </c>
      <c r="LF232" s="70">
        <v>0.80225999999999997</v>
      </c>
      <c r="LG232" s="12">
        <v>2.302</v>
      </c>
      <c r="LH232" s="37">
        <f t="shared" si="2968"/>
        <v>2869.3939620571887</v>
      </c>
      <c r="LI232" s="70">
        <v>82.092619999999997</v>
      </c>
      <c r="LJ232" s="12">
        <v>4198.8670000000002</v>
      </c>
      <c r="LK232" s="37">
        <f t="shared" si="2969"/>
        <v>51147.922919258759</v>
      </c>
      <c r="LL232" s="70">
        <v>3.52582</v>
      </c>
      <c r="LM232" s="12">
        <v>449.387</v>
      </c>
      <c r="LN232" s="37">
        <f t="shared" si="2970"/>
        <v>127456.02441417883</v>
      </c>
      <c r="LO232" s="70">
        <v>2.0030000000000001</v>
      </c>
      <c r="LP232" s="12">
        <v>51.21</v>
      </c>
      <c r="LQ232" s="37">
        <f t="shared" si="2971"/>
        <v>25566.650024962557</v>
      </c>
      <c r="LR232" s="70">
        <v>6.6528</v>
      </c>
      <c r="LS232" s="12">
        <v>234.61099999999999</v>
      </c>
      <c r="LT232" s="37">
        <f t="shared" si="2972"/>
        <v>35265.001202501204</v>
      </c>
      <c r="LU232" s="36">
        <v>0</v>
      </c>
      <c r="LV232" s="12">
        <v>0</v>
      </c>
      <c r="LW232" s="37">
        <f t="shared" si="2973"/>
        <v>0</v>
      </c>
      <c r="LX232" s="36">
        <v>0</v>
      </c>
      <c r="LY232" s="12">
        <v>0</v>
      </c>
      <c r="LZ232" s="37">
        <f t="shared" si="2974"/>
        <v>0</v>
      </c>
      <c r="MA232" s="6" t="e">
        <f>L232+O232+R232+AA232+AG232+AP232+AS232+BB232+BH232+BK232+CC232+CF232+CI232+CX232+DJ232+DV232+DY232+EB232+EE232+EH232+EK232+EN232+EQ232+EW232+EZ232+FF232+FU232+GM232+HB232+HQ232+HW232+HZ232+IC232+II232+IL232+IO232+IR232+IU232+IX232+JD232+JG232+JM232+JP232+JV232+JY232+KH232+KN232+KT232+KW232+LF232+LI232+LL232+LR232+LU232+CO232+FC232+AM232+ET232+FO232+FR232+LO232+HT232+HN232+CU232+LC232+KZ232+KB232+JS232+JJ232+IF232+HK232+HH232+HE232+FX232+DG232+DD232+CR232+BZ232+BT232+BN232+BE232+AY232+AJ232+AD232+X232+JA232+GJ232+GG232+CL232+LX232+DA232+GA232+FI232+BW232+GY232+DS232+GD232+FL232+#REF!+GS232</f>
        <v>#REF!</v>
      </c>
      <c r="MB232" s="63" t="e">
        <f>M232+P232+S232+AB232+AH232+AQ232+AT232+BC232+BI232+BL232+CD232+CG232+CJ232+CY232+DK232+DW232+DZ232+EC232+EF232+EI232+EL232+EO232+ER232+EX232+FA232+FG232+FV232+GN232+HC232+HR232+HX232+IA232+ID232+IJ232+IM232+IP232+IS232+IV232+IY232+JE232+JH232+JN232+JQ232+JW232+JZ232+KI232+KO232+KU232+KX232+LG232+LJ232+LM232+LS232+LV232+CP232+FD232+AN232+EU232+FP232+FS232+LP232+HU232+HO232+CV232+LD232+LA232+KC232+JT232+JK232+IG232+HL232+HI232+HF232+FY232+DH232+DE232+CS232+CA232+BU232+BO232+BF232+AZ232+AK232+AE232+Y232+JB232+GK232+GH232+CM232+LY232+DB232+GB232+FJ232+BX232+GZ232+DT232+GE232+FM232+#REF!+GT232</f>
        <v>#REF!</v>
      </c>
    </row>
    <row r="233" spans="1:340" x14ac:dyDescent="0.3">
      <c r="A233" s="52">
        <v>2021</v>
      </c>
      <c r="B233" s="53" t="s">
        <v>11</v>
      </c>
      <c r="C233" s="36"/>
      <c r="D233" s="12"/>
      <c r="E233" s="37"/>
      <c r="F233" s="36">
        <v>0</v>
      </c>
      <c r="G233" s="12">
        <v>0</v>
      </c>
      <c r="H233" s="37">
        <f t="shared" si="2870"/>
        <v>0</v>
      </c>
      <c r="I233" s="70"/>
      <c r="J233" s="12"/>
      <c r="K233" s="37"/>
      <c r="L233" s="70">
        <v>5.8300000000000001E-3</v>
      </c>
      <c r="M233" s="12">
        <v>0.47199999999999998</v>
      </c>
      <c r="N233" s="37">
        <f t="shared" si="2976"/>
        <v>80960.548885077194</v>
      </c>
      <c r="O233" s="70">
        <v>6.2758199999999995</v>
      </c>
      <c r="P233" s="12">
        <v>462.005</v>
      </c>
      <c r="Q233" s="37">
        <f t="shared" si="2871"/>
        <v>73616.674793094775</v>
      </c>
      <c r="R233" s="70">
        <v>0.47577999999999998</v>
      </c>
      <c r="S233" s="12">
        <v>52.98</v>
      </c>
      <c r="T233" s="37">
        <f t="shared" si="2872"/>
        <v>111353.98713691201</v>
      </c>
      <c r="U233" s="36">
        <v>0</v>
      </c>
      <c r="V233" s="12">
        <v>0</v>
      </c>
      <c r="W233" s="37">
        <f t="shared" si="2873"/>
        <v>0</v>
      </c>
      <c r="X233" s="36">
        <v>0</v>
      </c>
      <c r="Y233" s="12">
        <v>0</v>
      </c>
      <c r="Z233" s="37">
        <f t="shared" si="2874"/>
        <v>0</v>
      </c>
      <c r="AA233" s="36">
        <v>0</v>
      </c>
      <c r="AB233" s="12">
        <v>0</v>
      </c>
      <c r="AC233" s="37">
        <f t="shared" si="2875"/>
        <v>0</v>
      </c>
      <c r="AD233" s="36">
        <v>0</v>
      </c>
      <c r="AE233" s="12">
        <v>0</v>
      </c>
      <c r="AF233" s="37">
        <f t="shared" si="2876"/>
        <v>0</v>
      </c>
      <c r="AG233" s="70">
        <v>96.295000000000002</v>
      </c>
      <c r="AH233" s="12">
        <v>6890.4189999999999</v>
      </c>
      <c r="AI233" s="37">
        <f t="shared" si="2877"/>
        <v>71555.314398463059</v>
      </c>
      <c r="AJ233" s="70">
        <v>2.1000000000000003E-3</v>
      </c>
      <c r="AK233" s="12">
        <v>1.4339999999999999</v>
      </c>
      <c r="AL233" s="37">
        <f t="shared" si="2878"/>
        <v>682857.14285714272</v>
      </c>
      <c r="AM233" s="36">
        <v>0</v>
      </c>
      <c r="AN233" s="12">
        <v>0</v>
      </c>
      <c r="AO233" s="37">
        <f t="shared" si="2879"/>
        <v>0</v>
      </c>
      <c r="AP233" s="36">
        <v>0</v>
      </c>
      <c r="AQ233" s="12">
        <v>0</v>
      </c>
      <c r="AR233" s="37">
        <f t="shared" si="2880"/>
        <v>0</v>
      </c>
      <c r="AS233" s="36">
        <v>0</v>
      </c>
      <c r="AT233" s="12">
        <v>0</v>
      </c>
      <c r="AU233" s="37">
        <f t="shared" si="2881"/>
        <v>0</v>
      </c>
      <c r="AV233" s="36">
        <v>0</v>
      </c>
      <c r="AW233" s="12">
        <v>0</v>
      </c>
      <c r="AX233" s="37">
        <f t="shared" si="2882"/>
        <v>0</v>
      </c>
      <c r="AY233" s="36">
        <v>0</v>
      </c>
      <c r="AZ233" s="12">
        <v>0</v>
      </c>
      <c r="BA233" s="37">
        <f t="shared" si="2883"/>
        <v>0</v>
      </c>
      <c r="BB233" s="70">
        <v>25.86919</v>
      </c>
      <c r="BC233" s="12">
        <v>1540.95</v>
      </c>
      <c r="BD233" s="37">
        <f t="shared" si="2884"/>
        <v>59566.998425540194</v>
      </c>
      <c r="BE233" s="36">
        <v>0</v>
      </c>
      <c r="BF233" s="12">
        <v>0</v>
      </c>
      <c r="BG233" s="37">
        <f t="shared" si="2885"/>
        <v>0</v>
      </c>
      <c r="BH233" s="36">
        <v>0</v>
      </c>
      <c r="BI233" s="12">
        <v>0</v>
      </c>
      <c r="BJ233" s="37">
        <f t="shared" si="2886"/>
        <v>0</v>
      </c>
      <c r="BK233" s="70">
        <v>44.746029999999998</v>
      </c>
      <c r="BL233" s="12">
        <v>852.11199999999997</v>
      </c>
      <c r="BM233" s="37">
        <f t="shared" si="2887"/>
        <v>19043.298366357863</v>
      </c>
      <c r="BN233" s="36">
        <v>0</v>
      </c>
      <c r="BO233" s="12">
        <v>0</v>
      </c>
      <c r="BP233" s="37">
        <f t="shared" si="2888"/>
        <v>0</v>
      </c>
      <c r="BQ233" s="36">
        <v>0</v>
      </c>
      <c r="BR233" s="12">
        <v>0</v>
      </c>
      <c r="BS233" s="37">
        <f t="shared" si="2889"/>
        <v>0</v>
      </c>
      <c r="BT233" s="36">
        <v>0</v>
      </c>
      <c r="BU233" s="12">
        <v>0</v>
      </c>
      <c r="BV233" s="37">
        <f t="shared" si="2890"/>
        <v>0</v>
      </c>
      <c r="BW233" s="36">
        <v>0</v>
      </c>
      <c r="BX233" s="12">
        <v>0</v>
      </c>
      <c r="BY233" s="37">
        <f t="shared" si="2891"/>
        <v>0</v>
      </c>
      <c r="BZ233" s="36">
        <v>0</v>
      </c>
      <c r="CA233" s="12">
        <v>0</v>
      </c>
      <c r="CB233" s="37">
        <f t="shared" si="2892"/>
        <v>0</v>
      </c>
      <c r="CC233" s="70">
        <v>6.3042700000000007</v>
      </c>
      <c r="CD233" s="12">
        <v>376.81700000000001</v>
      </c>
      <c r="CE233" s="37">
        <f t="shared" si="2893"/>
        <v>59771.710285251102</v>
      </c>
      <c r="CF233" s="70">
        <v>22.688849999999999</v>
      </c>
      <c r="CG233" s="12">
        <v>862.51700000000005</v>
      </c>
      <c r="CH233" s="37">
        <f t="shared" si="2894"/>
        <v>38015.016186364679</v>
      </c>
      <c r="CI233" s="70">
        <v>1.7999999999999999E-2</v>
      </c>
      <c r="CJ233" s="12">
        <v>11.811</v>
      </c>
      <c r="CK233" s="37">
        <f t="shared" si="2895"/>
        <v>656166.66666666674</v>
      </c>
      <c r="CL233" s="36">
        <v>0</v>
      </c>
      <c r="CM233" s="12">
        <v>0</v>
      </c>
      <c r="CN233" s="37">
        <f t="shared" si="2896"/>
        <v>0</v>
      </c>
      <c r="CO233" s="36">
        <v>0</v>
      </c>
      <c r="CP233" s="12">
        <v>0</v>
      </c>
      <c r="CQ233" s="37">
        <f t="shared" si="2897"/>
        <v>0</v>
      </c>
      <c r="CR233" s="36">
        <v>0</v>
      </c>
      <c r="CS233" s="12">
        <v>0</v>
      </c>
      <c r="CT233" s="37">
        <f t="shared" si="2898"/>
        <v>0</v>
      </c>
      <c r="CU233" s="36">
        <v>0</v>
      </c>
      <c r="CV233" s="12">
        <v>0</v>
      </c>
      <c r="CW233" s="37">
        <f t="shared" si="2899"/>
        <v>0</v>
      </c>
      <c r="CX233" s="70">
        <v>10.647180000000001</v>
      </c>
      <c r="CY233" s="12">
        <v>774.49800000000005</v>
      </c>
      <c r="CZ233" s="37">
        <f t="shared" si="2900"/>
        <v>72742.078184082551</v>
      </c>
      <c r="DA233" s="36">
        <v>0</v>
      </c>
      <c r="DB233" s="12">
        <v>0</v>
      </c>
      <c r="DC233" s="37">
        <f t="shared" si="2901"/>
        <v>0</v>
      </c>
      <c r="DD233" s="70">
        <v>100.12497</v>
      </c>
      <c r="DE233" s="12">
        <v>3678.5259999999998</v>
      </c>
      <c r="DF233" s="37">
        <f t="shared" si="2902"/>
        <v>36739.346838256228</v>
      </c>
      <c r="DG233" s="36">
        <v>0</v>
      </c>
      <c r="DH233" s="12">
        <v>0</v>
      </c>
      <c r="DI233" s="37">
        <f t="shared" si="2903"/>
        <v>0</v>
      </c>
      <c r="DJ233" s="70">
        <v>3.4465700000000004</v>
      </c>
      <c r="DK233" s="12">
        <v>416.93799999999999</v>
      </c>
      <c r="DL233" s="37">
        <f t="shared" si="2904"/>
        <v>120971.86478150739</v>
      </c>
      <c r="DM233" s="36"/>
      <c r="DN233" s="12"/>
      <c r="DO233" s="37"/>
      <c r="DP233" s="36"/>
      <c r="DQ233" s="12"/>
      <c r="DR233" s="37"/>
      <c r="DS233" s="36">
        <v>0</v>
      </c>
      <c r="DT233" s="12">
        <v>0</v>
      </c>
      <c r="DU233" s="37">
        <f t="shared" si="2905"/>
        <v>0</v>
      </c>
      <c r="DV233" s="70">
        <v>0.30499999999999999</v>
      </c>
      <c r="DW233" s="12">
        <v>5.87</v>
      </c>
      <c r="DX233" s="37">
        <f t="shared" si="2906"/>
        <v>19245.901639344265</v>
      </c>
      <c r="DY233" s="36">
        <v>0</v>
      </c>
      <c r="DZ233" s="12">
        <v>0</v>
      </c>
      <c r="EA233" s="37">
        <f t="shared" si="2907"/>
        <v>0</v>
      </c>
      <c r="EB233" s="70">
        <v>69.939170000000004</v>
      </c>
      <c r="EC233" s="12">
        <v>1651.0029999999999</v>
      </c>
      <c r="ED233" s="37">
        <f t="shared" si="2908"/>
        <v>23606.270992349495</v>
      </c>
      <c r="EE233" s="36">
        <v>0</v>
      </c>
      <c r="EF233" s="12">
        <v>0</v>
      </c>
      <c r="EG233" s="37">
        <f t="shared" si="2909"/>
        <v>0</v>
      </c>
      <c r="EH233" s="36">
        <v>0</v>
      </c>
      <c r="EI233" s="12">
        <v>0</v>
      </c>
      <c r="EJ233" s="37">
        <f t="shared" si="2910"/>
        <v>0</v>
      </c>
      <c r="EK233" s="70">
        <v>14.5808</v>
      </c>
      <c r="EL233" s="12">
        <v>846.50900000000001</v>
      </c>
      <c r="EM233" s="37">
        <f t="shared" si="2911"/>
        <v>58056.416657522219</v>
      </c>
      <c r="EN233" s="70">
        <v>20.815480000000001</v>
      </c>
      <c r="EO233" s="12">
        <v>817.899</v>
      </c>
      <c r="EP233" s="37">
        <f t="shared" si="2912"/>
        <v>39292.824378779638</v>
      </c>
      <c r="EQ233" s="70">
        <v>13.75061</v>
      </c>
      <c r="ER233" s="12">
        <v>516.303</v>
      </c>
      <c r="ES233" s="37">
        <f t="shared" si="2913"/>
        <v>37547.643340913601</v>
      </c>
      <c r="ET233" s="36">
        <v>0</v>
      </c>
      <c r="EU233" s="12">
        <v>0</v>
      </c>
      <c r="EV233" s="37">
        <f t="shared" si="2914"/>
        <v>0</v>
      </c>
      <c r="EW233" s="70">
        <v>2.5299999999999997E-3</v>
      </c>
      <c r="EX233" s="12">
        <v>2.427</v>
      </c>
      <c r="EY233" s="37">
        <f t="shared" si="2915"/>
        <v>959288.53754940722</v>
      </c>
      <c r="EZ233" s="36">
        <v>0</v>
      </c>
      <c r="FA233" s="12">
        <v>0</v>
      </c>
      <c r="FB233" s="37">
        <f t="shared" si="2916"/>
        <v>0</v>
      </c>
      <c r="FC233" s="36">
        <v>0</v>
      </c>
      <c r="FD233" s="12">
        <v>0</v>
      </c>
      <c r="FE233" s="37">
        <f t="shared" si="2917"/>
        <v>0</v>
      </c>
      <c r="FF233" s="70">
        <v>5.7288100000000002</v>
      </c>
      <c r="FG233" s="12">
        <v>230.28899999999999</v>
      </c>
      <c r="FH233" s="37">
        <f t="shared" si="2918"/>
        <v>40198.400714982687</v>
      </c>
      <c r="FI233" s="36">
        <v>0</v>
      </c>
      <c r="FJ233" s="12">
        <v>0</v>
      </c>
      <c r="FK233" s="37">
        <f t="shared" si="2919"/>
        <v>0</v>
      </c>
      <c r="FL233" s="36">
        <v>0</v>
      </c>
      <c r="FM233" s="12">
        <v>0</v>
      </c>
      <c r="FN233" s="37">
        <f t="shared" si="2920"/>
        <v>0</v>
      </c>
      <c r="FO233" s="36">
        <v>0</v>
      </c>
      <c r="FP233" s="12">
        <v>0</v>
      </c>
      <c r="FQ233" s="37">
        <f t="shared" si="2921"/>
        <v>0</v>
      </c>
      <c r="FR233" s="36">
        <v>0</v>
      </c>
      <c r="FS233" s="12">
        <v>0</v>
      </c>
      <c r="FT233" s="37">
        <f t="shared" si="2922"/>
        <v>0</v>
      </c>
      <c r="FU233" s="36">
        <v>0</v>
      </c>
      <c r="FV233" s="12">
        <v>0</v>
      </c>
      <c r="FW233" s="37">
        <f t="shared" si="2923"/>
        <v>0</v>
      </c>
      <c r="FX233" s="36">
        <v>0</v>
      </c>
      <c r="FY233" s="12">
        <v>0</v>
      </c>
      <c r="FZ233" s="37">
        <f t="shared" si="2924"/>
        <v>0</v>
      </c>
      <c r="GA233" s="36">
        <v>0</v>
      </c>
      <c r="GB233" s="12">
        <v>0</v>
      </c>
      <c r="GC233" s="37">
        <f t="shared" si="2925"/>
        <v>0</v>
      </c>
      <c r="GD233" s="36">
        <v>0</v>
      </c>
      <c r="GE233" s="12">
        <v>0</v>
      </c>
      <c r="GF233" s="37">
        <f t="shared" si="2926"/>
        <v>0</v>
      </c>
      <c r="GG233" s="36">
        <v>0</v>
      </c>
      <c r="GH233" s="12">
        <v>0</v>
      </c>
      <c r="GI233" s="37">
        <f t="shared" si="2927"/>
        <v>0</v>
      </c>
      <c r="GJ233" s="36">
        <v>0</v>
      </c>
      <c r="GK233" s="12">
        <v>0</v>
      </c>
      <c r="GL233" s="37">
        <f t="shared" si="2928"/>
        <v>0</v>
      </c>
      <c r="GM233" s="70">
        <v>39.967469999999999</v>
      </c>
      <c r="GN233" s="12">
        <v>2460.8919999999998</v>
      </c>
      <c r="GO233" s="37">
        <f t="shared" si="2929"/>
        <v>61572.373732938308</v>
      </c>
      <c r="GP233" s="36">
        <v>0</v>
      </c>
      <c r="GQ233" s="12">
        <v>0</v>
      </c>
      <c r="GR233" s="37">
        <f t="shared" si="2930"/>
        <v>0</v>
      </c>
      <c r="GS233" s="36">
        <v>0</v>
      </c>
      <c r="GT233" s="12">
        <v>0</v>
      </c>
      <c r="GU233" s="37">
        <f t="shared" si="2931"/>
        <v>0</v>
      </c>
      <c r="GV233" s="36">
        <v>0</v>
      </c>
      <c r="GW233" s="12">
        <v>0</v>
      </c>
      <c r="GX233" s="37">
        <f t="shared" si="2932"/>
        <v>0</v>
      </c>
      <c r="GY233" s="36">
        <v>0</v>
      </c>
      <c r="GZ233" s="12">
        <v>0</v>
      </c>
      <c r="HA233" s="37">
        <f t="shared" si="2933"/>
        <v>0</v>
      </c>
      <c r="HB233" s="36">
        <v>0</v>
      </c>
      <c r="HC233" s="12">
        <v>0</v>
      </c>
      <c r="HD233" s="37">
        <f t="shared" si="2934"/>
        <v>0</v>
      </c>
      <c r="HE233" s="36">
        <v>0</v>
      </c>
      <c r="HF233" s="12">
        <v>0</v>
      </c>
      <c r="HG233" s="37">
        <f t="shared" si="2935"/>
        <v>0</v>
      </c>
      <c r="HH233" s="36">
        <v>0</v>
      </c>
      <c r="HI233" s="12">
        <v>0</v>
      </c>
      <c r="HJ233" s="37">
        <f t="shared" si="2936"/>
        <v>0</v>
      </c>
      <c r="HK233" s="36">
        <v>0</v>
      </c>
      <c r="HL233" s="12">
        <v>0</v>
      </c>
      <c r="HM233" s="37">
        <f t="shared" si="2937"/>
        <v>0</v>
      </c>
      <c r="HN233" s="36">
        <v>0</v>
      </c>
      <c r="HO233" s="12">
        <v>0</v>
      </c>
      <c r="HP233" s="37">
        <f t="shared" si="2938"/>
        <v>0</v>
      </c>
      <c r="HQ233" s="36">
        <v>0</v>
      </c>
      <c r="HR233" s="12">
        <v>0</v>
      </c>
      <c r="HS233" s="37">
        <f t="shared" si="2939"/>
        <v>0</v>
      </c>
      <c r="HT233" s="36">
        <v>0</v>
      </c>
      <c r="HU233" s="12">
        <v>0</v>
      </c>
      <c r="HV233" s="37">
        <f t="shared" si="2940"/>
        <v>0</v>
      </c>
      <c r="HW233" s="70">
        <v>1.6363299999999998</v>
      </c>
      <c r="HX233" s="12">
        <v>225.905</v>
      </c>
      <c r="HY233" s="37">
        <f t="shared" si="2941"/>
        <v>138055.89337114154</v>
      </c>
      <c r="HZ233" s="36">
        <v>0</v>
      </c>
      <c r="IA233" s="12">
        <v>0</v>
      </c>
      <c r="IB233" s="37">
        <f t="shared" si="2942"/>
        <v>0</v>
      </c>
      <c r="IC233" s="36">
        <v>0</v>
      </c>
      <c r="ID233" s="12">
        <v>0</v>
      </c>
      <c r="IE233" s="37">
        <f t="shared" si="2943"/>
        <v>0</v>
      </c>
      <c r="IF233" s="36">
        <v>0</v>
      </c>
      <c r="IG233" s="12">
        <v>0</v>
      </c>
      <c r="IH233" s="37">
        <f t="shared" si="2944"/>
        <v>0</v>
      </c>
      <c r="II233" s="36">
        <v>0</v>
      </c>
      <c r="IJ233" s="12">
        <v>0</v>
      </c>
      <c r="IK233" s="37">
        <f t="shared" si="2945"/>
        <v>0</v>
      </c>
      <c r="IL233" s="70">
        <v>10.238370000000002</v>
      </c>
      <c r="IM233" s="12">
        <v>152.54599999999999</v>
      </c>
      <c r="IN233" s="37">
        <f t="shared" si="2946"/>
        <v>14899.442001021644</v>
      </c>
      <c r="IO233" s="36">
        <v>0</v>
      </c>
      <c r="IP233" s="12">
        <v>0</v>
      </c>
      <c r="IQ233" s="37">
        <f t="shared" si="2947"/>
        <v>0</v>
      </c>
      <c r="IR233" s="70">
        <v>57.914499999999997</v>
      </c>
      <c r="IS233" s="12">
        <v>4151.183</v>
      </c>
      <c r="IT233" s="37">
        <f t="shared" si="2948"/>
        <v>71677.783629315629</v>
      </c>
      <c r="IU233" s="70">
        <v>2.2104699999999999</v>
      </c>
      <c r="IV233" s="12">
        <v>109.795</v>
      </c>
      <c r="IW233" s="37">
        <f t="shared" si="2949"/>
        <v>49670.432080055376</v>
      </c>
      <c r="IX233" s="70">
        <v>35.52375</v>
      </c>
      <c r="IY233" s="12">
        <v>4150.5280000000002</v>
      </c>
      <c r="IZ233" s="37">
        <f t="shared" si="2950"/>
        <v>116838.11534536754</v>
      </c>
      <c r="JA233" s="36">
        <v>0</v>
      </c>
      <c r="JB233" s="12">
        <v>0</v>
      </c>
      <c r="JC233" s="37">
        <f t="shared" si="2951"/>
        <v>0</v>
      </c>
      <c r="JD233" s="36">
        <v>0</v>
      </c>
      <c r="JE233" s="12">
        <v>0</v>
      </c>
      <c r="JF233" s="37">
        <f t="shared" si="2952"/>
        <v>0</v>
      </c>
      <c r="JG233" s="70">
        <v>1.6000000000000001E-3</v>
      </c>
      <c r="JH233" s="12">
        <v>0.27700000000000002</v>
      </c>
      <c r="JI233" s="37">
        <f t="shared" si="2953"/>
        <v>173125</v>
      </c>
      <c r="JJ233" s="36">
        <v>0</v>
      </c>
      <c r="JK233" s="12">
        <v>0</v>
      </c>
      <c r="JL233" s="37">
        <f t="shared" si="2954"/>
        <v>0</v>
      </c>
      <c r="JM233" s="70">
        <v>1.1187799999999999</v>
      </c>
      <c r="JN233" s="12">
        <v>88.073999999999998</v>
      </c>
      <c r="JO233" s="37">
        <f t="shared" si="2955"/>
        <v>78723.252113909795</v>
      </c>
      <c r="JP233" s="70">
        <v>22.10755</v>
      </c>
      <c r="JQ233" s="12">
        <v>1915.617</v>
      </c>
      <c r="JR233" s="37">
        <f t="shared" si="2956"/>
        <v>86649.900147234774</v>
      </c>
      <c r="JS233" s="36">
        <v>0</v>
      </c>
      <c r="JT233" s="12">
        <v>0</v>
      </c>
      <c r="JU233" s="37">
        <f t="shared" si="2957"/>
        <v>0</v>
      </c>
      <c r="JV233" s="70">
        <v>4.2000000000000006E-3</v>
      </c>
      <c r="JW233" s="12">
        <v>0.68400000000000005</v>
      </c>
      <c r="JX233" s="37">
        <f t="shared" si="2958"/>
        <v>162857.14285714284</v>
      </c>
      <c r="JY233" s="36">
        <v>0</v>
      </c>
      <c r="JZ233" s="12">
        <v>0</v>
      </c>
      <c r="KA233" s="37">
        <f t="shared" si="2959"/>
        <v>0</v>
      </c>
      <c r="KB233" s="36">
        <v>0</v>
      </c>
      <c r="KC233" s="12">
        <v>0</v>
      </c>
      <c r="KD233" s="37">
        <f t="shared" si="2960"/>
        <v>0</v>
      </c>
      <c r="KE233" s="36"/>
      <c r="KF233" s="12"/>
      <c r="KG233" s="37"/>
      <c r="KH233" s="36">
        <v>0</v>
      </c>
      <c r="KI233" s="12">
        <v>0</v>
      </c>
      <c r="KJ233" s="37">
        <f t="shared" si="2961"/>
        <v>0</v>
      </c>
      <c r="KK233" s="36">
        <v>0</v>
      </c>
      <c r="KL233" s="12">
        <v>0</v>
      </c>
      <c r="KM233" s="37">
        <f t="shared" si="2962"/>
        <v>0</v>
      </c>
      <c r="KN233" s="70">
        <v>24.811199999999999</v>
      </c>
      <c r="KO233" s="12">
        <v>1810.7529999999999</v>
      </c>
      <c r="KP233" s="37">
        <f t="shared" si="2963"/>
        <v>72981.274585670995</v>
      </c>
      <c r="KQ233" s="36"/>
      <c r="KR233" s="12"/>
      <c r="KS233" s="37"/>
      <c r="KT233" s="36">
        <v>0</v>
      </c>
      <c r="KU233" s="12">
        <v>0</v>
      </c>
      <c r="KV233" s="37">
        <f t="shared" si="2964"/>
        <v>0</v>
      </c>
      <c r="KW233" s="70">
        <v>181.09820999999999</v>
      </c>
      <c r="KX233" s="12">
        <v>727.19799999999998</v>
      </c>
      <c r="KY233" s="37">
        <f t="shared" si="2965"/>
        <v>4015.4897168779307</v>
      </c>
      <c r="KZ233" s="36">
        <v>0</v>
      </c>
      <c r="LA233" s="12">
        <v>0</v>
      </c>
      <c r="LB233" s="37">
        <f t="shared" si="2966"/>
        <v>0</v>
      </c>
      <c r="LC233" s="70">
        <v>33.5396</v>
      </c>
      <c r="LD233" s="12">
        <v>957.76400000000001</v>
      </c>
      <c r="LE233" s="37">
        <f t="shared" si="2967"/>
        <v>28556.214146859238</v>
      </c>
      <c r="LF233" s="36">
        <v>0</v>
      </c>
      <c r="LG233" s="12">
        <v>0</v>
      </c>
      <c r="LH233" s="37">
        <f t="shared" si="2968"/>
        <v>0</v>
      </c>
      <c r="LI233" s="70">
        <v>78.217110000000005</v>
      </c>
      <c r="LJ233" s="12">
        <v>3259.902</v>
      </c>
      <c r="LK233" s="37">
        <f t="shared" si="2969"/>
        <v>41677.60736749287</v>
      </c>
      <c r="LL233" s="70">
        <v>12.901860000000001</v>
      </c>
      <c r="LM233" s="12">
        <v>1273.634</v>
      </c>
      <c r="LN233" s="37">
        <f t="shared" si="2970"/>
        <v>98717.084203362916</v>
      </c>
      <c r="LO233" s="70">
        <v>9.7999999999999997E-4</v>
      </c>
      <c r="LP233" s="12">
        <v>0.46200000000000002</v>
      </c>
      <c r="LQ233" s="37">
        <f t="shared" si="2971"/>
        <v>471428.57142857142</v>
      </c>
      <c r="LR233" s="70">
        <v>0.185</v>
      </c>
      <c r="LS233" s="12">
        <v>8.1319999999999997</v>
      </c>
      <c r="LT233" s="37">
        <f t="shared" si="2972"/>
        <v>43956.756756756753</v>
      </c>
      <c r="LU233" s="36">
        <v>0</v>
      </c>
      <c r="LV233" s="12">
        <v>0</v>
      </c>
      <c r="LW233" s="37">
        <f t="shared" si="2973"/>
        <v>0</v>
      </c>
      <c r="LX233" s="36">
        <v>0</v>
      </c>
      <c r="LY233" s="12">
        <v>0</v>
      </c>
      <c r="LZ233" s="37">
        <f t="shared" si="2974"/>
        <v>0</v>
      </c>
      <c r="MA233" s="6" t="e">
        <f>L233+O233+R233+AA233+AG233+AP233+AS233+BB233+BH233+BK233+CC233+CF233+CI233+CX233+DJ233+DV233+DY233+EB233+EE233+EH233+EK233+EN233+EQ233+EW233+EZ233+FF233+FU233+GM233+HB233+HQ233+HW233+HZ233+IC233+II233+IL233+IO233+IR233+IU233+IX233+JD233+JG233+JM233+JP233+JV233+JY233+KH233+KN233+KT233+KW233+LF233+LI233+LL233+LR233+LU233+CO233+FC233+AM233+ET233+FO233+FR233+LO233+HT233+HN233+CU233+LC233+KZ233+KB233+JS233+JJ233+IF233+HK233+HH233+HE233+FX233+DG233+DD233+CR233+BZ233+BT233+BN233+BE233+AY233+AJ233+AD233+X233+JA233+GJ233+GG233+CL233+LX233+DA233+GA233+FI233+BW233+GY233+DS233+GD233+FL233+#REF!+GS233</f>
        <v>#REF!</v>
      </c>
      <c r="MB233" s="63" t="e">
        <f>M233+P233+S233+AB233+AH233+AQ233+AT233+BC233+BI233+BL233+CD233+CG233+CJ233+CY233+DK233+DW233+DZ233+EC233+EF233+EI233+EL233+EO233+ER233+EX233+FA233+FG233+FV233+GN233+HC233+HR233+HX233+IA233+ID233+IJ233+IM233+IP233+IS233+IV233+IY233+JE233+JH233+JN233+JQ233+JW233+JZ233+KI233+KO233+KU233+KX233+LG233+LJ233+LM233+LS233+LV233+CP233+FD233+AN233+EU233+FP233+FS233+LP233+HU233+HO233+CV233+LD233+LA233+KC233+JT233+JK233+IG233+HL233+HI233+HF233+FY233+DH233+DE233+CS233+CA233+BU233+BO233+BF233+AZ233+AK233+AE233+Y233+JB233+GK233+GH233+CM233+LY233+DB233+GB233+FJ233+BX233+GZ233+DT233+GE233+FM233+#REF!+GT233</f>
        <v>#REF!</v>
      </c>
    </row>
    <row r="234" spans="1:340" x14ac:dyDescent="0.3">
      <c r="A234" s="52">
        <v>2021</v>
      </c>
      <c r="B234" s="53" t="s">
        <v>12</v>
      </c>
      <c r="C234" s="36"/>
      <c r="D234" s="12"/>
      <c r="E234" s="37"/>
      <c r="F234" s="36">
        <v>0</v>
      </c>
      <c r="G234" s="12">
        <v>0</v>
      </c>
      <c r="H234" s="37">
        <f t="shared" si="2870"/>
        <v>0</v>
      </c>
      <c r="I234" s="70"/>
      <c r="J234" s="12"/>
      <c r="K234" s="37"/>
      <c r="L234" s="70">
        <v>2.6700000000000001E-3</v>
      </c>
      <c r="M234" s="12">
        <v>5.8000000000000003E-2</v>
      </c>
      <c r="N234" s="37">
        <f t="shared" si="2976"/>
        <v>21722.846441947568</v>
      </c>
      <c r="O234" s="70">
        <v>21.60772</v>
      </c>
      <c r="P234" s="12">
        <v>1435.0039999999999</v>
      </c>
      <c r="Q234" s="37">
        <f t="shared" si="2871"/>
        <v>66411.634360311946</v>
      </c>
      <c r="R234" s="70">
        <v>7.4121000000000006</v>
      </c>
      <c r="S234" s="12">
        <v>326.404</v>
      </c>
      <c r="T234" s="37">
        <f t="shared" si="2872"/>
        <v>44036.64278679456</v>
      </c>
      <c r="U234" s="36">
        <v>0</v>
      </c>
      <c r="V234" s="12">
        <v>0</v>
      </c>
      <c r="W234" s="37">
        <f t="shared" si="2873"/>
        <v>0</v>
      </c>
      <c r="X234" s="36">
        <v>0</v>
      </c>
      <c r="Y234" s="12">
        <v>0</v>
      </c>
      <c r="Z234" s="37">
        <f t="shared" si="2874"/>
        <v>0</v>
      </c>
      <c r="AA234" s="36">
        <v>0</v>
      </c>
      <c r="AB234" s="12">
        <v>0</v>
      </c>
      <c r="AC234" s="37">
        <f t="shared" si="2875"/>
        <v>0</v>
      </c>
      <c r="AD234" s="36">
        <v>0</v>
      </c>
      <c r="AE234" s="12">
        <v>0</v>
      </c>
      <c r="AF234" s="37">
        <f t="shared" si="2876"/>
        <v>0</v>
      </c>
      <c r="AG234" s="70">
        <v>49.371300000000005</v>
      </c>
      <c r="AH234" s="12">
        <v>2692.7930000000001</v>
      </c>
      <c r="AI234" s="37">
        <f t="shared" si="2877"/>
        <v>54541.666919850191</v>
      </c>
      <c r="AJ234" s="36">
        <v>0</v>
      </c>
      <c r="AK234" s="12">
        <v>0</v>
      </c>
      <c r="AL234" s="37">
        <f t="shared" si="2878"/>
        <v>0</v>
      </c>
      <c r="AM234" s="36">
        <v>0</v>
      </c>
      <c r="AN234" s="12">
        <v>0</v>
      </c>
      <c r="AO234" s="37">
        <f t="shared" si="2879"/>
        <v>0</v>
      </c>
      <c r="AP234" s="36">
        <v>0</v>
      </c>
      <c r="AQ234" s="12">
        <v>0</v>
      </c>
      <c r="AR234" s="37">
        <f t="shared" si="2880"/>
        <v>0</v>
      </c>
      <c r="AS234" s="70">
        <v>2.2957199999999998</v>
      </c>
      <c r="AT234" s="12">
        <v>100.476</v>
      </c>
      <c r="AU234" s="37">
        <f t="shared" si="2881"/>
        <v>43766.661439548378</v>
      </c>
      <c r="AV234" s="36">
        <v>0</v>
      </c>
      <c r="AW234" s="12">
        <v>0</v>
      </c>
      <c r="AX234" s="37">
        <f t="shared" si="2882"/>
        <v>0</v>
      </c>
      <c r="AY234" s="36">
        <v>0</v>
      </c>
      <c r="AZ234" s="12">
        <v>0</v>
      </c>
      <c r="BA234" s="37">
        <f t="shared" si="2883"/>
        <v>0</v>
      </c>
      <c r="BB234" s="70">
        <v>8.8937099999999987</v>
      </c>
      <c r="BC234" s="12">
        <v>560.03200000000004</v>
      </c>
      <c r="BD234" s="37">
        <f t="shared" si="2884"/>
        <v>62969.446946212563</v>
      </c>
      <c r="BE234" s="36">
        <v>0</v>
      </c>
      <c r="BF234" s="12">
        <v>0</v>
      </c>
      <c r="BG234" s="37">
        <f t="shared" si="2885"/>
        <v>0</v>
      </c>
      <c r="BH234" s="36">
        <v>0</v>
      </c>
      <c r="BI234" s="12">
        <v>0</v>
      </c>
      <c r="BJ234" s="37">
        <f t="shared" si="2886"/>
        <v>0</v>
      </c>
      <c r="BK234" s="70">
        <v>57.161490000000001</v>
      </c>
      <c r="BL234" s="12">
        <v>454.58300000000003</v>
      </c>
      <c r="BM234" s="37">
        <f t="shared" si="2887"/>
        <v>7952.6093529052514</v>
      </c>
      <c r="BN234" s="36">
        <v>0</v>
      </c>
      <c r="BO234" s="12">
        <v>0</v>
      </c>
      <c r="BP234" s="37">
        <f t="shared" si="2888"/>
        <v>0</v>
      </c>
      <c r="BQ234" s="36">
        <v>0</v>
      </c>
      <c r="BR234" s="12">
        <v>0</v>
      </c>
      <c r="BS234" s="37">
        <f t="shared" si="2889"/>
        <v>0</v>
      </c>
      <c r="BT234" s="36">
        <v>0</v>
      </c>
      <c r="BU234" s="12">
        <v>0</v>
      </c>
      <c r="BV234" s="37">
        <f t="shared" si="2890"/>
        <v>0</v>
      </c>
      <c r="BW234" s="36">
        <v>0</v>
      </c>
      <c r="BX234" s="12">
        <v>0</v>
      </c>
      <c r="BY234" s="37">
        <f t="shared" si="2891"/>
        <v>0</v>
      </c>
      <c r="BZ234" s="36">
        <v>0</v>
      </c>
      <c r="CA234" s="12">
        <v>0</v>
      </c>
      <c r="CB234" s="37">
        <f t="shared" si="2892"/>
        <v>0</v>
      </c>
      <c r="CC234" s="70">
        <v>5.2499999999999998E-2</v>
      </c>
      <c r="CD234" s="12">
        <v>4.7039999999999997</v>
      </c>
      <c r="CE234" s="37">
        <f t="shared" si="2893"/>
        <v>89600</v>
      </c>
      <c r="CF234" s="36">
        <v>0</v>
      </c>
      <c r="CG234" s="12">
        <v>0</v>
      </c>
      <c r="CH234" s="37">
        <f t="shared" si="2894"/>
        <v>0</v>
      </c>
      <c r="CI234" s="36">
        <v>0</v>
      </c>
      <c r="CJ234" s="12">
        <v>0</v>
      </c>
      <c r="CK234" s="37">
        <f t="shared" si="2895"/>
        <v>0</v>
      </c>
      <c r="CL234" s="36">
        <v>0</v>
      </c>
      <c r="CM234" s="12">
        <v>0</v>
      </c>
      <c r="CN234" s="37">
        <f t="shared" si="2896"/>
        <v>0</v>
      </c>
      <c r="CO234" s="36">
        <v>0</v>
      </c>
      <c r="CP234" s="12">
        <v>0</v>
      </c>
      <c r="CQ234" s="37">
        <f t="shared" si="2897"/>
        <v>0</v>
      </c>
      <c r="CR234" s="36">
        <v>0</v>
      </c>
      <c r="CS234" s="12">
        <v>0</v>
      </c>
      <c r="CT234" s="37">
        <f t="shared" si="2898"/>
        <v>0</v>
      </c>
      <c r="CU234" s="36">
        <v>0</v>
      </c>
      <c r="CV234" s="12">
        <v>0</v>
      </c>
      <c r="CW234" s="37">
        <f t="shared" si="2899"/>
        <v>0</v>
      </c>
      <c r="CX234" s="70">
        <v>6.4598999999999993</v>
      </c>
      <c r="CY234" s="12">
        <v>469.50799999999998</v>
      </c>
      <c r="CZ234" s="37">
        <f t="shared" si="2900"/>
        <v>72680.382049257736</v>
      </c>
      <c r="DA234" s="36">
        <v>0</v>
      </c>
      <c r="DB234" s="12">
        <v>0</v>
      </c>
      <c r="DC234" s="37">
        <f t="shared" si="2901"/>
        <v>0</v>
      </c>
      <c r="DD234" s="70">
        <v>29.920290000000001</v>
      </c>
      <c r="DE234" s="12">
        <v>1430.3320000000001</v>
      </c>
      <c r="DF234" s="37">
        <f t="shared" si="2902"/>
        <v>47804.750555559462</v>
      </c>
      <c r="DG234" s="36">
        <v>0</v>
      </c>
      <c r="DH234" s="12">
        <v>0</v>
      </c>
      <c r="DI234" s="37">
        <f t="shared" si="2903"/>
        <v>0</v>
      </c>
      <c r="DJ234" s="70">
        <v>3.9099200000000001</v>
      </c>
      <c r="DK234" s="12">
        <v>474.93299999999999</v>
      </c>
      <c r="DL234" s="37">
        <f t="shared" si="2904"/>
        <v>121468.72570282767</v>
      </c>
      <c r="DM234" s="36"/>
      <c r="DN234" s="12"/>
      <c r="DO234" s="37"/>
      <c r="DP234" s="36"/>
      <c r="DQ234" s="12"/>
      <c r="DR234" s="37"/>
      <c r="DS234" s="36">
        <v>0</v>
      </c>
      <c r="DT234" s="12">
        <v>0</v>
      </c>
      <c r="DU234" s="37">
        <f t="shared" si="2905"/>
        <v>0</v>
      </c>
      <c r="DV234" s="70">
        <v>5.2</v>
      </c>
      <c r="DW234" s="12">
        <v>20.719000000000001</v>
      </c>
      <c r="DX234" s="37">
        <f t="shared" si="2906"/>
        <v>3984.4230769230767</v>
      </c>
      <c r="DY234" s="36">
        <v>0</v>
      </c>
      <c r="DZ234" s="12">
        <v>0</v>
      </c>
      <c r="EA234" s="37">
        <f t="shared" si="2907"/>
        <v>0</v>
      </c>
      <c r="EB234" s="70">
        <v>20.475240000000003</v>
      </c>
      <c r="EC234" s="12">
        <v>538.46500000000003</v>
      </c>
      <c r="ED234" s="37">
        <f t="shared" si="2908"/>
        <v>26298.348639625223</v>
      </c>
      <c r="EE234" s="70">
        <v>18</v>
      </c>
      <c r="EF234" s="12">
        <v>794.98199999999997</v>
      </c>
      <c r="EG234" s="37">
        <f t="shared" si="2909"/>
        <v>44165.666666666664</v>
      </c>
      <c r="EH234" s="36">
        <v>0</v>
      </c>
      <c r="EI234" s="12">
        <v>0</v>
      </c>
      <c r="EJ234" s="37">
        <f t="shared" si="2910"/>
        <v>0</v>
      </c>
      <c r="EK234" s="70">
        <v>4.0000000000000001E-3</v>
      </c>
      <c r="EL234" s="12">
        <v>0.17599999999999999</v>
      </c>
      <c r="EM234" s="37">
        <f t="shared" si="2911"/>
        <v>44000</v>
      </c>
      <c r="EN234" s="70">
        <v>23.94764</v>
      </c>
      <c r="EO234" s="12">
        <v>895.96600000000001</v>
      </c>
      <c r="EP234" s="37">
        <f t="shared" si="2912"/>
        <v>37413.540540946837</v>
      </c>
      <c r="EQ234" s="70">
        <v>30.44594</v>
      </c>
      <c r="ER234" s="12">
        <v>1974.73</v>
      </c>
      <c r="ES234" s="37">
        <f t="shared" si="2913"/>
        <v>64860.207962046828</v>
      </c>
      <c r="ET234" s="70">
        <v>1.2999999999999999E-2</v>
      </c>
      <c r="EU234" s="12">
        <v>0.71899999999999997</v>
      </c>
      <c r="EV234" s="37">
        <f t="shared" si="2914"/>
        <v>55307.692307692305</v>
      </c>
      <c r="EW234" s="70">
        <v>8.09E-3</v>
      </c>
      <c r="EX234" s="12">
        <v>0.50600000000000001</v>
      </c>
      <c r="EY234" s="37">
        <f t="shared" si="2915"/>
        <v>62546.353522867743</v>
      </c>
      <c r="EZ234" s="70">
        <v>3.0000000000000001E-3</v>
      </c>
      <c r="FA234" s="12">
        <v>0.26100000000000001</v>
      </c>
      <c r="FB234" s="37">
        <f t="shared" si="2916"/>
        <v>87000</v>
      </c>
      <c r="FC234" s="36">
        <v>0</v>
      </c>
      <c r="FD234" s="12">
        <v>0</v>
      </c>
      <c r="FE234" s="37">
        <f t="shared" si="2917"/>
        <v>0</v>
      </c>
      <c r="FF234" s="70">
        <v>4.9075699999999998</v>
      </c>
      <c r="FG234" s="12">
        <v>126.52200000000001</v>
      </c>
      <c r="FH234" s="37">
        <f t="shared" si="2918"/>
        <v>25780.987331815952</v>
      </c>
      <c r="FI234" s="36">
        <v>0</v>
      </c>
      <c r="FJ234" s="12">
        <v>0</v>
      </c>
      <c r="FK234" s="37">
        <f t="shared" si="2919"/>
        <v>0</v>
      </c>
      <c r="FL234" s="36">
        <v>0</v>
      </c>
      <c r="FM234" s="12">
        <v>0</v>
      </c>
      <c r="FN234" s="37">
        <f t="shared" si="2920"/>
        <v>0</v>
      </c>
      <c r="FO234" s="70">
        <v>0.04</v>
      </c>
      <c r="FP234" s="12">
        <v>2.4329999999999998</v>
      </c>
      <c r="FQ234" s="37">
        <f t="shared" si="2921"/>
        <v>60824.999999999993</v>
      </c>
      <c r="FR234" s="36">
        <v>0</v>
      </c>
      <c r="FS234" s="12">
        <v>0</v>
      </c>
      <c r="FT234" s="37">
        <f t="shared" si="2922"/>
        <v>0</v>
      </c>
      <c r="FU234" s="36">
        <v>0</v>
      </c>
      <c r="FV234" s="12">
        <v>0</v>
      </c>
      <c r="FW234" s="37">
        <f t="shared" si="2923"/>
        <v>0</v>
      </c>
      <c r="FX234" s="36">
        <v>0</v>
      </c>
      <c r="FY234" s="12">
        <v>0</v>
      </c>
      <c r="FZ234" s="37">
        <f t="shared" si="2924"/>
        <v>0</v>
      </c>
      <c r="GA234" s="36">
        <v>0</v>
      </c>
      <c r="GB234" s="12">
        <v>0</v>
      </c>
      <c r="GC234" s="37">
        <f t="shared" si="2925"/>
        <v>0</v>
      </c>
      <c r="GD234" s="36">
        <v>0</v>
      </c>
      <c r="GE234" s="12">
        <v>0</v>
      </c>
      <c r="GF234" s="37">
        <f t="shared" si="2926"/>
        <v>0</v>
      </c>
      <c r="GG234" s="36">
        <v>0</v>
      </c>
      <c r="GH234" s="12">
        <v>0</v>
      </c>
      <c r="GI234" s="37">
        <f t="shared" si="2927"/>
        <v>0</v>
      </c>
      <c r="GJ234" s="36">
        <v>0</v>
      </c>
      <c r="GK234" s="12">
        <v>0</v>
      </c>
      <c r="GL234" s="37">
        <f t="shared" si="2928"/>
        <v>0</v>
      </c>
      <c r="GM234" s="70">
        <v>4.6280000000000001</v>
      </c>
      <c r="GN234" s="12">
        <v>114.71299999999999</v>
      </c>
      <c r="GO234" s="37">
        <f t="shared" si="2929"/>
        <v>24786.732929991354</v>
      </c>
      <c r="GP234" s="36">
        <v>0</v>
      </c>
      <c r="GQ234" s="12">
        <v>0</v>
      </c>
      <c r="GR234" s="37">
        <f t="shared" si="2930"/>
        <v>0</v>
      </c>
      <c r="GS234" s="36">
        <v>0</v>
      </c>
      <c r="GT234" s="12">
        <v>0</v>
      </c>
      <c r="GU234" s="37">
        <f t="shared" si="2931"/>
        <v>0</v>
      </c>
      <c r="GV234" s="36">
        <v>0</v>
      </c>
      <c r="GW234" s="12">
        <v>0</v>
      </c>
      <c r="GX234" s="37">
        <f t="shared" si="2932"/>
        <v>0</v>
      </c>
      <c r="GY234" s="36">
        <v>0</v>
      </c>
      <c r="GZ234" s="12">
        <v>0</v>
      </c>
      <c r="HA234" s="37">
        <f t="shared" si="2933"/>
        <v>0</v>
      </c>
      <c r="HB234" s="70">
        <v>11.17417</v>
      </c>
      <c r="HC234" s="12">
        <v>203.08799999999999</v>
      </c>
      <c r="HD234" s="37">
        <f t="shared" si="2934"/>
        <v>18174.772712425172</v>
      </c>
      <c r="HE234" s="36">
        <v>0</v>
      </c>
      <c r="HF234" s="12">
        <v>0</v>
      </c>
      <c r="HG234" s="37">
        <f t="shared" si="2935"/>
        <v>0</v>
      </c>
      <c r="HH234" s="36">
        <v>0</v>
      </c>
      <c r="HI234" s="12">
        <v>0</v>
      </c>
      <c r="HJ234" s="37">
        <f t="shared" si="2936"/>
        <v>0</v>
      </c>
      <c r="HK234" s="36">
        <v>0</v>
      </c>
      <c r="HL234" s="12">
        <v>0</v>
      </c>
      <c r="HM234" s="37">
        <f t="shared" si="2937"/>
        <v>0</v>
      </c>
      <c r="HN234" s="36">
        <v>0</v>
      </c>
      <c r="HO234" s="12">
        <v>0</v>
      </c>
      <c r="HP234" s="37">
        <f t="shared" si="2938"/>
        <v>0</v>
      </c>
      <c r="HQ234" s="36">
        <v>0</v>
      </c>
      <c r="HR234" s="12">
        <v>0</v>
      </c>
      <c r="HS234" s="37">
        <f t="shared" si="2939"/>
        <v>0</v>
      </c>
      <c r="HT234" s="36">
        <v>0</v>
      </c>
      <c r="HU234" s="12">
        <v>0</v>
      </c>
      <c r="HV234" s="37">
        <f t="shared" si="2940"/>
        <v>0</v>
      </c>
      <c r="HW234" s="70">
        <v>18.881700000000002</v>
      </c>
      <c r="HX234" s="12">
        <v>1489.3679999999999</v>
      </c>
      <c r="HY234" s="37">
        <f t="shared" si="2941"/>
        <v>78878.914504520246</v>
      </c>
      <c r="HZ234" s="70">
        <v>5.9999999999999995E-4</v>
      </c>
      <c r="IA234" s="12">
        <v>0.104</v>
      </c>
      <c r="IB234" s="37">
        <f t="shared" si="2942"/>
        <v>173333.33333333334</v>
      </c>
      <c r="IC234" s="36">
        <v>0</v>
      </c>
      <c r="ID234" s="12">
        <v>0</v>
      </c>
      <c r="IE234" s="37">
        <f t="shared" si="2943"/>
        <v>0</v>
      </c>
      <c r="IF234" s="70">
        <v>4.62</v>
      </c>
      <c r="IG234" s="12">
        <v>173.52099999999999</v>
      </c>
      <c r="IH234" s="37">
        <f t="shared" si="2944"/>
        <v>37558.658008658007</v>
      </c>
      <c r="II234" s="36">
        <v>0</v>
      </c>
      <c r="IJ234" s="12">
        <v>0</v>
      </c>
      <c r="IK234" s="37">
        <f t="shared" si="2945"/>
        <v>0</v>
      </c>
      <c r="IL234" s="70">
        <v>0.14376</v>
      </c>
      <c r="IM234" s="12">
        <v>1.97</v>
      </c>
      <c r="IN234" s="37">
        <f t="shared" si="2946"/>
        <v>13703.394546466332</v>
      </c>
      <c r="IO234" s="70">
        <v>0.1024</v>
      </c>
      <c r="IP234" s="12">
        <v>11.595000000000001</v>
      </c>
      <c r="IQ234" s="37">
        <f t="shared" si="2947"/>
        <v>113232.421875</v>
      </c>
      <c r="IR234" s="70">
        <v>63.357759999999999</v>
      </c>
      <c r="IS234" s="12">
        <v>3053.3890000000001</v>
      </c>
      <c r="IT234" s="37">
        <f t="shared" si="2948"/>
        <v>48192.818054173636</v>
      </c>
      <c r="IU234" s="70">
        <v>0.36220999999999998</v>
      </c>
      <c r="IV234" s="12">
        <v>19.448</v>
      </c>
      <c r="IW234" s="37">
        <f t="shared" si="2949"/>
        <v>53692.609259821656</v>
      </c>
      <c r="IX234" s="70">
        <v>64.751400000000004</v>
      </c>
      <c r="IY234" s="12">
        <v>6501.5190000000002</v>
      </c>
      <c r="IZ234" s="37">
        <f t="shared" si="2950"/>
        <v>100407.38887498959</v>
      </c>
      <c r="JA234" s="36">
        <v>0</v>
      </c>
      <c r="JB234" s="12">
        <v>0</v>
      </c>
      <c r="JC234" s="37">
        <f t="shared" si="2951"/>
        <v>0</v>
      </c>
      <c r="JD234" s="70">
        <v>0.32669999999999999</v>
      </c>
      <c r="JE234" s="12">
        <v>12.332000000000001</v>
      </c>
      <c r="JF234" s="37">
        <f t="shared" si="2952"/>
        <v>37747.168656259571</v>
      </c>
      <c r="JG234" s="36">
        <v>0</v>
      </c>
      <c r="JH234" s="12">
        <v>0</v>
      </c>
      <c r="JI234" s="37">
        <f t="shared" si="2953"/>
        <v>0</v>
      </c>
      <c r="JJ234" s="36">
        <v>0</v>
      </c>
      <c r="JK234" s="12">
        <v>0</v>
      </c>
      <c r="JL234" s="37">
        <f t="shared" si="2954"/>
        <v>0</v>
      </c>
      <c r="JM234" s="70">
        <v>1.6000000000000001E-3</v>
      </c>
      <c r="JN234" s="12">
        <v>0.156</v>
      </c>
      <c r="JO234" s="37">
        <f t="shared" si="2955"/>
        <v>97500</v>
      </c>
      <c r="JP234" s="70">
        <v>34.076500000000003</v>
      </c>
      <c r="JQ234" s="12">
        <v>1929.454</v>
      </c>
      <c r="JR234" s="37">
        <f t="shared" si="2956"/>
        <v>56621.249248015491</v>
      </c>
      <c r="JS234" s="36">
        <v>0</v>
      </c>
      <c r="JT234" s="12">
        <v>0</v>
      </c>
      <c r="JU234" s="37">
        <f t="shared" si="2957"/>
        <v>0</v>
      </c>
      <c r="JV234" s="36">
        <v>0</v>
      </c>
      <c r="JW234" s="12">
        <v>0</v>
      </c>
      <c r="JX234" s="37">
        <f t="shared" si="2958"/>
        <v>0</v>
      </c>
      <c r="JY234" s="70">
        <v>9.4199999999999996E-3</v>
      </c>
      <c r="JZ234" s="12">
        <v>0.112</v>
      </c>
      <c r="KA234" s="37">
        <f t="shared" si="2959"/>
        <v>11889.5966029724</v>
      </c>
      <c r="KB234" s="36">
        <v>0</v>
      </c>
      <c r="KC234" s="12">
        <v>0</v>
      </c>
      <c r="KD234" s="37">
        <f t="shared" si="2960"/>
        <v>0</v>
      </c>
      <c r="KE234" s="36"/>
      <c r="KF234" s="12"/>
      <c r="KG234" s="37"/>
      <c r="KH234" s="70">
        <v>10.347709999999999</v>
      </c>
      <c r="KI234" s="12">
        <v>133.81100000000001</v>
      </c>
      <c r="KJ234" s="37">
        <f t="shared" si="2961"/>
        <v>12931.460197473645</v>
      </c>
      <c r="KK234" s="36">
        <v>0</v>
      </c>
      <c r="KL234" s="12">
        <v>0</v>
      </c>
      <c r="KM234" s="37">
        <f t="shared" si="2962"/>
        <v>0</v>
      </c>
      <c r="KN234" s="70">
        <v>17.540770000000002</v>
      </c>
      <c r="KO234" s="12">
        <v>1388.8979999999999</v>
      </c>
      <c r="KP234" s="37">
        <f t="shared" si="2963"/>
        <v>79181.13058890801</v>
      </c>
      <c r="KQ234" s="70"/>
      <c r="KR234" s="12"/>
      <c r="KS234" s="37"/>
      <c r="KT234" s="70">
        <v>8.1616</v>
      </c>
      <c r="KU234" s="12">
        <v>160.101</v>
      </c>
      <c r="KV234" s="37">
        <f t="shared" si="2964"/>
        <v>19616.374240345031</v>
      </c>
      <c r="KW234" s="70">
        <v>117.82717</v>
      </c>
      <c r="KX234" s="12">
        <v>534.25900000000001</v>
      </c>
      <c r="KY234" s="37">
        <f t="shared" si="2965"/>
        <v>4534.2597976341112</v>
      </c>
      <c r="KZ234" s="36">
        <v>0</v>
      </c>
      <c r="LA234" s="12">
        <v>0</v>
      </c>
      <c r="LB234" s="37">
        <f t="shared" si="2966"/>
        <v>0</v>
      </c>
      <c r="LC234" s="70">
        <v>10.948499999999999</v>
      </c>
      <c r="LD234" s="12">
        <v>272.108</v>
      </c>
      <c r="LE234" s="37">
        <f t="shared" si="2967"/>
        <v>24853.450244325712</v>
      </c>
      <c r="LF234" s="36">
        <v>0</v>
      </c>
      <c r="LG234" s="12">
        <v>0</v>
      </c>
      <c r="LH234" s="37">
        <f t="shared" si="2968"/>
        <v>0</v>
      </c>
      <c r="LI234" s="70">
        <v>68.168890000000005</v>
      </c>
      <c r="LJ234" s="12">
        <v>3296.7069999999999</v>
      </c>
      <c r="LK234" s="37">
        <f t="shared" si="2969"/>
        <v>48360.872532910536</v>
      </c>
      <c r="LL234" s="70">
        <v>19.150740000000003</v>
      </c>
      <c r="LM234" s="12">
        <v>1865.2560000000001</v>
      </c>
      <c r="LN234" s="37">
        <f t="shared" si="2970"/>
        <v>97398.638381597775</v>
      </c>
      <c r="LO234" s="70">
        <v>1.75E-3</v>
      </c>
      <c r="LP234" s="12">
        <v>0.52700000000000002</v>
      </c>
      <c r="LQ234" s="37">
        <f t="shared" si="2971"/>
        <v>301142.85714285716</v>
      </c>
      <c r="LR234" s="70">
        <v>0.81040000000000001</v>
      </c>
      <c r="LS234" s="12">
        <v>5.28</v>
      </c>
      <c r="LT234" s="37">
        <f t="shared" si="2972"/>
        <v>6515.3010858835141</v>
      </c>
      <c r="LU234" s="70">
        <v>1E-3</v>
      </c>
      <c r="LV234" s="12">
        <v>0.03</v>
      </c>
      <c r="LW234" s="37">
        <f t="shared" si="2973"/>
        <v>30000</v>
      </c>
      <c r="LX234" s="36">
        <v>0</v>
      </c>
      <c r="LY234" s="12">
        <v>0</v>
      </c>
      <c r="LZ234" s="37">
        <f t="shared" si="2974"/>
        <v>0</v>
      </c>
      <c r="MA234" s="6" t="e">
        <f>L234+O234+R234+AA234+AG234+AP234+AS234+BB234+BH234+BK234+CC234+CF234+CI234+CX234+DJ234+DV234+DY234+EB234+EE234+EH234+EK234+EN234+EQ234+EW234+EZ234+FF234+FU234+GM234+HB234+HQ234+HW234+HZ234+IC234+II234+IL234+IO234+IR234+IU234+IX234+JD234+JG234+JM234+JP234+JV234+JY234+KH234+KN234+KT234+KW234+LF234+LI234+LL234+LR234+LU234+CO234+FC234+AM234+ET234+FO234+FR234+LO234+HT234+HN234+CU234+LC234+KZ234+KB234+JS234+JJ234+IF234+HK234+HH234+HE234+FX234+DG234+DD234+CR234+BZ234+BT234+BN234+BE234+AY234+AJ234+AD234+X234+JA234+GJ234+GG234+CL234+LX234+DA234+GA234+FI234+BW234+GY234+DS234+GD234+FL234+#REF!+GS234</f>
        <v>#REF!</v>
      </c>
      <c r="MB234" s="63" t="e">
        <f>M234+P234+S234+AB234+AH234+AQ234+AT234+BC234+BI234+BL234+CD234+CG234+CJ234+CY234+DK234+DW234+DZ234+EC234+EF234+EI234+EL234+EO234+ER234+EX234+FA234+FG234+FV234+GN234+HC234+HR234+HX234+IA234+ID234+IJ234+IM234+IP234+IS234+IV234+IY234+JE234+JH234+JN234+JQ234+JW234+JZ234+KI234+KO234+KU234+KX234+LG234+LJ234+LM234+LS234+LV234+CP234+FD234+AN234+EU234+FP234+FS234+LP234+HU234+HO234+CV234+LD234+LA234+KC234+JT234+JK234+IG234+HL234+HI234+HF234+FY234+DH234+DE234+CS234+CA234+BU234+BO234+BF234+AZ234+AK234+AE234+Y234+JB234+GK234+GH234+CM234+LY234+DB234+GB234+FJ234+BX234+GZ234+DT234+GE234+FM234+#REF!+GT234</f>
        <v>#REF!</v>
      </c>
    </row>
    <row r="235" spans="1:340" x14ac:dyDescent="0.3">
      <c r="A235" s="52">
        <v>2021</v>
      </c>
      <c r="B235" s="53" t="s">
        <v>13</v>
      </c>
      <c r="C235" s="36"/>
      <c r="D235" s="12"/>
      <c r="E235" s="37"/>
      <c r="F235" s="36">
        <v>0</v>
      </c>
      <c r="G235" s="12">
        <v>0</v>
      </c>
      <c r="H235" s="37">
        <f t="shared" si="2870"/>
        <v>0</v>
      </c>
      <c r="I235" s="36"/>
      <c r="J235" s="12"/>
      <c r="K235" s="37"/>
      <c r="L235" s="36">
        <v>0</v>
      </c>
      <c r="M235" s="12">
        <v>0</v>
      </c>
      <c r="N235" s="37">
        <f t="shared" si="2976"/>
        <v>0</v>
      </c>
      <c r="O235" s="70">
        <v>9.5898299999999992</v>
      </c>
      <c r="P235" s="12">
        <v>594.76900000000001</v>
      </c>
      <c r="Q235" s="37">
        <f t="shared" si="2871"/>
        <v>62020.807459569158</v>
      </c>
      <c r="R235" s="70">
        <v>0.52500000000000002</v>
      </c>
      <c r="S235" s="12">
        <v>26.126000000000001</v>
      </c>
      <c r="T235" s="37">
        <f t="shared" si="2872"/>
        <v>49763.809523809527</v>
      </c>
      <c r="U235" s="36">
        <v>0</v>
      </c>
      <c r="V235" s="12">
        <v>0</v>
      </c>
      <c r="W235" s="37">
        <f t="shared" si="2873"/>
        <v>0</v>
      </c>
      <c r="X235" s="36">
        <v>0</v>
      </c>
      <c r="Y235" s="12">
        <v>0</v>
      </c>
      <c r="Z235" s="37">
        <f t="shared" si="2874"/>
        <v>0</v>
      </c>
      <c r="AA235" s="36">
        <v>0</v>
      </c>
      <c r="AB235" s="12">
        <v>0</v>
      </c>
      <c r="AC235" s="37">
        <f t="shared" si="2875"/>
        <v>0</v>
      </c>
      <c r="AD235" s="36">
        <v>0</v>
      </c>
      <c r="AE235" s="12">
        <v>0</v>
      </c>
      <c r="AF235" s="37">
        <f t="shared" si="2876"/>
        <v>0</v>
      </c>
      <c r="AG235" s="70">
        <v>94.322600000000008</v>
      </c>
      <c r="AH235" s="12">
        <v>6450.549</v>
      </c>
      <c r="AI235" s="37">
        <f t="shared" si="2877"/>
        <v>68388.159359474812</v>
      </c>
      <c r="AJ235" s="36">
        <v>0</v>
      </c>
      <c r="AK235" s="12">
        <v>0</v>
      </c>
      <c r="AL235" s="37">
        <f t="shared" si="2878"/>
        <v>0</v>
      </c>
      <c r="AM235" s="36">
        <v>0</v>
      </c>
      <c r="AN235" s="12">
        <v>0</v>
      </c>
      <c r="AO235" s="37">
        <f t="shared" si="2879"/>
        <v>0</v>
      </c>
      <c r="AP235" s="36">
        <v>0</v>
      </c>
      <c r="AQ235" s="12">
        <v>0</v>
      </c>
      <c r="AR235" s="37">
        <f t="shared" si="2880"/>
        <v>0</v>
      </c>
      <c r="AS235" s="70">
        <v>39.677999999999997</v>
      </c>
      <c r="AT235" s="12">
        <v>875.88699999999994</v>
      </c>
      <c r="AU235" s="37">
        <f t="shared" si="2881"/>
        <v>22074.877766016431</v>
      </c>
      <c r="AV235" s="36">
        <v>0</v>
      </c>
      <c r="AW235" s="12">
        <v>0</v>
      </c>
      <c r="AX235" s="37">
        <f t="shared" si="2882"/>
        <v>0</v>
      </c>
      <c r="AY235" s="36">
        <v>0</v>
      </c>
      <c r="AZ235" s="12">
        <v>0</v>
      </c>
      <c r="BA235" s="37">
        <f t="shared" si="2883"/>
        <v>0</v>
      </c>
      <c r="BB235" s="70">
        <v>7.9940500000000005</v>
      </c>
      <c r="BC235" s="12">
        <v>914.78899999999999</v>
      </c>
      <c r="BD235" s="37">
        <f t="shared" si="2884"/>
        <v>114433.73509047354</v>
      </c>
      <c r="BE235" s="70">
        <v>4.0999999999999995E-3</v>
      </c>
      <c r="BF235" s="12">
        <v>4.0940000000000003</v>
      </c>
      <c r="BG235" s="37">
        <f t="shared" si="2885"/>
        <v>998536.58536585385</v>
      </c>
      <c r="BH235" s="36">
        <v>0</v>
      </c>
      <c r="BI235" s="12">
        <v>0</v>
      </c>
      <c r="BJ235" s="37">
        <f t="shared" si="2886"/>
        <v>0</v>
      </c>
      <c r="BK235" s="70">
        <v>60.904669999999996</v>
      </c>
      <c r="BL235" s="12">
        <v>276.67200000000003</v>
      </c>
      <c r="BM235" s="37">
        <f t="shared" si="2887"/>
        <v>4542.7058384849643</v>
      </c>
      <c r="BN235" s="36">
        <v>0</v>
      </c>
      <c r="BO235" s="12">
        <v>0</v>
      </c>
      <c r="BP235" s="37">
        <f t="shared" si="2888"/>
        <v>0</v>
      </c>
      <c r="BQ235" s="36">
        <v>0</v>
      </c>
      <c r="BR235" s="12">
        <v>0</v>
      </c>
      <c r="BS235" s="37">
        <f t="shared" si="2889"/>
        <v>0</v>
      </c>
      <c r="BT235" s="36">
        <v>0</v>
      </c>
      <c r="BU235" s="12">
        <v>0</v>
      </c>
      <c r="BV235" s="37">
        <f t="shared" si="2890"/>
        <v>0</v>
      </c>
      <c r="BW235" s="36">
        <v>0</v>
      </c>
      <c r="BX235" s="12">
        <v>0</v>
      </c>
      <c r="BY235" s="37">
        <f t="shared" si="2891"/>
        <v>0</v>
      </c>
      <c r="BZ235" s="36">
        <v>0</v>
      </c>
      <c r="CA235" s="12">
        <v>0</v>
      </c>
      <c r="CB235" s="37">
        <f t="shared" si="2892"/>
        <v>0</v>
      </c>
      <c r="CC235" s="70">
        <v>6.5000000000000002E-2</v>
      </c>
      <c r="CD235" s="12">
        <v>5.42</v>
      </c>
      <c r="CE235" s="37">
        <f t="shared" si="2893"/>
        <v>83384.61538461539</v>
      </c>
      <c r="CF235" s="70">
        <v>36.299999999999997</v>
      </c>
      <c r="CG235" s="12">
        <v>1406.9169999999999</v>
      </c>
      <c r="CH235" s="37">
        <f t="shared" si="2894"/>
        <v>38758.044077134989</v>
      </c>
      <c r="CI235" s="36">
        <v>0</v>
      </c>
      <c r="CJ235" s="12">
        <v>0</v>
      </c>
      <c r="CK235" s="37">
        <f t="shared" si="2895"/>
        <v>0</v>
      </c>
      <c r="CL235" s="36">
        <v>0</v>
      </c>
      <c r="CM235" s="12">
        <v>0</v>
      </c>
      <c r="CN235" s="37">
        <f t="shared" si="2896"/>
        <v>0</v>
      </c>
      <c r="CO235" s="36">
        <v>0</v>
      </c>
      <c r="CP235" s="12">
        <v>0</v>
      </c>
      <c r="CQ235" s="37">
        <f t="shared" si="2897"/>
        <v>0</v>
      </c>
      <c r="CR235" s="36">
        <v>0</v>
      </c>
      <c r="CS235" s="12">
        <v>0</v>
      </c>
      <c r="CT235" s="37">
        <f t="shared" si="2898"/>
        <v>0</v>
      </c>
      <c r="CU235" s="36">
        <v>0</v>
      </c>
      <c r="CV235" s="12">
        <v>0</v>
      </c>
      <c r="CW235" s="37">
        <f t="shared" si="2899"/>
        <v>0</v>
      </c>
      <c r="CX235" s="70">
        <v>10.0624</v>
      </c>
      <c r="CY235" s="12">
        <v>580.78200000000004</v>
      </c>
      <c r="CZ235" s="37">
        <f t="shared" si="2900"/>
        <v>57718.039433932259</v>
      </c>
      <c r="DA235" s="36">
        <v>0</v>
      </c>
      <c r="DB235" s="12">
        <v>0</v>
      </c>
      <c r="DC235" s="37">
        <f t="shared" si="2901"/>
        <v>0</v>
      </c>
      <c r="DD235" s="70">
        <v>84.205919999999992</v>
      </c>
      <c r="DE235" s="12">
        <v>3406.1849999999999</v>
      </c>
      <c r="DF235" s="37">
        <f t="shared" si="2902"/>
        <v>40450.659526076081</v>
      </c>
      <c r="DG235" s="36">
        <v>0</v>
      </c>
      <c r="DH235" s="12">
        <v>0</v>
      </c>
      <c r="DI235" s="37">
        <f t="shared" si="2903"/>
        <v>0</v>
      </c>
      <c r="DJ235" s="70">
        <v>3.6514799999999998</v>
      </c>
      <c r="DK235" s="12">
        <v>457.767</v>
      </c>
      <c r="DL235" s="37">
        <f t="shared" si="2904"/>
        <v>125364.78359459728</v>
      </c>
      <c r="DM235" s="36"/>
      <c r="DN235" s="12"/>
      <c r="DO235" s="37"/>
      <c r="DP235" s="36"/>
      <c r="DQ235" s="12"/>
      <c r="DR235" s="37"/>
      <c r="DS235" s="36">
        <v>0</v>
      </c>
      <c r="DT235" s="12">
        <v>0</v>
      </c>
      <c r="DU235" s="37">
        <f t="shared" si="2905"/>
        <v>0</v>
      </c>
      <c r="DV235" s="70">
        <v>0.98027999999999993</v>
      </c>
      <c r="DW235" s="12">
        <v>15.678000000000001</v>
      </c>
      <c r="DX235" s="37">
        <f t="shared" si="2906"/>
        <v>15993.38964377525</v>
      </c>
      <c r="DY235" s="70">
        <v>3.7696700000000001</v>
      </c>
      <c r="DZ235" s="12">
        <v>127.64400000000001</v>
      </c>
      <c r="EA235" s="37">
        <f t="shared" si="2907"/>
        <v>33860.788875418802</v>
      </c>
      <c r="EB235" s="70">
        <v>17.445430000000002</v>
      </c>
      <c r="EC235" s="12">
        <v>685.50300000000004</v>
      </c>
      <c r="ED235" s="37">
        <f t="shared" si="2908"/>
        <v>39294.130325248501</v>
      </c>
      <c r="EE235" s="70">
        <v>1.9540999999999999</v>
      </c>
      <c r="EF235" s="12">
        <v>13.941000000000001</v>
      </c>
      <c r="EG235" s="37">
        <f t="shared" si="2909"/>
        <v>7134.2305920884301</v>
      </c>
      <c r="EH235" s="36">
        <v>0</v>
      </c>
      <c r="EI235" s="12">
        <v>0</v>
      </c>
      <c r="EJ235" s="37">
        <f t="shared" si="2910"/>
        <v>0</v>
      </c>
      <c r="EK235" s="70">
        <v>13.767860000000001</v>
      </c>
      <c r="EL235" s="12">
        <v>1004.6609999999999</v>
      </c>
      <c r="EM235" s="37">
        <f t="shared" si="2911"/>
        <v>72971.471238086378</v>
      </c>
      <c r="EN235" s="70">
        <v>8.0314099999999993</v>
      </c>
      <c r="EO235" s="12">
        <v>375.80799999999999</v>
      </c>
      <c r="EP235" s="37">
        <f t="shared" si="2912"/>
        <v>46792.281803568738</v>
      </c>
      <c r="EQ235" s="70">
        <v>23.222729999999999</v>
      </c>
      <c r="ER235" s="12">
        <v>2006.3009999999999</v>
      </c>
      <c r="ES235" s="37">
        <f t="shared" si="2913"/>
        <v>86393.847751750116</v>
      </c>
      <c r="ET235" s="36">
        <v>0</v>
      </c>
      <c r="EU235" s="12">
        <v>0</v>
      </c>
      <c r="EV235" s="37">
        <f t="shared" si="2914"/>
        <v>0</v>
      </c>
      <c r="EW235" s="70">
        <v>2.7510000000000003E-2</v>
      </c>
      <c r="EX235" s="12">
        <v>2.5579999999999998</v>
      </c>
      <c r="EY235" s="37">
        <f t="shared" si="2915"/>
        <v>92984.369320247162</v>
      </c>
      <c r="EZ235" s="36">
        <v>0</v>
      </c>
      <c r="FA235" s="12">
        <v>0</v>
      </c>
      <c r="FB235" s="37">
        <f t="shared" si="2916"/>
        <v>0</v>
      </c>
      <c r="FC235" s="36">
        <v>0</v>
      </c>
      <c r="FD235" s="12">
        <v>0</v>
      </c>
      <c r="FE235" s="37">
        <f t="shared" si="2917"/>
        <v>0</v>
      </c>
      <c r="FF235" s="70">
        <v>0.22450999999999999</v>
      </c>
      <c r="FG235" s="12">
        <v>16.63</v>
      </c>
      <c r="FH235" s="37">
        <f t="shared" si="2918"/>
        <v>74072.424390895729</v>
      </c>
      <c r="FI235" s="36">
        <v>0</v>
      </c>
      <c r="FJ235" s="12">
        <v>0</v>
      </c>
      <c r="FK235" s="37">
        <f t="shared" si="2919"/>
        <v>0</v>
      </c>
      <c r="FL235" s="36">
        <v>0</v>
      </c>
      <c r="FM235" s="12">
        <v>0</v>
      </c>
      <c r="FN235" s="37">
        <f t="shared" si="2920"/>
        <v>0</v>
      </c>
      <c r="FO235" s="36">
        <v>0</v>
      </c>
      <c r="FP235" s="12">
        <v>0</v>
      </c>
      <c r="FQ235" s="37">
        <f t="shared" si="2921"/>
        <v>0</v>
      </c>
      <c r="FR235" s="36">
        <v>0</v>
      </c>
      <c r="FS235" s="12">
        <v>0</v>
      </c>
      <c r="FT235" s="37">
        <f t="shared" si="2922"/>
        <v>0</v>
      </c>
      <c r="FU235" s="36">
        <v>0</v>
      </c>
      <c r="FV235" s="12">
        <v>0</v>
      </c>
      <c r="FW235" s="37">
        <f t="shared" si="2923"/>
        <v>0</v>
      </c>
      <c r="FX235" s="36">
        <v>0</v>
      </c>
      <c r="FY235" s="12">
        <v>0</v>
      </c>
      <c r="FZ235" s="37">
        <f t="shared" si="2924"/>
        <v>0</v>
      </c>
      <c r="GA235" s="36">
        <v>0</v>
      </c>
      <c r="GB235" s="12">
        <v>0</v>
      </c>
      <c r="GC235" s="37">
        <f t="shared" si="2925"/>
        <v>0</v>
      </c>
      <c r="GD235" s="36">
        <v>0</v>
      </c>
      <c r="GE235" s="12">
        <v>0</v>
      </c>
      <c r="GF235" s="37">
        <f t="shared" si="2926"/>
        <v>0</v>
      </c>
      <c r="GG235" s="36">
        <v>0</v>
      </c>
      <c r="GH235" s="12">
        <v>0</v>
      </c>
      <c r="GI235" s="37">
        <f t="shared" si="2927"/>
        <v>0</v>
      </c>
      <c r="GJ235" s="70">
        <v>8.7000000000000001E-4</v>
      </c>
      <c r="GK235" s="12">
        <v>2.9000000000000001E-2</v>
      </c>
      <c r="GL235" s="37">
        <f t="shared" si="2928"/>
        <v>33333.333333333336</v>
      </c>
      <c r="GM235" s="70">
        <v>21.405519999999999</v>
      </c>
      <c r="GN235" s="12">
        <v>714.02</v>
      </c>
      <c r="GO235" s="37">
        <f t="shared" si="2929"/>
        <v>33356.81637259922</v>
      </c>
      <c r="GP235" s="36">
        <v>0</v>
      </c>
      <c r="GQ235" s="12">
        <v>0</v>
      </c>
      <c r="GR235" s="37">
        <f t="shared" si="2930"/>
        <v>0</v>
      </c>
      <c r="GS235" s="36">
        <v>0</v>
      </c>
      <c r="GT235" s="12">
        <v>0</v>
      </c>
      <c r="GU235" s="37">
        <f t="shared" si="2931"/>
        <v>0</v>
      </c>
      <c r="GV235" s="36">
        <v>0</v>
      </c>
      <c r="GW235" s="12">
        <v>0</v>
      </c>
      <c r="GX235" s="37">
        <f t="shared" si="2932"/>
        <v>0</v>
      </c>
      <c r="GY235" s="36">
        <v>0</v>
      </c>
      <c r="GZ235" s="12">
        <v>0</v>
      </c>
      <c r="HA235" s="37">
        <f t="shared" si="2933"/>
        <v>0</v>
      </c>
      <c r="HB235" s="36">
        <v>0</v>
      </c>
      <c r="HC235" s="12">
        <v>0</v>
      </c>
      <c r="HD235" s="37">
        <f t="shared" si="2934"/>
        <v>0</v>
      </c>
      <c r="HE235" s="36">
        <v>0</v>
      </c>
      <c r="HF235" s="12">
        <v>0</v>
      </c>
      <c r="HG235" s="37">
        <f t="shared" si="2935"/>
        <v>0</v>
      </c>
      <c r="HH235" s="36">
        <v>0</v>
      </c>
      <c r="HI235" s="12">
        <v>0</v>
      </c>
      <c r="HJ235" s="37">
        <f t="shared" si="2936"/>
        <v>0</v>
      </c>
      <c r="HK235" s="36">
        <v>0</v>
      </c>
      <c r="HL235" s="12">
        <v>0</v>
      </c>
      <c r="HM235" s="37">
        <f t="shared" si="2937"/>
        <v>0</v>
      </c>
      <c r="HN235" s="36">
        <v>0</v>
      </c>
      <c r="HO235" s="12">
        <v>0</v>
      </c>
      <c r="HP235" s="37">
        <f t="shared" si="2938"/>
        <v>0</v>
      </c>
      <c r="HQ235" s="36">
        <v>0</v>
      </c>
      <c r="HR235" s="12">
        <v>0</v>
      </c>
      <c r="HS235" s="37">
        <f t="shared" si="2939"/>
        <v>0</v>
      </c>
      <c r="HT235" s="70">
        <v>3.9199999999999999E-3</v>
      </c>
      <c r="HU235" s="12">
        <v>0.46100000000000002</v>
      </c>
      <c r="HV235" s="37">
        <f t="shared" si="2940"/>
        <v>117602.04081632654</v>
      </c>
      <c r="HW235" s="70">
        <v>0.33339999999999997</v>
      </c>
      <c r="HX235" s="12">
        <v>15.414</v>
      </c>
      <c r="HY235" s="37">
        <f t="shared" si="2941"/>
        <v>46232.753449310141</v>
      </c>
      <c r="HZ235" s="36">
        <v>0</v>
      </c>
      <c r="IA235" s="12">
        <v>0</v>
      </c>
      <c r="IB235" s="37">
        <f t="shared" si="2942"/>
        <v>0</v>
      </c>
      <c r="IC235" s="70">
        <v>5.0639999999999998E-2</v>
      </c>
      <c r="ID235" s="12">
        <v>0.64100000000000001</v>
      </c>
      <c r="IE235" s="37">
        <f t="shared" si="2943"/>
        <v>12657.977883096368</v>
      </c>
      <c r="IF235" s="36">
        <v>0</v>
      </c>
      <c r="IG235" s="12">
        <v>0</v>
      </c>
      <c r="IH235" s="37">
        <f t="shared" si="2944"/>
        <v>0</v>
      </c>
      <c r="II235" s="36">
        <v>0</v>
      </c>
      <c r="IJ235" s="12">
        <v>0</v>
      </c>
      <c r="IK235" s="37">
        <f t="shared" si="2945"/>
        <v>0</v>
      </c>
      <c r="IL235" s="36">
        <v>0</v>
      </c>
      <c r="IM235" s="12">
        <v>0</v>
      </c>
      <c r="IN235" s="37">
        <f t="shared" si="2946"/>
        <v>0</v>
      </c>
      <c r="IO235" s="36">
        <v>0</v>
      </c>
      <c r="IP235" s="12">
        <v>0</v>
      </c>
      <c r="IQ235" s="37">
        <f t="shared" si="2947"/>
        <v>0</v>
      </c>
      <c r="IR235" s="70">
        <v>47.609480000000005</v>
      </c>
      <c r="IS235" s="12">
        <v>2817.6610000000001</v>
      </c>
      <c r="IT235" s="37">
        <f t="shared" si="2948"/>
        <v>59182.772002550751</v>
      </c>
      <c r="IU235" s="36">
        <v>0</v>
      </c>
      <c r="IV235" s="12">
        <v>0</v>
      </c>
      <c r="IW235" s="37">
        <f t="shared" si="2949"/>
        <v>0</v>
      </c>
      <c r="IX235" s="70">
        <v>67.488749999999996</v>
      </c>
      <c r="IY235" s="12">
        <v>7394.4570000000003</v>
      </c>
      <c r="IZ235" s="37">
        <f t="shared" si="2950"/>
        <v>109565.77207312331</v>
      </c>
      <c r="JA235" s="36">
        <v>0</v>
      </c>
      <c r="JB235" s="12">
        <v>0</v>
      </c>
      <c r="JC235" s="37">
        <f t="shared" si="2951"/>
        <v>0</v>
      </c>
      <c r="JD235" s="70">
        <v>0.48449999999999999</v>
      </c>
      <c r="JE235" s="12">
        <v>11.819000000000001</v>
      </c>
      <c r="JF235" s="37">
        <f t="shared" si="2952"/>
        <v>24394.220846233231</v>
      </c>
      <c r="JG235" s="36">
        <v>0</v>
      </c>
      <c r="JH235" s="12">
        <v>0</v>
      </c>
      <c r="JI235" s="37">
        <f t="shared" si="2953"/>
        <v>0</v>
      </c>
      <c r="JJ235" s="36">
        <v>0</v>
      </c>
      <c r="JK235" s="12">
        <v>0</v>
      </c>
      <c r="JL235" s="37">
        <f t="shared" si="2954"/>
        <v>0</v>
      </c>
      <c r="JM235" s="70">
        <v>1E-3</v>
      </c>
      <c r="JN235" s="12">
        <v>2.9000000000000001E-2</v>
      </c>
      <c r="JO235" s="37">
        <f t="shared" si="2955"/>
        <v>29000</v>
      </c>
      <c r="JP235" s="70">
        <v>42.97457</v>
      </c>
      <c r="JQ235" s="12">
        <v>3406.64</v>
      </c>
      <c r="JR235" s="37">
        <f t="shared" si="2956"/>
        <v>79271.066586588306</v>
      </c>
      <c r="JS235" s="36">
        <v>0</v>
      </c>
      <c r="JT235" s="12">
        <v>0</v>
      </c>
      <c r="JU235" s="37">
        <f t="shared" si="2957"/>
        <v>0</v>
      </c>
      <c r="JV235" s="70">
        <v>2E-3</v>
      </c>
      <c r="JW235" s="12">
        <v>1.7000000000000001E-2</v>
      </c>
      <c r="JX235" s="37">
        <f t="shared" si="2958"/>
        <v>8500</v>
      </c>
      <c r="JY235" s="70">
        <v>1E-3</v>
      </c>
      <c r="JZ235" s="12">
        <v>1.6E-2</v>
      </c>
      <c r="KA235" s="37">
        <f t="shared" si="2959"/>
        <v>16000</v>
      </c>
      <c r="KB235" s="36">
        <v>0</v>
      </c>
      <c r="KC235" s="12">
        <v>0</v>
      </c>
      <c r="KD235" s="37">
        <f t="shared" si="2960"/>
        <v>0</v>
      </c>
      <c r="KE235" s="36"/>
      <c r="KF235" s="12"/>
      <c r="KG235" s="37"/>
      <c r="KH235" s="70">
        <v>9.6943799999999989</v>
      </c>
      <c r="KI235" s="12">
        <v>105.905</v>
      </c>
      <c r="KJ235" s="37">
        <f t="shared" si="2961"/>
        <v>10924.370614727297</v>
      </c>
      <c r="KK235" s="36">
        <v>0</v>
      </c>
      <c r="KL235" s="12">
        <v>0</v>
      </c>
      <c r="KM235" s="37">
        <f t="shared" si="2962"/>
        <v>0</v>
      </c>
      <c r="KN235" s="70">
        <v>10.725209999999999</v>
      </c>
      <c r="KO235" s="12">
        <v>917.7</v>
      </c>
      <c r="KP235" s="37">
        <f t="shared" si="2963"/>
        <v>85564.758172567264</v>
      </c>
      <c r="KQ235" s="36"/>
      <c r="KR235" s="12"/>
      <c r="KS235" s="37"/>
      <c r="KT235" s="36">
        <v>0</v>
      </c>
      <c r="KU235" s="12">
        <v>0</v>
      </c>
      <c r="KV235" s="37">
        <f t="shared" si="2964"/>
        <v>0</v>
      </c>
      <c r="KW235" s="70">
        <v>38.920919999999995</v>
      </c>
      <c r="KX235" s="12">
        <v>777.43399999999997</v>
      </c>
      <c r="KY235" s="37">
        <f t="shared" si="2965"/>
        <v>19974.707689335199</v>
      </c>
      <c r="KZ235" s="36">
        <v>0</v>
      </c>
      <c r="LA235" s="12">
        <v>0</v>
      </c>
      <c r="LB235" s="37">
        <f t="shared" si="2966"/>
        <v>0</v>
      </c>
      <c r="LC235" s="70">
        <v>16.9176</v>
      </c>
      <c r="LD235" s="12">
        <v>545.697</v>
      </c>
      <c r="LE235" s="37">
        <f t="shared" si="2967"/>
        <v>32256.171088097602</v>
      </c>
      <c r="LF235" s="36">
        <v>0</v>
      </c>
      <c r="LG235" s="12">
        <v>0</v>
      </c>
      <c r="LH235" s="37">
        <f t="shared" si="2968"/>
        <v>0</v>
      </c>
      <c r="LI235" s="70">
        <v>79.573800000000006</v>
      </c>
      <c r="LJ235" s="12">
        <v>3664.1759999999999</v>
      </c>
      <c r="LK235" s="37">
        <f t="shared" si="2969"/>
        <v>46047.518152959885</v>
      </c>
      <c r="LL235" s="70">
        <v>10.673920000000001</v>
      </c>
      <c r="LM235" s="12">
        <v>378.62900000000002</v>
      </c>
      <c r="LN235" s="37">
        <f t="shared" si="2970"/>
        <v>35472.347553663509</v>
      </c>
      <c r="LO235" s="70">
        <v>2.5200000000000001E-3</v>
      </c>
      <c r="LP235" s="12">
        <v>1.071</v>
      </c>
      <c r="LQ235" s="37">
        <f t="shared" si="2971"/>
        <v>424999.99999999994</v>
      </c>
      <c r="LR235" s="36">
        <v>0</v>
      </c>
      <c r="LS235" s="12">
        <v>0</v>
      </c>
      <c r="LT235" s="37">
        <f t="shared" si="2972"/>
        <v>0</v>
      </c>
      <c r="LU235" s="36">
        <v>0</v>
      </c>
      <c r="LV235" s="12">
        <v>0</v>
      </c>
      <c r="LW235" s="37">
        <f t="shared" si="2973"/>
        <v>0</v>
      </c>
      <c r="LX235" s="36">
        <v>0</v>
      </c>
      <c r="LY235" s="12">
        <v>0</v>
      </c>
      <c r="LZ235" s="37">
        <f t="shared" si="2974"/>
        <v>0</v>
      </c>
      <c r="MA235" s="6" t="e">
        <f>L235+O235+R235+AA235+AG235+AP235+AS235+BB235+BH235+BK235+CC235+CF235+CI235+CX235+DJ235+DV235+DY235+EB235+EE235+EH235+EK235+EN235+EQ235+EW235+EZ235+FF235+FU235+GM235+HB235+HQ235+HW235+HZ235+IC235+II235+IL235+IO235+IR235+IU235+IX235+JD235+JG235+JM235+JP235+JV235+JY235+KH235+KN235+KT235+KW235+LF235+LI235+LL235+LR235+LU235+CO235+FC235+AM235+ET235+FO235+FR235+LO235+HT235+HN235+CU235+LC235+KZ235+KB235+JS235+JJ235+IF235+HK235+HH235+HE235+FX235+DG235+DD235+CR235+BZ235+BT235+BN235+BE235+AY235+AJ235+AD235+X235+JA235+GJ235+GG235+CL235+LX235+DA235+GA235+FI235+BW235+GY235+DS235+GD235+FL235+#REF!+GS235</f>
        <v>#REF!</v>
      </c>
      <c r="MB235" s="63" t="e">
        <f>M235+P235+S235+AB235+AH235+AQ235+AT235+BC235+BI235+BL235+CD235+CG235+CJ235+CY235+DK235+DW235+DZ235+EC235+EF235+EI235+EL235+EO235+ER235+EX235+FA235+FG235+FV235+GN235+HC235+HR235+HX235+IA235+ID235+IJ235+IM235+IP235+IS235+IV235+IY235+JE235+JH235+JN235+JQ235+JW235+JZ235+KI235+KO235+KU235+KX235+LG235+LJ235+LM235+LS235+LV235+CP235+FD235+AN235+EU235+FP235+FS235+LP235+HU235+HO235+CV235+LD235+LA235+KC235+JT235+JK235+IG235+HL235+HI235+HF235+FY235+DH235+DE235+CS235+CA235+BU235+BO235+BF235+AZ235+AK235+AE235+Y235+JB235+GK235+GH235+CM235+LY235+DB235+GB235+FJ235+BX235+GZ235+DT235+GE235+FM235+#REF!+GT235</f>
        <v>#REF!</v>
      </c>
    </row>
    <row r="236" spans="1:340" x14ac:dyDescent="0.3">
      <c r="A236" s="52">
        <v>2021</v>
      </c>
      <c r="B236" s="53" t="s">
        <v>14</v>
      </c>
      <c r="C236" s="36"/>
      <c r="D236" s="12"/>
      <c r="E236" s="37"/>
      <c r="F236" s="36">
        <v>0</v>
      </c>
      <c r="G236" s="12">
        <v>0</v>
      </c>
      <c r="H236" s="37">
        <f t="shared" si="2870"/>
        <v>0</v>
      </c>
      <c r="I236" s="36"/>
      <c r="J236" s="12"/>
      <c r="K236" s="37"/>
      <c r="L236" s="36">
        <v>0</v>
      </c>
      <c r="M236" s="12">
        <v>0</v>
      </c>
      <c r="N236" s="37">
        <f t="shared" si="2976"/>
        <v>0</v>
      </c>
      <c r="O236" s="70">
        <v>4.4855400000000003</v>
      </c>
      <c r="P236" s="12">
        <v>419.99</v>
      </c>
      <c r="Q236" s="37">
        <f t="shared" si="2871"/>
        <v>93631.981879550731</v>
      </c>
      <c r="R236" s="70">
        <v>0.47238000000000002</v>
      </c>
      <c r="S236" s="12">
        <v>16.641999999999999</v>
      </c>
      <c r="T236" s="37">
        <f t="shared" si="2872"/>
        <v>35230.111351030951</v>
      </c>
      <c r="U236" s="36">
        <v>0</v>
      </c>
      <c r="V236" s="12">
        <v>0</v>
      </c>
      <c r="W236" s="37">
        <f t="shared" si="2873"/>
        <v>0</v>
      </c>
      <c r="X236" s="36">
        <v>0</v>
      </c>
      <c r="Y236" s="12">
        <v>0</v>
      </c>
      <c r="Z236" s="37">
        <f t="shared" si="2874"/>
        <v>0</v>
      </c>
      <c r="AA236" s="70">
        <v>6.3216000000000001</v>
      </c>
      <c r="AB236" s="12">
        <v>105.23399999999999</v>
      </c>
      <c r="AC236" s="37">
        <f t="shared" si="2875"/>
        <v>16646.735003796508</v>
      </c>
      <c r="AD236" s="36">
        <v>0</v>
      </c>
      <c r="AE236" s="12">
        <v>0</v>
      </c>
      <c r="AF236" s="37">
        <f t="shared" si="2876"/>
        <v>0</v>
      </c>
      <c r="AG236" s="70">
        <v>78.61372999999999</v>
      </c>
      <c r="AH236" s="12">
        <v>4821.5730000000003</v>
      </c>
      <c r="AI236" s="37">
        <f t="shared" si="2877"/>
        <v>61332.454267212626</v>
      </c>
      <c r="AJ236" s="36">
        <v>0</v>
      </c>
      <c r="AK236" s="12">
        <v>0</v>
      </c>
      <c r="AL236" s="37">
        <f t="shared" si="2878"/>
        <v>0</v>
      </c>
      <c r="AM236" s="36">
        <v>0</v>
      </c>
      <c r="AN236" s="12">
        <v>0</v>
      </c>
      <c r="AO236" s="37">
        <f t="shared" si="2879"/>
        <v>0</v>
      </c>
      <c r="AP236" s="70">
        <v>7.0000000000000001E-3</v>
      </c>
      <c r="AQ236" s="12">
        <v>0.29899999999999999</v>
      </c>
      <c r="AR236" s="37">
        <f t="shared" si="2880"/>
        <v>42714.28571428571</v>
      </c>
      <c r="AS236" s="70">
        <v>1.753E-2</v>
      </c>
      <c r="AT236" s="12">
        <v>0.376</v>
      </c>
      <c r="AU236" s="37">
        <f t="shared" si="2881"/>
        <v>21448.944666286367</v>
      </c>
      <c r="AV236" s="36">
        <v>0</v>
      </c>
      <c r="AW236" s="12">
        <v>0</v>
      </c>
      <c r="AX236" s="37">
        <f t="shared" si="2882"/>
        <v>0</v>
      </c>
      <c r="AY236" s="36">
        <v>0</v>
      </c>
      <c r="AZ236" s="12">
        <v>0</v>
      </c>
      <c r="BA236" s="37">
        <f t="shared" si="2883"/>
        <v>0</v>
      </c>
      <c r="BB236" s="70">
        <v>2.9451000000000001</v>
      </c>
      <c r="BC236" s="12">
        <v>896.39800000000002</v>
      </c>
      <c r="BD236" s="37">
        <f t="shared" si="2884"/>
        <v>304369.29136531864</v>
      </c>
      <c r="BE236" s="36">
        <v>0</v>
      </c>
      <c r="BF236" s="12">
        <v>0</v>
      </c>
      <c r="BG236" s="37">
        <f t="shared" si="2885"/>
        <v>0</v>
      </c>
      <c r="BH236" s="36">
        <v>0</v>
      </c>
      <c r="BI236" s="12">
        <v>0</v>
      </c>
      <c r="BJ236" s="37">
        <f t="shared" si="2886"/>
        <v>0</v>
      </c>
      <c r="BK236" s="70">
        <v>39.820900000000002</v>
      </c>
      <c r="BL236" s="12">
        <v>870.625</v>
      </c>
      <c r="BM236" s="37">
        <f t="shared" si="2887"/>
        <v>21863.518905901172</v>
      </c>
      <c r="BN236" s="36">
        <v>0</v>
      </c>
      <c r="BO236" s="12">
        <v>0</v>
      </c>
      <c r="BP236" s="37">
        <f t="shared" si="2888"/>
        <v>0</v>
      </c>
      <c r="BQ236" s="70">
        <v>0</v>
      </c>
      <c r="BR236" s="12">
        <v>0</v>
      </c>
      <c r="BS236" s="37">
        <f t="shared" si="2889"/>
        <v>0</v>
      </c>
      <c r="BT236" s="70">
        <v>5.9279999999999999</v>
      </c>
      <c r="BU236" s="12">
        <v>1229.175</v>
      </c>
      <c r="BV236" s="37">
        <f t="shared" si="2890"/>
        <v>207350.70850202427</v>
      </c>
      <c r="BW236" s="36">
        <v>0</v>
      </c>
      <c r="BX236" s="12">
        <v>0</v>
      </c>
      <c r="BY236" s="37">
        <f t="shared" si="2891"/>
        <v>0</v>
      </c>
      <c r="BZ236" s="36">
        <v>0</v>
      </c>
      <c r="CA236" s="12">
        <v>0</v>
      </c>
      <c r="CB236" s="37">
        <f t="shared" si="2892"/>
        <v>0</v>
      </c>
      <c r="CC236" s="70">
        <v>0.28617999999999999</v>
      </c>
      <c r="CD236" s="12">
        <v>6.7889999999999997</v>
      </c>
      <c r="CE236" s="37">
        <f t="shared" si="2893"/>
        <v>23722.831784191767</v>
      </c>
      <c r="CF236" s="70">
        <v>54.45</v>
      </c>
      <c r="CG236" s="12">
        <v>2084.9430000000002</v>
      </c>
      <c r="CH236" s="37">
        <f t="shared" si="2894"/>
        <v>38290.964187327823</v>
      </c>
      <c r="CI236" s="36">
        <v>0</v>
      </c>
      <c r="CJ236" s="12">
        <v>0</v>
      </c>
      <c r="CK236" s="37">
        <f t="shared" si="2895"/>
        <v>0</v>
      </c>
      <c r="CL236" s="36">
        <v>0</v>
      </c>
      <c r="CM236" s="12">
        <v>0</v>
      </c>
      <c r="CN236" s="37">
        <f t="shared" si="2896"/>
        <v>0</v>
      </c>
      <c r="CO236" s="36">
        <v>0</v>
      </c>
      <c r="CP236" s="12">
        <v>0</v>
      </c>
      <c r="CQ236" s="37">
        <f t="shared" si="2897"/>
        <v>0</v>
      </c>
      <c r="CR236" s="36">
        <v>0</v>
      </c>
      <c r="CS236" s="12">
        <v>0</v>
      </c>
      <c r="CT236" s="37">
        <f t="shared" si="2898"/>
        <v>0</v>
      </c>
      <c r="CU236" s="36">
        <v>0</v>
      </c>
      <c r="CV236" s="12">
        <v>0</v>
      </c>
      <c r="CW236" s="37">
        <f t="shared" si="2899"/>
        <v>0</v>
      </c>
      <c r="CX236" s="70">
        <v>19.67896</v>
      </c>
      <c r="CY236" s="12">
        <v>1454.289</v>
      </c>
      <c r="CZ236" s="37">
        <f t="shared" si="2900"/>
        <v>73900.704102249307</v>
      </c>
      <c r="DA236" s="70">
        <v>114.95691000000001</v>
      </c>
      <c r="DB236" s="12">
        <v>4779.7430000000004</v>
      </c>
      <c r="DC236" s="37">
        <f t="shared" si="2901"/>
        <v>41578.561915068873</v>
      </c>
      <c r="DD236" s="70">
        <v>21.158840000000001</v>
      </c>
      <c r="DE236" s="12">
        <v>1030.0540000000001</v>
      </c>
      <c r="DF236" s="37">
        <f t="shared" si="2902"/>
        <v>48681.969332912391</v>
      </c>
      <c r="DG236" s="36">
        <v>0</v>
      </c>
      <c r="DH236" s="12">
        <v>0</v>
      </c>
      <c r="DI236" s="37">
        <f t="shared" si="2903"/>
        <v>0</v>
      </c>
      <c r="DJ236" s="36">
        <v>0</v>
      </c>
      <c r="DK236" s="12">
        <v>0</v>
      </c>
      <c r="DL236" s="37">
        <f t="shared" si="2904"/>
        <v>0</v>
      </c>
      <c r="DM236" s="36"/>
      <c r="DN236" s="12"/>
      <c r="DO236" s="37"/>
      <c r="DP236" s="36"/>
      <c r="DQ236" s="12"/>
      <c r="DR236" s="37"/>
      <c r="DS236" s="36">
        <v>0</v>
      </c>
      <c r="DT236" s="12">
        <v>0</v>
      </c>
      <c r="DU236" s="37">
        <f t="shared" si="2905"/>
        <v>0</v>
      </c>
      <c r="DV236" s="36">
        <v>0</v>
      </c>
      <c r="DW236" s="12">
        <v>0</v>
      </c>
      <c r="DX236" s="37">
        <f t="shared" si="2906"/>
        <v>0</v>
      </c>
      <c r="DY236" s="36">
        <v>0</v>
      </c>
      <c r="DZ236" s="12">
        <v>0</v>
      </c>
      <c r="EA236" s="37">
        <f t="shared" si="2907"/>
        <v>0</v>
      </c>
      <c r="EB236" s="70">
        <v>42.223970000000001</v>
      </c>
      <c r="EC236" s="12">
        <v>1120.636</v>
      </c>
      <c r="ED236" s="37">
        <f t="shared" si="2908"/>
        <v>26540.280319448881</v>
      </c>
      <c r="EE236" s="70">
        <v>1.66E-2</v>
      </c>
      <c r="EF236" s="12">
        <v>0.24199999999999999</v>
      </c>
      <c r="EG236" s="37">
        <f t="shared" si="2909"/>
        <v>14578.313253012047</v>
      </c>
      <c r="EH236" s="36">
        <v>0</v>
      </c>
      <c r="EI236" s="12">
        <v>0</v>
      </c>
      <c r="EJ236" s="37">
        <f t="shared" si="2910"/>
        <v>0</v>
      </c>
      <c r="EK236" s="70">
        <v>13.409280000000001</v>
      </c>
      <c r="EL236" s="12">
        <v>2339.8270000000002</v>
      </c>
      <c r="EM236" s="37">
        <f t="shared" si="2911"/>
        <v>174493.1122327224</v>
      </c>
      <c r="EN236" s="70">
        <v>32.563839999999999</v>
      </c>
      <c r="EO236" s="12">
        <v>1452.5070000000001</v>
      </c>
      <c r="EP236" s="37">
        <f t="shared" si="2912"/>
        <v>44604.905318291705</v>
      </c>
      <c r="EQ236" s="70">
        <v>44.487339999999996</v>
      </c>
      <c r="ER236" s="12">
        <v>4652.6779999999999</v>
      </c>
      <c r="ES236" s="37">
        <f t="shared" si="2913"/>
        <v>104584.31544794542</v>
      </c>
      <c r="ET236" s="36">
        <v>0</v>
      </c>
      <c r="EU236" s="12">
        <v>0</v>
      </c>
      <c r="EV236" s="37">
        <f t="shared" si="2914"/>
        <v>0</v>
      </c>
      <c r="EW236" s="70">
        <v>1.17E-3</v>
      </c>
      <c r="EX236" s="12">
        <v>0.25600000000000001</v>
      </c>
      <c r="EY236" s="37">
        <f t="shared" si="2915"/>
        <v>218803.41880341878</v>
      </c>
      <c r="EZ236" s="36">
        <v>0</v>
      </c>
      <c r="FA236" s="12">
        <v>0</v>
      </c>
      <c r="FB236" s="37">
        <f t="shared" si="2916"/>
        <v>0</v>
      </c>
      <c r="FC236" s="36">
        <v>0</v>
      </c>
      <c r="FD236" s="12">
        <v>0</v>
      </c>
      <c r="FE236" s="37">
        <f t="shared" si="2917"/>
        <v>0</v>
      </c>
      <c r="FF236" s="70">
        <v>4.9489200000000002</v>
      </c>
      <c r="FG236" s="12">
        <v>195.10300000000001</v>
      </c>
      <c r="FH236" s="37">
        <f t="shared" si="2918"/>
        <v>39423.348932696426</v>
      </c>
      <c r="FI236" s="36">
        <v>0</v>
      </c>
      <c r="FJ236" s="12">
        <v>0</v>
      </c>
      <c r="FK236" s="37">
        <f t="shared" si="2919"/>
        <v>0</v>
      </c>
      <c r="FL236" s="36">
        <v>0</v>
      </c>
      <c r="FM236" s="12">
        <v>0</v>
      </c>
      <c r="FN236" s="37">
        <f t="shared" si="2920"/>
        <v>0</v>
      </c>
      <c r="FO236" s="70">
        <v>5.0000000000000001E-3</v>
      </c>
      <c r="FP236" s="12">
        <v>0.26700000000000002</v>
      </c>
      <c r="FQ236" s="37">
        <f t="shared" si="2921"/>
        <v>53400</v>
      </c>
      <c r="FR236" s="36">
        <v>0</v>
      </c>
      <c r="FS236" s="12">
        <v>0</v>
      </c>
      <c r="FT236" s="37">
        <f t="shared" si="2922"/>
        <v>0</v>
      </c>
      <c r="FU236" s="36">
        <v>0</v>
      </c>
      <c r="FV236" s="12">
        <v>0</v>
      </c>
      <c r="FW236" s="37">
        <f t="shared" si="2923"/>
        <v>0</v>
      </c>
      <c r="FX236" s="36">
        <v>0</v>
      </c>
      <c r="FY236" s="12">
        <v>0</v>
      </c>
      <c r="FZ236" s="37">
        <f t="shared" si="2924"/>
        <v>0</v>
      </c>
      <c r="GA236" s="36">
        <v>0</v>
      </c>
      <c r="GB236" s="12">
        <v>0</v>
      </c>
      <c r="GC236" s="37">
        <f t="shared" si="2925"/>
        <v>0</v>
      </c>
      <c r="GD236" s="36">
        <v>0</v>
      </c>
      <c r="GE236" s="12">
        <v>0</v>
      </c>
      <c r="GF236" s="37">
        <f t="shared" si="2926"/>
        <v>0</v>
      </c>
      <c r="GG236" s="36">
        <v>0</v>
      </c>
      <c r="GH236" s="12">
        <v>0</v>
      </c>
      <c r="GI236" s="37">
        <f t="shared" si="2927"/>
        <v>0</v>
      </c>
      <c r="GJ236" s="36">
        <v>0</v>
      </c>
      <c r="GK236" s="12">
        <v>0</v>
      </c>
      <c r="GL236" s="37">
        <f t="shared" si="2928"/>
        <v>0</v>
      </c>
      <c r="GM236" s="70">
        <v>7.8254999999999999</v>
      </c>
      <c r="GN236" s="12">
        <v>431.42399999999998</v>
      </c>
      <c r="GO236" s="37">
        <f t="shared" si="2929"/>
        <v>55130.534790109261</v>
      </c>
      <c r="GP236" s="36">
        <v>0</v>
      </c>
      <c r="GQ236" s="12">
        <v>0</v>
      </c>
      <c r="GR236" s="37">
        <f t="shared" si="2930"/>
        <v>0</v>
      </c>
      <c r="GS236" s="36">
        <v>0</v>
      </c>
      <c r="GT236" s="12">
        <v>0</v>
      </c>
      <c r="GU236" s="37">
        <f t="shared" si="2931"/>
        <v>0</v>
      </c>
      <c r="GV236" s="36">
        <v>0</v>
      </c>
      <c r="GW236" s="12">
        <v>0</v>
      </c>
      <c r="GX236" s="37">
        <f t="shared" si="2932"/>
        <v>0</v>
      </c>
      <c r="GY236" s="36">
        <v>0</v>
      </c>
      <c r="GZ236" s="12">
        <v>0</v>
      </c>
      <c r="HA236" s="37">
        <f t="shared" si="2933"/>
        <v>0</v>
      </c>
      <c r="HB236" s="36">
        <v>0</v>
      </c>
      <c r="HC236" s="12">
        <v>0</v>
      </c>
      <c r="HD236" s="37">
        <f t="shared" si="2934"/>
        <v>0</v>
      </c>
      <c r="HE236" s="36">
        <v>0</v>
      </c>
      <c r="HF236" s="12">
        <v>0</v>
      </c>
      <c r="HG236" s="37">
        <f t="shared" si="2935"/>
        <v>0</v>
      </c>
      <c r="HH236" s="36">
        <v>0</v>
      </c>
      <c r="HI236" s="12">
        <v>0</v>
      </c>
      <c r="HJ236" s="37">
        <f t="shared" si="2936"/>
        <v>0</v>
      </c>
      <c r="HK236" s="36">
        <v>0</v>
      </c>
      <c r="HL236" s="12">
        <v>0</v>
      </c>
      <c r="HM236" s="37">
        <f t="shared" si="2937"/>
        <v>0</v>
      </c>
      <c r="HN236" s="36">
        <v>0</v>
      </c>
      <c r="HO236" s="12">
        <v>0</v>
      </c>
      <c r="HP236" s="37">
        <f t="shared" si="2938"/>
        <v>0</v>
      </c>
      <c r="HQ236" s="36">
        <v>0</v>
      </c>
      <c r="HR236" s="12">
        <v>0</v>
      </c>
      <c r="HS236" s="37">
        <f t="shared" si="2939"/>
        <v>0</v>
      </c>
      <c r="HT236" s="36">
        <v>0</v>
      </c>
      <c r="HU236" s="12">
        <v>0</v>
      </c>
      <c r="HV236" s="37">
        <f t="shared" si="2940"/>
        <v>0</v>
      </c>
      <c r="HW236" s="70">
        <v>15.76069</v>
      </c>
      <c r="HX236" s="12">
        <v>1347.0709999999999</v>
      </c>
      <c r="HY236" s="37">
        <f t="shared" si="2941"/>
        <v>85470.306185833222</v>
      </c>
      <c r="HZ236" s="36">
        <v>0</v>
      </c>
      <c r="IA236" s="12">
        <v>0</v>
      </c>
      <c r="IB236" s="37">
        <f t="shared" si="2942"/>
        <v>0</v>
      </c>
      <c r="IC236" s="36">
        <v>0</v>
      </c>
      <c r="ID236" s="12">
        <v>0</v>
      </c>
      <c r="IE236" s="37">
        <f t="shared" si="2943"/>
        <v>0</v>
      </c>
      <c r="IF236" s="36">
        <v>0</v>
      </c>
      <c r="IG236" s="12">
        <v>0</v>
      </c>
      <c r="IH236" s="37">
        <f t="shared" si="2944"/>
        <v>0</v>
      </c>
      <c r="II236" s="36">
        <v>0</v>
      </c>
      <c r="IJ236" s="12">
        <v>0</v>
      </c>
      <c r="IK236" s="37">
        <f t="shared" si="2945"/>
        <v>0</v>
      </c>
      <c r="IL236" s="36">
        <v>0</v>
      </c>
      <c r="IM236" s="12">
        <v>0</v>
      </c>
      <c r="IN236" s="37">
        <f t="shared" si="2946"/>
        <v>0</v>
      </c>
      <c r="IO236" s="36">
        <v>0</v>
      </c>
      <c r="IP236" s="12">
        <v>0</v>
      </c>
      <c r="IQ236" s="37">
        <f t="shared" si="2947"/>
        <v>0</v>
      </c>
      <c r="IR236" s="70">
        <v>97.539079999999998</v>
      </c>
      <c r="IS236" s="12">
        <v>7948.3530000000001</v>
      </c>
      <c r="IT236" s="37">
        <f t="shared" si="2948"/>
        <v>81488.906805354331</v>
      </c>
      <c r="IU236" s="70">
        <v>11.37393</v>
      </c>
      <c r="IV236" s="12">
        <v>1188.2470000000001</v>
      </c>
      <c r="IW236" s="37">
        <f t="shared" si="2949"/>
        <v>104471.10189705758</v>
      </c>
      <c r="IX236" s="36">
        <v>0</v>
      </c>
      <c r="IY236" s="12">
        <v>0</v>
      </c>
      <c r="IZ236" s="37">
        <f t="shared" si="2950"/>
        <v>0</v>
      </c>
      <c r="JA236" s="36">
        <v>0</v>
      </c>
      <c r="JB236" s="12">
        <v>0</v>
      </c>
      <c r="JC236" s="37">
        <f t="shared" si="2951"/>
        <v>0</v>
      </c>
      <c r="JD236" s="36">
        <v>0</v>
      </c>
      <c r="JE236" s="12">
        <v>0</v>
      </c>
      <c r="JF236" s="37">
        <f t="shared" si="2952"/>
        <v>0</v>
      </c>
      <c r="JG236" s="36">
        <v>0</v>
      </c>
      <c r="JH236" s="12">
        <v>0</v>
      </c>
      <c r="JI236" s="37">
        <f t="shared" si="2953"/>
        <v>0</v>
      </c>
      <c r="JJ236" s="36">
        <v>0</v>
      </c>
      <c r="JK236" s="12">
        <v>0</v>
      </c>
      <c r="JL236" s="37">
        <f t="shared" si="2954"/>
        <v>0</v>
      </c>
      <c r="JM236" s="70">
        <v>2.2000000000000001E-3</v>
      </c>
      <c r="JN236" s="12">
        <v>9.9000000000000005E-2</v>
      </c>
      <c r="JO236" s="37">
        <f t="shared" si="2955"/>
        <v>45000</v>
      </c>
      <c r="JP236" s="70">
        <v>23.372769999999999</v>
      </c>
      <c r="JQ236" s="12">
        <v>1720.0940000000001</v>
      </c>
      <c r="JR236" s="37">
        <f t="shared" si="2956"/>
        <v>73593.930030544099</v>
      </c>
      <c r="JS236" s="36">
        <v>0</v>
      </c>
      <c r="JT236" s="12">
        <v>0</v>
      </c>
      <c r="JU236" s="37">
        <f t="shared" si="2957"/>
        <v>0</v>
      </c>
      <c r="JV236" s="36">
        <v>0</v>
      </c>
      <c r="JW236" s="12">
        <v>0</v>
      </c>
      <c r="JX236" s="37">
        <f t="shared" si="2958"/>
        <v>0</v>
      </c>
      <c r="JY236" s="36">
        <v>0</v>
      </c>
      <c r="JZ236" s="12">
        <v>0</v>
      </c>
      <c r="KA236" s="37">
        <f t="shared" si="2959"/>
        <v>0</v>
      </c>
      <c r="KB236" s="36">
        <v>0</v>
      </c>
      <c r="KC236" s="12">
        <v>0</v>
      </c>
      <c r="KD236" s="37">
        <f t="shared" si="2960"/>
        <v>0</v>
      </c>
      <c r="KE236" s="36"/>
      <c r="KF236" s="12"/>
      <c r="KG236" s="37"/>
      <c r="KH236" s="70">
        <v>2.2687900000000001</v>
      </c>
      <c r="KI236" s="12">
        <v>28.117000000000001</v>
      </c>
      <c r="KJ236" s="37">
        <f t="shared" si="2961"/>
        <v>12392.949545793132</v>
      </c>
      <c r="KK236" s="36">
        <v>0</v>
      </c>
      <c r="KL236" s="12">
        <v>0</v>
      </c>
      <c r="KM236" s="37">
        <f t="shared" si="2962"/>
        <v>0</v>
      </c>
      <c r="KN236" s="70">
        <v>6.8849</v>
      </c>
      <c r="KO236" s="12">
        <v>450.13</v>
      </c>
      <c r="KP236" s="37">
        <f t="shared" si="2963"/>
        <v>65379.308341442862</v>
      </c>
      <c r="KQ236" s="36"/>
      <c r="KR236" s="12"/>
      <c r="KS236" s="37"/>
      <c r="KT236" s="36">
        <v>0</v>
      </c>
      <c r="KU236" s="12">
        <v>0</v>
      </c>
      <c r="KV236" s="37">
        <f t="shared" si="2964"/>
        <v>0</v>
      </c>
      <c r="KW236" s="70">
        <v>58.516370000000002</v>
      </c>
      <c r="KX236" s="12">
        <v>994.38800000000003</v>
      </c>
      <c r="KY236" s="37">
        <f t="shared" si="2965"/>
        <v>16993.330242460357</v>
      </c>
      <c r="KZ236" s="36">
        <v>0</v>
      </c>
      <c r="LA236" s="12">
        <v>0</v>
      </c>
      <c r="LB236" s="37">
        <f t="shared" si="2966"/>
        <v>0</v>
      </c>
      <c r="LC236" s="70">
        <v>34.9998</v>
      </c>
      <c r="LD236" s="12">
        <v>1070.7840000000001</v>
      </c>
      <c r="LE236" s="37">
        <f t="shared" si="2967"/>
        <v>30594.003394305113</v>
      </c>
      <c r="LF236" s="70">
        <v>0.47739999999999999</v>
      </c>
      <c r="LG236" s="12">
        <v>13.936</v>
      </c>
      <c r="LH236" s="37">
        <f t="shared" si="2968"/>
        <v>29191.453707582743</v>
      </c>
      <c r="LI236" s="36">
        <v>0</v>
      </c>
      <c r="LJ236" s="12">
        <v>0</v>
      </c>
      <c r="LK236" s="37">
        <f t="shared" si="2969"/>
        <v>0</v>
      </c>
      <c r="LL236" s="70">
        <v>14.070120000000001</v>
      </c>
      <c r="LM236" s="12">
        <v>1343.4490000000001</v>
      </c>
      <c r="LN236" s="37">
        <f t="shared" si="2970"/>
        <v>95482.412374592401</v>
      </c>
      <c r="LO236" s="70">
        <v>3.4799999999999998E-2</v>
      </c>
      <c r="LP236" s="12">
        <v>2.8079999999999998</v>
      </c>
      <c r="LQ236" s="37">
        <f t="shared" si="2971"/>
        <v>80689.655172413797</v>
      </c>
      <c r="LR236" s="36">
        <v>0</v>
      </c>
      <c r="LS236" s="12">
        <v>0</v>
      </c>
      <c r="LT236" s="37">
        <f t="shared" si="2972"/>
        <v>0</v>
      </c>
      <c r="LU236" s="36">
        <v>0</v>
      </c>
      <c r="LV236" s="12">
        <v>0</v>
      </c>
      <c r="LW236" s="37">
        <f t="shared" si="2973"/>
        <v>0</v>
      </c>
      <c r="LX236" s="36">
        <v>0</v>
      </c>
      <c r="LY236" s="12">
        <v>0</v>
      </c>
      <c r="LZ236" s="37">
        <f t="shared" si="2974"/>
        <v>0</v>
      </c>
      <c r="MA236" s="6" t="e">
        <f>L236+O236+R236+AA236+AG236+AP236+AS236+BB236+BH236+BK236+CC236+CF236+CI236+CX236+DJ236+DV236+DY236+EB236+EE236+EH236+EK236+EN236+EQ236+EW236+EZ236+FF236+FU236+GM236+HB236+HQ236+HW236+HZ236+IC236+II236+IL236+IO236+IR236+IU236+IX236+JD236+JG236+JM236+JP236+JV236+JY236+KH236+KN236+KT236+KW236+LF236+LI236+LL236+LR236+LU236+CO236+FC236+AM236+ET236+FO236+FR236+LO236+HT236+HN236+CU236+LC236+KZ236+KB236+JS236+JJ236+IF236+HK236+HH236+HE236+FX236+DG236+DD236+CR236+BZ236+BT236+BN236+BE236+AY236+AJ236+AD236+X236+JA236+GJ236+GG236+CL236+LX236+DA236+GA236+FI236+BW236+GY236+DS236+GD236+FL236+#REF!+GS236</f>
        <v>#REF!</v>
      </c>
      <c r="MB236" s="63" t="e">
        <f>M236+P236+S236+AB236+AH236+AQ236+AT236+BC236+BI236+BL236+CD236+CG236+CJ236+CY236+DK236+DW236+DZ236+EC236+EF236+EI236+EL236+EO236+ER236+EX236+FA236+FG236+FV236+GN236+HC236+HR236+HX236+IA236+ID236+IJ236+IM236+IP236+IS236+IV236+IY236+JE236+JH236+JN236+JQ236+JW236+JZ236+KI236+KO236+KU236+KX236+LG236+LJ236+LM236+LS236+LV236+CP236+FD236+AN236+EU236+FP236+FS236+LP236+HU236+HO236+CV236+LD236+LA236+KC236+JT236+JK236+IG236+HL236+HI236+HF236+FY236+DH236+DE236+CS236+CA236+BU236+BO236+BF236+AZ236+AK236+AE236+Y236+JB236+GK236+GH236+CM236+LY236+DB236+GB236+FJ236+BX236+GZ236+DT236+GE236+FM236+#REF!+GT236</f>
        <v>#REF!</v>
      </c>
    </row>
    <row r="237" spans="1:340" x14ac:dyDescent="0.3">
      <c r="A237" s="52">
        <v>2021</v>
      </c>
      <c r="B237" s="37" t="s">
        <v>15</v>
      </c>
      <c r="C237" s="36"/>
      <c r="D237" s="12"/>
      <c r="E237" s="37"/>
      <c r="F237" s="36">
        <v>0</v>
      </c>
      <c r="G237" s="12">
        <v>0</v>
      </c>
      <c r="H237" s="37">
        <f t="shared" si="2870"/>
        <v>0</v>
      </c>
      <c r="I237" s="70"/>
      <c r="J237" s="12"/>
      <c r="K237" s="37"/>
      <c r="L237" s="70">
        <v>1.84E-2</v>
      </c>
      <c r="M237" s="12">
        <v>0.88</v>
      </c>
      <c r="N237" s="37">
        <f t="shared" ref="N237" si="2977">IF(L237=0,0,M237/L237*1000)</f>
        <v>47826.086956521744</v>
      </c>
      <c r="O237" s="70">
        <v>8.63645</v>
      </c>
      <c r="P237" s="12">
        <v>646.65499999999997</v>
      </c>
      <c r="Q237" s="37">
        <f t="shared" si="2871"/>
        <v>74875.093354329612</v>
      </c>
      <c r="R237" s="70">
        <v>0.24102000000000001</v>
      </c>
      <c r="S237" s="12">
        <v>14.118</v>
      </c>
      <c r="T237" s="37">
        <f t="shared" si="2872"/>
        <v>58576.051779935275</v>
      </c>
      <c r="U237" s="36">
        <v>0</v>
      </c>
      <c r="V237" s="12">
        <v>0</v>
      </c>
      <c r="W237" s="37">
        <f t="shared" si="2873"/>
        <v>0</v>
      </c>
      <c r="X237" s="36">
        <v>0</v>
      </c>
      <c r="Y237" s="12">
        <v>0</v>
      </c>
      <c r="Z237" s="37">
        <f t="shared" si="2874"/>
        <v>0</v>
      </c>
      <c r="AA237" s="36">
        <v>0</v>
      </c>
      <c r="AB237" s="12">
        <v>0</v>
      </c>
      <c r="AC237" s="37">
        <f t="shared" si="2875"/>
        <v>0</v>
      </c>
      <c r="AD237" s="36">
        <v>0</v>
      </c>
      <c r="AE237" s="12">
        <v>0</v>
      </c>
      <c r="AF237" s="37">
        <f t="shared" si="2876"/>
        <v>0</v>
      </c>
      <c r="AG237" s="70">
        <v>80.485479999999995</v>
      </c>
      <c r="AH237" s="12">
        <v>5049.6719999999996</v>
      </c>
      <c r="AI237" s="37">
        <f t="shared" si="2877"/>
        <v>62740.161330963048</v>
      </c>
      <c r="AJ237" s="36">
        <v>0</v>
      </c>
      <c r="AK237" s="12">
        <v>0</v>
      </c>
      <c r="AL237" s="37">
        <f t="shared" si="2878"/>
        <v>0</v>
      </c>
      <c r="AM237" s="36">
        <v>0</v>
      </c>
      <c r="AN237" s="12">
        <v>0</v>
      </c>
      <c r="AO237" s="37">
        <f t="shared" si="2879"/>
        <v>0</v>
      </c>
      <c r="AP237" s="70">
        <v>7.4561999999999999</v>
      </c>
      <c r="AQ237" s="12">
        <v>242.75700000000001</v>
      </c>
      <c r="AR237" s="37">
        <f t="shared" si="2880"/>
        <v>32557.737185161342</v>
      </c>
      <c r="AS237" s="70">
        <v>0.68212000000000006</v>
      </c>
      <c r="AT237" s="12">
        <v>27.795000000000002</v>
      </c>
      <c r="AU237" s="37">
        <f t="shared" si="2881"/>
        <v>40747.962235383806</v>
      </c>
      <c r="AV237" s="36">
        <v>0</v>
      </c>
      <c r="AW237" s="12">
        <v>0</v>
      </c>
      <c r="AX237" s="37">
        <f t="shared" si="2882"/>
        <v>0</v>
      </c>
      <c r="AY237" s="36">
        <v>0</v>
      </c>
      <c r="AZ237" s="12">
        <v>0</v>
      </c>
      <c r="BA237" s="37">
        <f t="shared" si="2883"/>
        <v>0</v>
      </c>
      <c r="BB237" s="36">
        <v>0</v>
      </c>
      <c r="BC237" s="12">
        <v>0</v>
      </c>
      <c r="BD237" s="37">
        <f t="shared" si="2884"/>
        <v>0</v>
      </c>
      <c r="BE237" s="36">
        <v>0</v>
      </c>
      <c r="BF237" s="12">
        <v>0</v>
      </c>
      <c r="BG237" s="37">
        <f t="shared" si="2885"/>
        <v>0</v>
      </c>
      <c r="BH237" s="36">
        <v>0</v>
      </c>
      <c r="BI237" s="12">
        <v>0</v>
      </c>
      <c r="BJ237" s="37">
        <f t="shared" si="2886"/>
        <v>0</v>
      </c>
      <c r="BK237" s="70">
        <v>125.6122</v>
      </c>
      <c r="BL237" s="12">
        <v>1159.8889999999999</v>
      </c>
      <c r="BM237" s="37">
        <f t="shared" si="2887"/>
        <v>9233.8881095944489</v>
      </c>
      <c r="BN237" s="36">
        <v>0</v>
      </c>
      <c r="BO237" s="12">
        <v>0</v>
      </c>
      <c r="BP237" s="37">
        <f t="shared" si="2888"/>
        <v>0</v>
      </c>
      <c r="BQ237" s="36">
        <v>0</v>
      </c>
      <c r="BR237" s="12">
        <v>0</v>
      </c>
      <c r="BS237" s="37">
        <f t="shared" si="2889"/>
        <v>0</v>
      </c>
      <c r="BT237" s="36">
        <v>0</v>
      </c>
      <c r="BU237" s="12">
        <v>0</v>
      </c>
      <c r="BV237" s="37">
        <f t="shared" si="2890"/>
        <v>0</v>
      </c>
      <c r="BW237" s="36">
        <v>0</v>
      </c>
      <c r="BX237" s="12">
        <v>0</v>
      </c>
      <c r="BY237" s="37">
        <f t="shared" si="2891"/>
        <v>0</v>
      </c>
      <c r="BZ237" s="36">
        <v>0</v>
      </c>
      <c r="CA237" s="12">
        <v>0</v>
      </c>
      <c r="CB237" s="37">
        <f t="shared" si="2892"/>
        <v>0</v>
      </c>
      <c r="CC237" s="70">
        <v>0.10215</v>
      </c>
      <c r="CD237" s="12">
        <v>5.2469999999999999</v>
      </c>
      <c r="CE237" s="37">
        <f t="shared" si="2893"/>
        <v>51365.63876651982</v>
      </c>
      <c r="CF237" s="70">
        <v>36.299999999999997</v>
      </c>
      <c r="CG237" s="12">
        <v>1416.3679999999999</v>
      </c>
      <c r="CH237" s="37">
        <f t="shared" si="2894"/>
        <v>39018.402203856749</v>
      </c>
      <c r="CI237" s="70">
        <v>4.7835000000000001</v>
      </c>
      <c r="CJ237" s="12">
        <v>148.727</v>
      </c>
      <c r="CK237" s="37">
        <f t="shared" si="2895"/>
        <v>31091.669279816037</v>
      </c>
      <c r="CL237" s="36">
        <v>0</v>
      </c>
      <c r="CM237" s="12">
        <v>0</v>
      </c>
      <c r="CN237" s="37">
        <f t="shared" si="2896"/>
        <v>0</v>
      </c>
      <c r="CO237" s="36">
        <v>0</v>
      </c>
      <c r="CP237" s="12">
        <v>0</v>
      </c>
      <c r="CQ237" s="37">
        <f t="shared" si="2897"/>
        <v>0</v>
      </c>
      <c r="CR237" s="36">
        <v>0</v>
      </c>
      <c r="CS237" s="12">
        <v>0</v>
      </c>
      <c r="CT237" s="37">
        <f t="shared" si="2898"/>
        <v>0</v>
      </c>
      <c r="CU237" s="36">
        <v>0</v>
      </c>
      <c r="CV237" s="12">
        <v>0</v>
      </c>
      <c r="CW237" s="37">
        <f t="shared" si="2899"/>
        <v>0</v>
      </c>
      <c r="CX237" s="70">
        <v>16.017889999999998</v>
      </c>
      <c r="CY237" s="12">
        <v>755.78399999999999</v>
      </c>
      <c r="CZ237" s="37">
        <f t="shared" si="2900"/>
        <v>47183.742677718481</v>
      </c>
      <c r="DA237" s="36">
        <v>0</v>
      </c>
      <c r="DB237" s="12">
        <v>0</v>
      </c>
      <c r="DC237" s="37">
        <f t="shared" si="2901"/>
        <v>0</v>
      </c>
      <c r="DD237" s="70">
        <v>44.221119999999999</v>
      </c>
      <c r="DE237" s="12">
        <v>2309.5770000000002</v>
      </c>
      <c r="DF237" s="37">
        <f t="shared" si="2902"/>
        <v>52227.917339045242</v>
      </c>
      <c r="DG237" s="36">
        <v>0</v>
      </c>
      <c r="DH237" s="12">
        <v>0</v>
      </c>
      <c r="DI237" s="37">
        <f t="shared" si="2903"/>
        <v>0</v>
      </c>
      <c r="DJ237" s="70">
        <v>6.7854200000000002</v>
      </c>
      <c r="DK237" s="12">
        <v>814.71299999999997</v>
      </c>
      <c r="DL237" s="37">
        <f t="shared" si="2904"/>
        <v>120068.17558824657</v>
      </c>
      <c r="DM237" s="36"/>
      <c r="DN237" s="12"/>
      <c r="DO237" s="37"/>
      <c r="DP237" s="36"/>
      <c r="DQ237" s="12"/>
      <c r="DR237" s="37"/>
      <c r="DS237" s="36">
        <v>0</v>
      </c>
      <c r="DT237" s="12">
        <v>0</v>
      </c>
      <c r="DU237" s="37">
        <f t="shared" si="2905"/>
        <v>0</v>
      </c>
      <c r="DV237" s="70">
        <v>0.52449999999999997</v>
      </c>
      <c r="DW237" s="12">
        <v>5.6020000000000003</v>
      </c>
      <c r="DX237" s="37">
        <f t="shared" si="2906"/>
        <v>10680.648236415635</v>
      </c>
      <c r="DY237" s="36">
        <v>0</v>
      </c>
      <c r="DZ237" s="12">
        <v>0</v>
      </c>
      <c r="EA237" s="37">
        <f t="shared" si="2907"/>
        <v>0</v>
      </c>
      <c r="EB237" s="70">
        <v>64.238379999999992</v>
      </c>
      <c r="EC237" s="12">
        <v>1877.796</v>
      </c>
      <c r="ED237" s="37">
        <f t="shared" si="2908"/>
        <v>29231.683613441066</v>
      </c>
      <c r="EE237" s="36">
        <v>0</v>
      </c>
      <c r="EF237" s="12">
        <v>0</v>
      </c>
      <c r="EG237" s="37">
        <f t="shared" si="2909"/>
        <v>0</v>
      </c>
      <c r="EH237" s="36">
        <v>0</v>
      </c>
      <c r="EI237" s="12">
        <v>0</v>
      </c>
      <c r="EJ237" s="37">
        <f t="shared" si="2910"/>
        <v>0</v>
      </c>
      <c r="EK237" s="70">
        <v>6.8947200000000004</v>
      </c>
      <c r="EL237" s="12">
        <v>1390.942</v>
      </c>
      <c r="EM237" s="37">
        <f t="shared" si="2911"/>
        <v>201740.1721897336</v>
      </c>
      <c r="EN237" s="70">
        <v>25.377890000000001</v>
      </c>
      <c r="EO237" s="12">
        <v>1083.6959999999999</v>
      </c>
      <c r="EP237" s="37">
        <f t="shared" si="2912"/>
        <v>42702.368084974747</v>
      </c>
      <c r="EQ237" s="70">
        <v>38.778980000000004</v>
      </c>
      <c r="ER237" s="12">
        <v>3511.8870000000002</v>
      </c>
      <c r="ES237" s="37">
        <f t="shared" si="2913"/>
        <v>90561.613533929965</v>
      </c>
      <c r="ET237" s="36">
        <v>0</v>
      </c>
      <c r="EU237" s="12">
        <v>0</v>
      </c>
      <c r="EV237" s="37">
        <f t="shared" si="2914"/>
        <v>0</v>
      </c>
      <c r="EW237" s="36">
        <v>0</v>
      </c>
      <c r="EX237" s="12">
        <v>0</v>
      </c>
      <c r="EY237" s="37">
        <f t="shared" si="2915"/>
        <v>0</v>
      </c>
      <c r="EZ237" s="36">
        <v>0</v>
      </c>
      <c r="FA237" s="12">
        <v>0</v>
      </c>
      <c r="FB237" s="37">
        <f t="shared" si="2916"/>
        <v>0</v>
      </c>
      <c r="FC237" s="36">
        <v>0</v>
      </c>
      <c r="FD237" s="12">
        <v>0</v>
      </c>
      <c r="FE237" s="37">
        <f t="shared" si="2917"/>
        <v>0</v>
      </c>
      <c r="FF237" s="70">
        <v>1.1000000000000001</v>
      </c>
      <c r="FG237" s="12">
        <v>17.361999999999998</v>
      </c>
      <c r="FH237" s="37">
        <f t="shared" si="2918"/>
        <v>15783.636363636362</v>
      </c>
      <c r="FI237" s="36">
        <v>0</v>
      </c>
      <c r="FJ237" s="12">
        <v>0</v>
      </c>
      <c r="FK237" s="37">
        <f t="shared" si="2919"/>
        <v>0</v>
      </c>
      <c r="FL237" s="36">
        <v>0</v>
      </c>
      <c r="FM237" s="12">
        <v>0</v>
      </c>
      <c r="FN237" s="37">
        <f t="shared" si="2920"/>
        <v>0</v>
      </c>
      <c r="FO237" s="70">
        <v>0.95430999999999999</v>
      </c>
      <c r="FP237" s="12">
        <v>57.301000000000002</v>
      </c>
      <c r="FQ237" s="37">
        <f t="shared" si="2921"/>
        <v>60044.430007020776</v>
      </c>
      <c r="FR237" s="36">
        <v>0</v>
      </c>
      <c r="FS237" s="12">
        <v>0</v>
      </c>
      <c r="FT237" s="37">
        <f t="shared" si="2922"/>
        <v>0</v>
      </c>
      <c r="FU237" s="36">
        <v>0</v>
      </c>
      <c r="FV237" s="12">
        <v>0</v>
      </c>
      <c r="FW237" s="37">
        <f t="shared" si="2923"/>
        <v>0</v>
      </c>
      <c r="FX237" s="36">
        <v>0</v>
      </c>
      <c r="FY237" s="12">
        <v>0</v>
      </c>
      <c r="FZ237" s="37">
        <f t="shared" si="2924"/>
        <v>0</v>
      </c>
      <c r="GA237" s="36">
        <v>0</v>
      </c>
      <c r="GB237" s="12">
        <v>0</v>
      </c>
      <c r="GC237" s="37">
        <f t="shared" si="2925"/>
        <v>0</v>
      </c>
      <c r="GD237" s="36">
        <v>0</v>
      </c>
      <c r="GE237" s="12">
        <v>0</v>
      </c>
      <c r="GF237" s="37">
        <f t="shared" si="2926"/>
        <v>0</v>
      </c>
      <c r="GG237" s="36">
        <v>0</v>
      </c>
      <c r="GH237" s="12">
        <v>0</v>
      </c>
      <c r="GI237" s="37">
        <f t="shared" si="2927"/>
        <v>0</v>
      </c>
      <c r="GJ237" s="36">
        <v>0</v>
      </c>
      <c r="GK237" s="12">
        <v>0</v>
      </c>
      <c r="GL237" s="37">
        <f t="shared" si="2928"/>
        <v>0</v>
      </c>
      <c r="GM237" s="36">
        <v>0</v>
      </c>
      <c r="GN237" s="12">
        <v>0</v>
      </c>
      <c r="GO237" s="37">
        <f t="shared" si="2929"/>
        <v>0</v>
      </c>
      <c r="GP237" s="36">
        <v>0</v>
      </c>
      <c r="GQ237" s="12">
        <v>0</v>
      </c>
      <c r="GR237" s="37">
        <f t="shared" si="2930"/>
        <v>0</v>
      </c>
      <c r="GS237" s="36">
        <v>0</v>
      </c>
      <c r="GT237" s="12">
        <v>0</v>
      </c>
      <c r="GU237" s="37">
        <f t="shared" si="2931"/>
        <v>0</v>
      </c>
      <c r="GV237" s="36">
        <v>0</v>
      </c>
      <c r="GW237" s="12">
        <v>0</v>
      </c>
      <c r="GX237" s="37">
        <f t="shared" si="2932"/>
        <v>0</v>
      </c>
      <c r="GY237" s="36">
        <v>0</v>
      </c>
      <c r="GZ237" s="12">
        <v>0</v>
      </c>
      <c r="HA237" s="37">
        <f t="shared" si="2933"/>
        <v>0</v>
      </c>
      <c r="HB237" s="70">
        <v>0.70499999999999996</v>
      </c>
      <c r="HC237" s="12">
        <v>429.584</v>
      </c>
      <c r="HD237" s="37">
        <f t="shared" si="2934"/>
        <v>609339.00709219859</v>
      </c>
      <c r="HE237" s="36">
        <v>0</v>
      </c>
      <c r="HF237" s="12">
        <v>0</v>
      </c>
      <c r="HG237" s="37">
        <f t="shared" si="2935"/>
        <v>0</v>
      </c>
      <c r="HH237" s="36">
        <v>0</v>
      </c>
      <c r="HI237" s="12">
        <v>0</v>
      </c>
      <c r="HJ237" s="37">
        <f t="shared" si="2936"/>
        <v>0</v>
      </c>
      <c r="HK237" s="36">
        <v>0</v>
      </c>
      <c r="HL237" s="12">
        <v>0</v>
      </c>
      <c r="HM237" s="37">
        <f t="shared" si="2937"/>
        <v>0</v>
      </c>
      <c r="HN237" s="36">
        <v>0</v>
      </c>
      <c r="HO237" s="12">
        <v>0</v>
      </c>
      <c r="HP237" s="37">
        <f t="shared" si="2938"/>
        <v>0</v>
      </c>
      <c r="HQ237" s="36">
        <v>0</v>
      </c>
      <c r="HR237" s="12">
        <v>0</v>
      </c>
      <c r="HS237" s="37">
        <f t="shared" si="2939"/>
        <v>0</v>
      </c>
      <c r="HT237" s="36">
        <v>0</v>
      </c>
      <c r="HU237" s="12">
        <v>0</v>
      </c>
      <c r="HV237" s="37">
        <f t="shared" si="2940"/>
        <v>0</v>
      </c>
      <c r="HW237" s="70">
        <v>19.852630000000001</v>
      </c>
      <c r="HX237" s="12">
        <v>1690.62</v>
      </c>
      <c r="HY237" s="37">
        <f t="shared" si="2941"/>
        <v>85158.490336041112</v>
      </c>
      <c r="HZ237" s="70">
        <v>2.0199999999999999E-2</v>
      </c>
      <c r="IA237" s="12">
        <v>2.028</v>
      </c>
      <c r="IB237" s="37">
        <f t="shared" si="2942"/>
        <v>100396.03960396041</v>
      </c>
      <c r="IC237" s="36">
        <v>0</v>
      </c>
      <c r="ID237" s="12">
        <v>0</v>
      </c>
      <c r="IE237" s="37">
        <f t="shared" si="2943"/>
        <v>0</v>
      </c>
      <c r="IF237" s="70">
        <v>3.3</v>
      </c>
      <c r="IG237" s="12">
        <v>127.517</v>
      </c>
      <c r="IH237" s="37">
        <f t="shared" si="2944"/>
        <v>38641.515151515152</v>
      </c>
      <c r="II237" s="36">
        <v>0</v>
      </c>
      <c r="IJ237" s="12">
        <v>0</v>
      </c>
      <c r="IK237" s="37">
        <f t="shared" si="2945"/>
        <v>0</v>
      </c>
      <c r="IL237" s="70">
        <v>1.0589200000000001</v>
      </c>
      <c r="IM237" s="12">
        <v>41.231999999999999</v>
      </c>
      <c r="IN237" s="37">
        <f t="shared" si="2946"/>
        <v>38937.785668416873</v>
      </c>
      <c r="IO237" s="70">
        <v>1.5619999999999998E-2</v>
      </c>
      <c r="IP237" s="12">
        <v>1.0900000000000001</v>
      </c>
      <c r="IQ237" s="37">
        <f t="shared" si="2947"/>
        <v>69782.330345710638</v>
      </c>
      <c r="IR237" s="70">
        <v>105.93421000000001</v>
      </c>
      <c r="IS237" s="12">
        <v>8153.8959999999997</v>
      </c>
      <c r="IT237" s="37">
        <f t="shared" si="2948"/>
        <v>76971.320218463894</v>
      </c>
      <c r="IU237" s="70">
        <v>0.77179999999999993</v>
      </c>
      <c r="IV237" s="12">
        <v>38.456000000000003</v>
      </c>
      <c r="IW237" s="37">
        <f t="shared" si="2949"/>
        <v>49826.379891163517</v>
      </c>
      <c r="IX237" s="70">
        <v>41.417149999999999</v>
      </c>
      <c r="IY237" s="12">
        <v>4803.0540000000001</v>
      </c>
      <c r="IZ237" s="37">
        <f t="shared" si="2950"/>
        <v>115967.75731792265</v>
      </c>
      <c r="JA237" s="36">
        <v>0</v>
      </c>
      <c r="JB237" s="12">
        <v>0</v>
      </c>
      <c r="JC237" s="37">
        <f t="shared" si="2951"/>
        <v>0</v>
      </c>
      <c r="JD237" s="70">
        <v>0.92800000000000005</v>
      </c>
      <c r="JE237" s="12">
        <v>55.402999999999999</v>
      </c>
      <c r="JF237" s="37">
        <f t="shared" si="2952"/>
        <v>59701.508620689652</v>
      </c>
      <c r="JG237" s="36">
        <v>0</v>
      </c>
      <c r="JH237" s="12">
        <v>0</v>
      </c>
      <c r="JI237" s="37">
        <f t="shared" si="2953"/>
        <v>0</v>
      </c>
      <c r="JJ237" s="36">
        <v>0</v>
      </c>
      <c r="JK237" s="12">
        <v>0</v>
      </c>
      <c r="JL237" s="37">
        <f t="shared" si="2954"/>
        <v>0</v>
      </c>
      <c r="JM237" s="70">
        <v>5.0000000000000001E-4</v>
      </c>
      <c r="JN237" s="12">
        <v>0.18</v>
      </c>
      <c r="JO237" s="37">
        <f t="shared" si="2955"/>
        <v>360000</v>
      </c>
      <c r="JP237" s="70">
        <v>20.939450000000001</v>
      </c>
      <c r="JQ237" s="12">
        <v>1671.748</v>
      </c>
      <c r="JR237" s="37">
        <f t="shared" si="2956"/>
        <v>79837.245008823054</v>
      </c>
      <c r="JS237" s="36">
        <v>0</v>
      </c>
      <c r="JT237" s="12">
        <v>0</v>
      </c>
      <c r="JU237" s="37">
        <f t="shared" si="2957"/>
        <v>0</v>
      </c>
      <c r="JV237" s="36">
        <v>0</v>
      </c>
      <c r="JW237" s="12">
        <v>0</v>
      </c>
      <c r="JX237" s="37">
        <f t="shared" si="2958"/>
        <v>0</v>
      </c>
      <c r="JY237" s="70">
        <v>6.4000000000000003E-3</v>
      </c>
      <c r="JZ237" s="12">
        <v>0.91500000000000004</v>
      </c>
      <c r="KA237" s="37">
        <f t="shared" si="2959"/>
        <v>142968.75</v>
      </c>
      <c r="KB237" s="36">
        <v>0</v>
      </c>
      <c r="KC237" s="12">
        <v>0</v>
      </c>
      <c r="KD237" s="37">
        <f t="shared" si="2960"/>
        <v>0</v>
      </c>
      <c r="KE237" s="36"/>
      <c r="KF237" s="12"/>
      <c r="KG237" s="37"/>
      <c r="KH237" s="70">
        <v>2.95</v>
      </c>
      <c r="KI237" s="12">
        <v>31.922999999999998</v>
      </c>
      <c r="KJ237" s="37">
        <f t="shared" si="2961"/>
        <v>10821.355932203389</v>
      </c>
      <c r="KK237" s="36">
        <v>0</v>
      </c>
      <c r="KL237" s="12">
        <v>0</v>
      </c>
      <c r="KM237" s="37">
        <f t="shared" si="2962"/>
        <v>0</v>
      </c>
      <c r="KN237" s="70">
        <v>29.561589999999999</v>
      </c>
      <c r="KO237" s="12">
        <v>2976.9560000000001</v>
      </c>
      <c r="KP237" s="37">
        <f t="shared" si="2963"/>
        <v>100703.51425616823</v>
      </c>
      <c r="KQ237" s="70"/>
      <c r="KR237" s="12"/>
      <c r="KS237" s="37"/>
      <c r="KT237" s="70">
        <v>10.436999999999999</v>
      </c>
      <c r="KU237" s="12">
        <v>223.40899999999999</v>
      </c>
      <c r="KV237" s="37">
        <f t="shared" si="2964"/>
        <v>21405.480502059982</v>
      </c>
      <c r="KW237" s="70">
        <v>63.079839999999997</v>
      </c>
      <c r="KX237" s="12">
        <v>794.80200000000002</v>
      </c>
      <c r="KY237" s="37">
        <f t="shared" si="2965"/>
        <v>12599.936841945066</v>
      </c>
      <c r="KZ237" s="36">
        <v>0</v>
      </c>
      <c r="LA237" s="12">
        <v>0</v>
      </c>
      <c r="LB237" s="37">
        <f t="shared" si="2966"/>
        <v>0</v>
      </c>
      <c r="LC237" s="36">
        <v>0</v>
      </c>
      <c r="LD237" s="12">
        <v>0</v>
      </c>
      <c r="LE237" s="37">
        <f t="shared" si="2967"/>
        <v>0</v>
      </c>
      <c r="LF237" s="36">
        <v>0</v>
      </c>
      <c r="LG237" s="12">
        <v>0</v>
      </c>
      <c r="LH237" s="37">
        <f t="shared" si="2968"/>
        <v>0</v>
      </c>
      <c r="LI237" s="70">
        <v>64.461529999999996</v>
      </c>
      <c r="LJ237" s="12">
        <v>3244.93</v>
      </c>
      <c r="LK237" s="37">
        <f t="shared" si="2969"/>
        <v>50339.016154286131</v>
      </c>
      <c r="LL237" s="70">
        <v>16.47645</v>
      </c>
      <c r="LM237" s="12">
        <v>1464.422</v>
      </c>
      <c r="LN237" s="37">
        <f t="shared" si="2970"/>
        <v>88879.704062464909</v>
      </c>
      <c r="LO237" s="36">
        <v>1.9959999999999999E-2</v>
      </c>
      <c r="LP237" s="12">
        <v>3.0709999999999997</v>
      </c>
      <c r="LQ237" s="37">
        <f t="shared" si="2971"/>
        <v>153857.71543086172</v>
      </c>
      <c r="LR237" s="36">
        <v>0</v>
      </c>
      <c r="LS237" s="12">
        <v>0</v>
      </c>
      <c r="LT237" s="37">
        <f t="shared" si="2972"/>
        <v>0</v>
      </c>
      <c r="LU237" s="36">
        <v>0</v>
      </c>
      <c r="LV237" s="12">
        <v>0</v>
      </c>
      <c r="LW237" s="37">
        <f t="shared" si="2973"/>
        <v>0</v>
      </c>
      <c r="LX237" s="70">
        <v>9.9710000000000001</v>
      </c>
      <c r="LY237" s="12">
        <v>30</v>
      </c>
      <c r="LZ237" s="37">
        <f t="shared" si="2974"/>
        <v>3008.7253033798015</v>
      </c>
      <c r="MA237" s="6" t="e">
        <f>L237+O237+R237+AA237+AG237+AP237+AS237+BB237+BH237+BK237+CC237+CF237+CI237+CX237+DJ237+DV237+DY237+EB237+EE237+EH237+EK237+EN237+EQ237+EW237+EZ237+FF237+FU237+GM237+HB237+HQ237+HW237+HZ237+IC237+II237+IL237+IO237+IR237+IU237+IX237+JD237+JG237+JM237+JP237+JV237+JY237+KH237+KN237+KT237+KW237+LF237+LI237+LL237+LR237+LU237+CO237+FC237+AM237+ET237+FO237+FR237+LO237+HT237+HN237+CU237+LC237+KZ237+KB237+JS237+JJ237+IF237+HK237+HH237+HE237+FX237+DG237+DD237+CR237+BZ237+BT237+BN237+BE237+AY237+AJ237+AD237+X237+JA237+GJ237+GG237+CL237+LX237+DA237+GA237+FI237+BW237+GY237+DS237+GD237+FL237+#REF!+GS237</f>
        <v>#REF!</v>
      </c>
      <c r="MB237" s="63" t="e">
        <f>M237+P237+S237+AB237+AH237+AQ237+AT237+BC237+BI237+BL237+CD237+CG237+CJ237+CY237+DK237+DW237+DZ237+EC237+EF237+EI237+EL237+EO237+ER237+EX237+FA237+FG237+FV237+GN237+HC237+HR237+HX237+IA237+ID237+IJ237+IM237+IP237+IS237+IV237+IY237+JE237+JH237+JN237+JQ237+JW237+JZ237+KI237+KO237+KU237+KX237+LG237+LJ237+LM237+LS237+LV237+CP237+FD237+AN237+EU237+FP237+FS237+LP237+HU237+HO237+CV237+LD237+LA237+KC237+JT237+JK237+IG237+HL237+HI237+HF237+FY237+DH237+DE237+CS237+CA237+BU237+BO237+BF237+AZ237+AK237+AE237+Y237+JB237+GK237+GH237+CM237+LY237+DB237+GB237+FJ237+BX237+GZ237+DT237+GE237+FM237+#REF!+GT237</f>
        <v>#REF!</v>
      </c>
    </row>
    <row r="238" spans="1:340" x14ac:dyDescent="0.3">
      <c r="A238" s="52">
        <v>2021</v>
      </c>
      <c r="B238" s="53" t="s">
        <v>16</v>
      </c>
      <c r="C238" s="36"/>
      <c r="D238" s="12"/>
      <c r="E238" s="37"/>
      <c r="F238" s="36">
        <v>0</v>
      </c>
      <c r="G238" s="12">
        <v>0</v>
      </c>
      <c r="H238" s="37">
        <f t="shared" si="2870"/>
        <v>0</v>
      </c>
      <c r="I238" s="70"/>
      <c r="J238" s="12"/>
      <c r="K238" s="37"/>
      <c r="L238" s="70">
        <v>2.4700000000000004E-3</v>
      </c>
      <c r="M238" s="12">
        <v>0.30399999999999999</v>
      </c>
      <c r="N238" s="37">
        <f t="shared" si="2976"/>
        <v>123076.92307692305</v>
      </c>
      <c r="O238" s="70">
        <v>6.17875</v>
      </c>
      <c r="P238" s="12">
        <v>425.524</v>
      </c>
      <c r="Q238" s="37">
        <f t="shared" si="2871"/>
        <v>68868.945984220103</v>
      </c>
      <c r="R238" s="70">
        <v>3.789E-2</v>
      </c>
      <c r="S238" s="12">
        <v>3.218</v>
      </c>
      <c r="T238" s="37">
        <f t="shared" si="2872"/>
        <v>84930.060702032191</v>
      </c>
      <c r="U238" s="36">
        <v>0</v>
      </c>
      <c r="V238" s="12">
        <v>0</v>
      </c>
      <c r="W238" s="37">
        <f t="shared" si="2873"/>
        <v>0</v>
      </c>
      <c r="X238" s="36">
        <v>0</v>
      </c>
      <c r="Y238" s="12">
        <v>0</v>
      </c>
      <c r="Z238" s="37">
        <f t="shared" si="2874"/>
        <v>0</v>
      </c>
      <c r="AA238" s="70">
        <v>0.50800000000000001</v>
      </c>
      <c r="AB238" s="12">
        <v>1.268</v>
      </c>
      <c r="AC238" s="37">
        <f t="shared" si="2875"/>
        <v>2496.0629921259842</v>
      </c>
      <c r="AD238" s="36">
        <v>0</v>
      </c>
      <c r="AE238" s="12">
        <v>0</v>
      </c>
      <c r="AF238" s="37">
        <f t="shared" si="2876"/>
        <v>0</v>
      </c>
      <c r="AG238" s="70">
        <v>80.109350000000006</v>
      </c>
      <c r="AH238" s="12">
        <v>5018.6090000000004</v>
      </c>
      <c r="AI238" s="37">
        <f t="shared" si="2877"/>
        <v>62646.981906606408</v>
      </c>
      <c r="AJ238" s="36">
        <v>0</v>
      </c>
      <c r="AK238" s="12">
        <v>0</v>
      </c>
      <c r="AL238" s="37">
        <f t="shared" si="2878"/>
        <v>0</v>
      </c>
      <c r="AM238" s="36">
        <v>0</v>
      </c>
      <c r="AN238" s="12">
        <v>0</v>
      </c>
      <c r="AO238" s="37">
        <f t="shared" si="2879"/>
        <v>0</v>
      </c>
      <c r="AP238" s="36">
        <v>0</v>
      </c>
      <c r="AQ238" s="12">
        <v>0</v>
      </c>
      <c r="AR238" s="37">
        <f t="shared" si="2880"/>
        <v>0</v>
      </c>
      <c r="AS238" s="70">
        <v>10.590999999999999</v>
      </c>
      <c r="AT238" s="12">
        <v>236.869</v>
      </c>
      <c r="AU238" s="37">
        <f t="shared" si="2881"/>
        <v>22365.121329430651</v>
      </c>
      <c r="AV238" s="36">
        <v>0</v>
      </c>
      <c r="AW238" s="12">
        <v>0</v>
      </c>
      <c r="AX238" s="37">
        <f t="shared" si="2882"/>
        <v>0</v>
      </c>
      <c r="AY238" s="36">
        <v>0</v>
      </c>
      <c r="AZ238" s="12">
        <v>0</v>
      </c>
      <c r="BA238" s="37">
        <f t="shared" si="2883"/>
        <v>0</v>
      </c>
      <c r="BB238" s="70">
        <v>1.21221</v>
      </c>
      <c r="BC238" s="12">
        <v>384.89499999999998</v>
      </c>
      <c r="BD238" s="37">
        <f t="shared" si="2884"/>
        <v>317515.11701767845</v>
      </c>
      <c r="BE238" s="36">
        <v>0</v>
      </c>
      <c r="BF238" s="12">
        <v>0</v>
      </c>
      <c r="BG238" s="37">
        <f t="shared" si="2885"/>
        <v>0</v>
      </c>
      <c r="BH238" s="36">
        <v>0</v>
      </c>
      <c r="BI238" s="12">
        <v>0</v>
      </c>
      <c r="BJ238" s="37">
        <f t="shared" si="2886"/>
        <v>0</v>
      </c>
      <c r="BK238" s="70">
        <v>77.184060000000002</v>
      </c>
      <c r="BL238" s="12">
        <v>1299.175</v>
      </c>
      <c r="BM238" s="37">
        <f t="shared" si="2887"/>
        <v>16832.16715990322</v>
      </c>
      <c r="BN238" s="36">
        <v>0</v>
      </c>
      <c r="BO238" s="12">
        <v>0</v>
      </c>
      <c r="BP238" s="37">
        <f t="shared" si="2888"/>
        <v>0</v>
      </c>
      <c r="BQ238" s="36">
        <v>0</v>
      </c>
      <c r="BR238" s="12">
        <v>0</v>
      </c>
      <c r="BS238" s="37">
        <f t="shared" si="2889"/>
        <v>0</v>
      </c>
      <c r="BT238" s="36">
        <v>0</v>
      </c>
      <c r="BU238" s="12">
        <v>0</v>
      </c>
      <c r="BV238" s="37">
        <f t="shared" si="2890"/>
        <v>0</v>
      </c>
      <c r="BW238" s="36">
        <v>0</v>
      </c>
      <c r="BX238" s="12">
        <v>0</v>
      </c>
      <c r="BY238" s="37">
        <f t="shared" si="2891"/>
        <v>0</v>
      </c>
      <c r="BZ238" s="36">
        <v>0</v>
      </c>
      <c r="CA238" s="12">
        <v>0</v>
      </c>
      <c r="CB238" s="37">
        <f t="shared" si="2892"/>
        <v>0</v>
      </c>
      <c r="CC238" s="36">
        <v>0</v>
      </c>
      <c r="CD238" s="12">
        <v>0</v>
      </c>
      <c r="CE238" s="37">
        <f t="shared" si="2893"/>
        <v>0</v>
      </c>
      <c r="CF238" s="70">
        <v>40.835999999999999</v>
      </c>
      <c r="CG238" s="12">
        <v>1594.1</v>
      </c>
      <c r="CH238" s="37">
        <f t="shared" si="2894"/>
        <v>39036.634342247031</v>
      </c>
      <c r="CI238" s="36">
        <v>0</v>
      </c>
      <c r="CJ238" s="12">
        <v>0</v>
      </c>
      <c r="CK238" s="37">
        <f t="shared" si="2895"/>
        <v>0</v>
      </c>
      <c r="CL238" s="36">
        <v>0</v>
      </c>
      <c r="CM238" s="12">
        <v>0</v>
      </c>
      <c r="CN238" s="37">
        <f t="shared" si="2896"/>
        <v>0</v>
      </c>
      <c r="CO238" s="70">
        <v>1.108E-2</v>
      </c>
      <c r="CP238" s="12">
        <v>0.22</v>
      </c>
      <c r="CQ238" s="37">
        <f t="shared" si="2897"/>
        <v>19855.595667870039</v>
      </c>
      <c r="CR238" s="36">
        <v>0</v>
      </c>
      <c r="CS238" s="12">
        <v>0</v>
      </c>
      <c r="CT238" s="37">
        <f t="shared" si="2898"/>
        <v>0</v>
      </c>
      <c r="CU238" s="36">
        <v>0</v>
      </c>
      <c r="CV238" s="12">
        <v>0</v>
      </c>
      <c r="CW238" s="37">
        <f t="shared" si="2899"/>
        <v>0</v>
      </c>
      <c r="CX238" s="70">
        <v>20.28349</v>
      </c>
      <c r="CY238" s="12">
        <v>1447.8240000000001</v>
      </c>
      <c r="CZ238" s="37">
        <f t="shared" si="2900"/>
        <v>71379.432237746078</v>
      </c>
      <c r="DA238" s="36">
        <v>0</v>
      </c>
      <c r="DB238" s="12">
        <v>0</v>
      </c>
      <c r="DC238" s="37">
        <f t="shared" si="2901"/>
        <v>0</v>
      </c>
      <c r="DD238" s="70">
        <v>14.697760000000001</v>
      </c>
      <c r="DE238" s="12">
        <v>627.83100000000002</v>
      </c>
      <c r="DF238" s="37">
        <f t="shared" si="2902"/>
        <v>42716.100956880502</v>
      </c>
      <c r="DG238" s="70">
        <v>1.0200000000000001E-3</v>
      </c>
      <c r="DH238" s="12">
        <v>0.16200000000000001</v>
      </c>
      <c r="DI238" s="37">
        <f t="shared" si="2903"/>
        <v>158823.5294117647</v>
      </c>
      <c r="DJ238" s="70">
        <v>3.4883500000000001</v>
      </c>
      <c r="DK238" s="12">
        <v>448.995</v>
      </c>
      <c r="DL238" s="37">
        <f t="shared" si="2904"/>
        <v>128712.71518052947</v>
      </c>
      <c r="DM238" s="36"/>
      <c r="DN238" s="12"/>
      <c r="DO238" s="37"/>
      <c r="DP238" s="36"/>
      <c r="DQ238" s="12"/>
      <c r="DR238" s="37"/>
      <c r="DS238" s="36">
        <v>0</v>
      </c>
      <c r="DT238" s="12">
        <v>0</v>
      </c>
      <c r="DU238" s="37">
        <f t="shared" si="2905"/>
        <v>0</v>
      </c>
      <c r="DV238" s="36">
        <v>0</v>
      </c>
      <c r="DW238" s="12">
        <v>0</v>
      </c>
      <c r="DX238" s="37">
        <f t="shared" si="2906"/>
        <v>0</v>
      </c>
      <c r="DY238" s="36">
        <v>0</v>
      </c>
      <c r="DZ238" s="12">
        <v>0</v>
      </c>
      <c r="EA238" s="37">
        <f t="shared" si="2907"/>
        <v>0</v>
      </c>
      <c r="EB238" s="70">
        <v>98.15903999999999</v>
      </c>
      <c r="EC238" s="12">
        <v>3317.7170000000001</v>
      </c>
      <c r="ED238" s="37">
        <f t="shared" si="2908"/>
        <v>33799.403498648731</v>
      </c>
      <c r="EE238" s="36">
        <v>0</v>
      </c>
      <c r="EF238" s="12">
        <v>0</v>
      </c>
      <c r="EG238" s="37">
        <f t="shared" si="2909"/>
        <v>0</v>
      </c>
      <c r="EH238" s="36">
        <v>0</v>
      </c>
      <c r="EI238" s="12">
        <v>0</v>
      </c>
      <c r="EJ238" s="37">
        <f t="shared" si="2910"/>
        <v>0</v>
      </c>
      <c r="EK238" s="70">
        <v>1.6200000000000001E-3</v>
      </c>
      <c r="EL238" s="12">
        <v>2.0939999999999999</v>
      </c>
      <c r="EM238" s="59">
        <f t="shared" si="2911"/>
        <v>1292592.5925925924</v>
      </c>
      <c r="EN238" s="70">
        <v>6.5791899999999996</v>
      </c>
      <c r="EO238" s="12">
        <v>339.23599999999999</v>
      </c>
      <c r="EP238" s="37">
        <f t="shared" si="2912"/>
        <v>51561.970394531847</v>
      </c>
      <c r="EQ238" s="70">
        <v>19.131400000000003</v>
      </c>
      <c r="ER238" s="12">
        <v>1261.768</v>
      </c>
      <c r="ES238" s="37">
        <f t="shared" si="2913"/>
        <v>65952.726930595774</v>
      </c>
      <c r="ET238" s="36">
        <v>0</v>
      </c>
      <c r="EU238" s="12">
        <v>0</v>
      </c>
      <c r="EV238" s="37">
        <f t="shared" si="2914"/>
        <v>0</v>
      </c>
      <c r="EW238" s="70">
        <v>5.6159999999999995E-2</v>
      </c>
      <c r="EX238" s="12">
        <v>3.7679999999999998</v>
      </c>
      <c r="EY238" s="37">
        <f t="shared" si="2915"/>
        <v>67094.017094017094</v>
      </c>
      <c r="EZ238" s="36">
        <v>0</v>
      </c>
      <c r="FA238" s="12">
        <v>0</v>
      </c>
      <c r="FB238" s="37">
        <f t="shared" si="2916"/>
        <v>0</v>
      </c>
      <c r="FC238" s="36">
        <v>0</v>
      </c>
      <c r="FD238" s="12">
        <v>0</v>
      </c>
      <c r="FE238" s="37">
        <f t="shared" si="2917"/>
        <v>0</v>
      </c>
      <c r="FF238" s="70">
        <v>2.7091999999999996</v>
      </c>
      <c r="FG238" s="12">
        <v>236.08</v>
      </c>
      <c r="FH238" s="37">
        <f t="shared" si="2918"/>
        <v>87140.115163147813</v>
      </c>
      <c r="FI238" s="36">
        <v>0</v>
      </c>
      <c r="FJ238" s="12">
        <v>0</v>
      </c>
      <c r="FK238" s="37">
        <f t="shared" si="2919"/>
        <v>0</v>
      </c>
      <c r="FL238" s="36">
        <v>0</v>
      </c>
      <c r="FM238" s="12">
        <v>0</v>
      </c>
      <c r="FN238" s="37">
        <f t="shared" si="2920"/>
        <v>0</v>
      </c>
      <c r="FO238" s="70">
        <v>5.1000000000000004E-4</v>
      </c>
      <c r="FP238" s="12">
        <v>9.7000000000000003E-2</v>
      </c>
      <c r="FQ238" s="37">
        <f t="shared" si="2921"/>
        <v>190196.07843137253</v>
      </c>
      <c r="FR238" s="36">
        <v>0</v>
      </c>
      <c r="FS238" s="12">
        <v>0</v>
      </c>
      <c r="FT238" s="37">
        <f t="shared" si="2922"/>
        <v>0</v>
      </c>
      <c r="FU238" s="36">
        <v>0</v>
      </c>
      <c r="FV238" s="12">
        <v>0</v>
      </c>
      <c r="FW238" s="37">
        <f t="shared" si="2923"/>
        <v>0</v>
      </c>
      <c r="FX238" s="36">
        <v>0</v>
      </c>
      <c r="FY238" s="12">
        <v>0</v>
      </c>
      <c r="FZ238" s="37">
        <f t="shared" si="2924"/>
        <v>0</v>
      </c>
      <c r="GA238" s="36">
        <v>0</v>
      </c>
      <c r="GB238" s="12">
        <v>0</v>
      </c>
      <c r="GC238" s="37">
        <f t="shared" si="2925"/>
        <v>0</v>
      </c>
      <c r="GD238" s="36">
        <v>0</v>
      </c>
      <c r="GE238" s="12">
        <v>0</v>
      </c>
      <c r="GF238" s="37">
        <f t="shared" si="2926"/>
        <v>0</v>
      </c>
      <c r="GG238" s="36">
        <v>0</v>
      </c>
      <c r="GH238" s="12">
        <v>0</v>
      </c>
      <c r="GI238" s="37">
        <f t="shared" si="2927"/>
        <v>0</v>
      </c>
      <c r="GJ238" s="36">
        <v>0</v>
      </c>
      <c r="GK238" s="12">
        <v>0</v>
      </c>
      <c r="GL238" s="37">
        <f t="shared" si="2928"/>
        <v>0</v>
      </c>
      <c r="GM238" s="70">
        <v>21.404160000000001</v>
      </c>
      <c r="GN238" s="12">
        <v>650.75900000000001</v>
      </c>
      <c r="GO238" s="37">
        <f t="shared" si="2929"/>
        <v>30403.388873938526</v>
      </c>
      <c r="GP238" s="36">
        <v>0</v>
      </c>
      <c r="GQ238" s="12">
        <v>0</v>
      </c>
      <c r="GR238" s="37">
        <f t="shared" si="2930"/>
        <v>0</v>
      </c>
      <c r="GS238" s="36">
        <v>0</v>
      </c>
      <c r="GT238" s="12">
        <v>0</v>
      </c>
      <c r="GU238" s="37">
        <f t="shared" si="2931"/>
        <v>0</v>
      </c>
      <c r="GV238" s="36">
        <v>0</v>
      </c>
      <c r="GW238" s="12">
        <v>0</v>
      </c>
      <c r="GX238" s="37">
        <f t="shared" si="2932"/>
        <v>0</v>
      </c>
      <c r="GY238" s="36">
        <v>0</v>
      </c>
      <c r="GZ238" s="12">
        <v>0</v>
      </c>
      <c r="HA238" s="37">
        <f t="shared" si="2933"/>
        <v>0</v>
      </c>
      <c r="HB238" s="36">
        <v>0</v>
      </c>
      <c r="HC238" s="12">
        <v>0</v>
      </c>
      <c r="HD238" s="37">
        <f t="shared" si="2934"/>
        <v>0</v>
      </c>
      <c r="HE238" s="36">
        <v>0</v>
      </c>
      <c r="HF238" s="12">
        <v>0</v>
      </c>
      <c r="HG238" s="37">
        <f t="shared" si="2935"/>
        <v>0</v>
      </c>
      <c r="HH238" s="36">
        <v>0</v>
      </c>
      <c r="HI238" s="12">
        <v>0</v>
      </c>
      <c r="HJ238" s="37">
        <f t="shared" si="2936"/>
        <v>0</v>
      </c>
      <c r="HK238" s="36">
        <v>0</v>
      </c>
      <c r="HL238" s="12">
        <v>0</v>
      </c>
      <c r="HM238" s="37">
        <f t="shared" si="2937"/>
        <v>0</v>
      </c>
      <c r="HN238" s="36">
        <v>0</v>
      </c>
      <c r="HO238" s="12">
        <v>0</v>
      </c>
      <c r="HP238" s="37">
        <f t="shared" si="2938"/>
        <v>0</v>
      </c>
      <c r="HQ238" s="36">
        <v>0</v>
      </c>
      <c r="HR238" s="12">
        <v>0</v>
      </c>
      <c r="HS238" s="37">
        <f t="shared" si="2939"/>
        <v>0</v>
      </c>
      <c r="HT238" s="70">
        <v>1.0500000000000001E-2</v>
      </c>
      <c r="HU238" s="12">
        <v>1.26</v>
      </c>
      <c r="HV238" s="37">
        <f t="shared" si="2940"/>
        <v>120000</v>
      </c>
      <c r="HW238" s="70">
        <v>29.20129</v>
      </c>
      <c r="HX238" s="12">
        <v>2133.509</v>
      </c>
      <c r="HY238" s="37">
        <f t="shared" si="2941"/>
        <v>73062.148966706605</v>
      </c>
      <c r="HZ238" s="70">
        <v>1.4410000000000001E-2</v>
      </c>
      <c r="IA238" s="12">
        <v>3.391</v>
      </c>
      <c r="IB238" s="37">
        <f t="shared" si="2942"/>
        <v>235322.69257460095</v>
      </c>
      <c r="IC238" s="36">
        <v>0</v>
      </c>
      <c r="ID238" s="12">
        <v>0</v>
      </c>
      <c r="IE238" s="37">
        <f t="shared" si="2943"/>
        <v>0</v>
      </c>
      <c r="IF238" s="36">
        <v>0</v>
      </c>
      <c r="IG238" s="12">
        <v>0</v>
      </c>
      <c r="IH238" s="37">
        <f t="shared" si="2944"/>
        <v>0</v>
      </c>
      <c r="II238" s="36">
        <v>0</v>
      </c>
      <c r="IJ238" s="12">
        <v>0</v>
      </c>
      <c r="IK238" s="37">
        <f t="shared" si="2945"/>
        <v>0</v>
      </c>
      <c r="IL238" s="70">
        <v>0.71</v>
      </c>
      <c r="IM238" s="12">
        <v>22.492999999999999</v>
      </c>
      <c r="IN238" s="37">
        <f t="shared" si="2946"/>
        <v>31680.281690140844</v>
      </c>
      <c r="IO238" s="36">
        <v>0</v>
      </c>
      <c r="IP238" s="12">
        <v>0</v>
      </c>
      <c r="IQ238" s="37">
        <f t="shared" si="2947"/>
        <v>0</v>
      </c>
      <c r="IR238" s="70">
        <v>38.066019999999995</v>
      </c>
      <c r="IS238" s="12">
        <v>2364.6770000000001</v>
      </c>
      <c r="IT238" s="37">
        <f t="shared" si="2948"/>
        <v>62120.416056104645</v>
      </c>
      <c r="IU238" s="70">
        <v>1.6396700000000002</v>
      </c>
      <c r="IV238" s="12">
        <v>52.456000000000003</v>
      </c>
      <c r="IW238" s="37">
        <f t="shared" si="2949"/>
        <v>31991.803228698456</v>
      </c>
      <c r="IX238" s="70">
        <v>54.56615</v>
      </c>
      <c r="IY238" s="12">
        <v>6045.1279999999997</v>
      </c>
      <c r="IZ238" s="37">
        <f t="shared" si="2950"/>
        <v>110785.31287254095</v>
      </c>
      <c r="JA238" s="36">
        <v>0</v>
      </c>
      <c r="JB238" s="12">
        <v>0</v>
      </c>
      <c r="JC238" s="37">
        <f t="shared" si="2951"/>
        <v>0</v>
      </c>
      <c r="JD238" s="70">
        <v>1.6000000000000001E-3</v>
      </c>
      <c r="JE238" s="12">
        <v>0.43</v>
      </c>
      <c r="JF238" s="37">
        <f t="shared" si="2952"/>
        <v>268750</v>
      </c>
      <c r="JG238" s="70">
        <v>2E-3</v>
      </c>
      <c r="JH238" s="12">
        <v>0.245</v>
      </c>
      <c r="JI238" s="37">
        <f t="shared" si="2953"/>
        <v>122500</v>
      </c>
      <c r="JJ238" s="36">
        <v>0</v>
      </c>
      <c r="JK238" s="12">
        <v>0</v>
      </c>
      <c r="JL238" s="37">
        <f t="shared" si="2954"/>
        <v>0</v>
      </c>
      <c r="JM238" s="70">
        <v>3.3999999999999998E-3</v>
      </c>
      <c r="JN238" s="12">
        <v>1.4999999999999999E-2</v>
      </c>
      <c r="JO238" s="37">
        <f t="shared" si="2955"/>
        <v>4411.7647058823532</v>
      </c>
      <c r="JP238" s="70">
        <v>17.4711</v>
      </c>
      <c r="JQ238" s="12">
        <v>1162.2329999999999</v>
      </c>
      <c r="JR238" s="37">
        <f t="shared" si="2956"/>
        <v>66523.172553531258</v>
      </c>
      <c r="JS238" s="36">
        <v>0</v>
      </c>
      <c r="JT238" s="12">
        <v>0</v>
      </c>
      <c r="JU238" s="37">
        <f t="shared" si="2957"/>
        <v>0</v>
      </c>
      <c r="JV238" s="70">
        <v>5.1000000000000004E-4</v>
      </c>
      <c r="JW238" s="12">
        <v>9.1999999999999998E-2</v>
      </c>
      <c r="JX238" s="37">
        <f t="shared" si="2958"/>
        <v>180392.15686274509</v>
      </c>
      <c r="JY238" s="70">
        <v>0.50911000000000006</v>
      </c>
      <c r="JZ238" s="12">
        <v>172.11199999999999</v>
      </c>
      <c r="KA238" s="37">
        <f t="shared" si="2959"/>
        <v>338064.46543968882</v>
      </c>
      <c r="KB238" s="36">
        <v>0</v>
      </c>
      <c r="KC238" s="12">
        <v>0</v>
      </c>
      <c r="KD238" s="37">
        <f t="shared" si="2960"/>
        <v>0</v>
      </c>
      <c r="KE238" s="36"/>
      <c r="KF238" s="12"/>
      <c r="KG238" s="37"/>
      <c r="KH238" s="70">
        <v>4.3364500000000001</v>
      </c>
      <c r="KI238" s="12">
        <v>24.945</v>
      </c>
      <c r="KJ238" s="37">
        <f t="shared" si="2961"/>
        <v>5752.4011576289358</v>
      </c>
      <c r="KK238" s="36">
        <v>0</v>
      </c>
      <c r="KL238" s="12">
        <v>0</v>
      </c>
      <c r="KM238" s="37">
        <f t="shared" si="2962"/>
        <v>0</v>
      </c>
      <c r="KN238" s="70">
        <v>37.680970000000002</v>
      </c>
      <c r="KO238" s="12">
        <v>3138.145</v>
      </c>
      <c r="KP238" s="37">
        <f t="shared" si="2963"/>
        <v>83281.959036617147</v>
      </c>
      <c r="KQ238" s="36"/>
      <c r="KR238" s="12"/>
      <c r="KS238" s="37"/>
      <c r="KT238" s="36">
        <v>0</v>
      </c>
      <c r="KU238" s="12">
        <v>0</v>
      </c>
      <c r="KV238" s="37">
        <f t="shared" si="2964"/>
        <v>0</v>
      </c>
      <c r="KW238" s="70">
        <v>66.163899999999998</v>
      </c>
      <c r="KX238" s="12">
        <v>376.22800000000001</v>
      </c>
      <c r="KY238" s="37">
        <f t="shared" si="2965"/>
        <v>5686.3032560051633</v>
      </c>
      <c r="KZ238" s="36">
        <v>0</v>
      </c>
      <c r="LA238" s="12">
        <v>0</v>
      </c>
      <c r="LB238" s="37">
        <f t="shared" si="2966"/>
        <v>0</v>
      </c>
      <c r="LC238" s="70">
        <v>32.5608</v>
      </c>
      <c r="LD238" s="12">
        <v>1046.884</v>
      </c>
      <c r="LE238" s="37">
        <f t="shared" si="2967"/>
        <v>32151.667035207978</v>
      </c>
      <c r="LF238" s="70">
        <v>0.6492</v>
      </c>
      <c r="LG238" s="12">
        <v>48.322000000000003</v>
      </c>
      <c r="LH238" s="37">
        <f t="shared" si="2968"/>
        <v>74433.148490449792</v>
      </c>
      <c r="LI238" s="70">
        <v>103.04805</v>
      </c>
      <c r="LJ238" s="12">
        <v>4983.1099999999997</v>
      </c>
      <c r="LK238" s="37">
        <f t="shared" si="2969"/>
        <v>48357.149892695685</v>
      </c>
      <c r="LL238" s="70">
        <v>11.125909999999999</v>
      </c>
      <c r="LM238" s="12">
        <v>995.64499999999998</v>
      </c>
      <c r="LN238" s="37">
        <f t="shared" si="2970"/>
        <v>89488.859787648835</v>
      </c>
      <c r="LO238" s="36">
        <v>1.9699999999999999E-2</v>
      </c>
      <c r="LP238" s="12">
        <v>0.60399999999999998</v>
      </c>
      <c r="LQ238" s="37">
        <f t="shared" si="2971"/>
        <v>30659.898477157363</v>
      </c>
      <c r="LR238" s="70">
        <v>2.3467699999999998</v>
      </c>
      <c r="LS238" s="12">
        <v>149.74299999999999</v>
      </c>
      <c r="LT238" s="37">
        <f t="shared" si="2972"/>
        <v>63808.12776710117</v>
      </c>
      <c r="LU238" s="70">
        <v>7.0000000000000001E-3</v>
      </c>
      <c r="LV238" s="12">
        <v>1.0109999999999999</v>
      </c>
      <c r="LW238" s="37">
        <f t="shared" si="2973"/>
        <v>144428.57142857142</v>
      </c>
      <c r="LX238" s="36">
        <v>0</v>
      </c>
      <c r="LY238" s="12">
        <v>0</v>
      </c>
      <c r="LZ238" s="37">
        <f t="shared" si="2974"/>
        <v>0</v>
      </c>
      <c r="MA238" s="6" t="e">
        <f>L238+O238+R238+AA238+AG238+AP238+AS238+BB238+BH238+BK238+CC238+CF238+CI238+CX238+DJ238+DV238+DY238+EB238+EE238+EH238+EK238+EN238+EQ238+EW238+EZ238+FF238+FU238+GM238+HB238+HQ238+HW238+HZ238+IC238+II238+IL238+IO238+IR238+IU238+IX238+JD238+JG238+JM238+JP238+JV238+JY238+KH238+KN238+KT238+KW238+LF238+LI238+LL238+LR238+LU238+CO238+FC238+AM238+ET238+FO238+FR238+LO238+HT238+HN238+CU238+LC238+KZ238+KB238+JS238+JJ238+IF238+HK238+HH238+HE238+FX238+DG238+DD238+CR238+BZ238+BT238+BN238+BE238+AY238+AJ238+AD238+X238+JA238+GJ238+GG238+CL238+LX238+DA238+GA238+FI238+BW238+GY238+DS238+GD238+FL238+#REF!+GS238</f>
        <v>#REF!</v>
      </c>
      <c r="MB238" s="63" t="e">
        <f>M238+P238+S238+AB238+AH238+AQ238+AT238+BC238+BI238+BL238+CD238+CG238+CJ238+CY238+DK238+DW238+DZ238+EC238+EF238+EI238+EL238+EO238+ER238+EX238+FA238+FG238+FV238+GN238+HC238+HR238+HX238+IA238+ID238+IJ238+IM238+IP238+IS238+IV238+IY238+JE238+JH238+JN238+JQ238+JW238+JZ238+KI238+KO238+KU238+KX238+LG238+LJ238+LM238+LS238+LV238+CP238+FD238+AN238+EU238+FP238+FS238+LP238+HU238+HO238+CV238+LD238+LA238+KC238+JT238+JK238+IG238+HL238+HI238+HF238+FY238+DH238+DE238+CS238+CA238+BU238+BO238+BF238+AZ238+AK238+AE238+Y238+JB238+GK238+GH238+CM238+LY238+DB238+GB238+FJ238+BX238+GZ238+DT238+GE238+FM238+#REF!+GT238</f>
        <v>#REF!</v>
      </c>
    </row>
    <row r="239" spans="1:340" ht="15" thickBot="1" x14ac:dyDescent="0.35">
      <c r="A239" s="61"/>
      <c r="B239" s="55" t="s">
        <v>17</v>
      </c>
      <c r="C239" s="38"/>
      <c r="D239" s="24"/>
      <c r="E239" s="39"/>
      <c r="F239" s="38">
        <f t="shared" ref="F239:G239" si="2978">SUM(F227:F238)</f>
        <v>0</v>
      </c>
      <c r="G239" s="24">
        <f t="shared" si="2978"/>
        <v>0</v>
      </c>
      <c r="H239" s="39"/>
      <c r="I239" s="38"/>
      <c r="J239" s="24"/>
      <c r="K239" s="39"/>
      <c r="L239" s="38">
        <f t="shared" ref="L239:M239" si="2979">SUM(L227:L238)</f>
        <v>3.9669999999999997E-2</v>
      </c>
      <c r="M239" s="24">
        <f t="shared" si="2979"/>
        <v>2.5409999999999999</v>
      </c>
      <c r="N239" s="39"/>
      <c r="O239" s="38">
        <f t="shared" ref="O239:P239" si="2980">SUM(O227:O238)</f>
        <v>88.353579999999994</v>
      </c>
      <c r="P239" s="24">
        <f t="shared" si="2980"/>
        <v>6162.45</v>
      </c>
      <c r="Q239" s="39"/>
      <c r="R239" s="38">
        <f t="shared" ref="R239:S239" si="2981">SUM(R227:R238)</f>
        <v>58.179769999999998</v>
      </c>
      <c r="S239" s="24">
        <f t="shared" si="2981"/>
        <v>2657.9449999999997</v>
      </c>
      <c r="T239" s="39"/>
      <c r="U239" s="38">
        <f t="shared" ref="U239:V239" si="2982">SUM(U227:U238)</f>
        <v>0</v>
      </c>
      <c r="V239" s="24">
        <f t="shared" si="2982"/>
        <v>0</v>
      </c>
      <c r="W239" s="39"/>
      <c r="X239" s="38">
        <f t="shared" ref="X239:Y239" si="2983">SUM(X227:X238)</f>
        <v>0</v>
      </c>
      <c r="Y239" s="24">
        <f t="shared" si="2983"/>
        <v>0</v>
      </c>
      <c r="Z239" s="39"/>
      <c r="AA239" s="38">
        <f t="shared" ref="AA239:AB239" si="2984">SUM(AA227:AA238)</f>
        <v>25.847349999999999</v>
      </c>
      <c r="AB239" s="24">
        <f t="shared" si="2984"/>
        <v>453.97999999999996</v>
      </c>
      <c r="AC239" s="39"/>
      <c r="AD239" s="38">
        <f t="shared" ref="AD239:AE239" si="2985">SUM(AD227:AD238)</f>
        <v>0</v>
      </c>
      <c r="AE239" s="24">
        <f t="shared" si="2985"/>
        <v>0</v>
      </c>
      <c r="AF239" s="39"/>
      <c r="AG239" s="38">
        <f t="shared" ref="AG239:AH239" si="2986">SUM(AG227:AG238)</f>
        <v>869.64847999999984</v>
      </c>
      <c r="AH239" s="24">
        <f t="shared" si="2986"/>
        <v>54276.790999999997</v>
      </c>
      <c r="AI239" s="39"/>
      <c r="AJ239" s="38">
        <f t="shared" ref="AJ239:AK239" si="2987">SUM(AJ227:AJ238)</f>
        <v>2.1000000000000003E-3</v>
      </c>
      <c r="AK239" s="24">
        <f t="shared" si="2987"/>
        <v>1.4339999999999999</v>
      </c>
      <c r="AL239" s="39"/>
      <c r="AM239" s="38">
        <f t="shared" ref="AM239:AN239" si="2988">SUM(AM227:AM238)</f>
        <v>0.20100000000000001</v>
      </c>
      <c r="AN239" s="24">
        <f t="shared" si="2988"/>
        <v>23.933</v>
      </c>
      <c r="AO239" s="39"/>
      <c r="AP239" s="38">
        <f t="shared" ref="AP239:AQ239" si="2989">SUM(AP227:AP238)</f>
        <v>19.020620000000001</v>
      </c>
      <c r="AQ239" s="24">
        <f t="shared" si="2989"/>
        <v>557.66599999999994</v>
      </c>
      <c r="AR239" s="39"/>
      <c r="AS239" s="38">
        <f t="shared" ref="AS239:AT239" si="2990">SUM(AS227:AS238)</f>
        <v>110.46615999999999</v>
      </c>
      <c r="AT239" s="24">
        <f t="shared" si="2990"/>
        <v>2601.3680000000008</v>
      </c>
      <c r="AU239" s="39"/>
      <c r="AV239" s="38">
        <f t="shared" ref="AV239:AW239" si="2991">SUM(AV227:AV238)</f>
        <v>0</v>
      </c>
      <c r="AW239" s="24">
        <f t="shared" si="2991"/>
        <v>0</v>
      </c>
      <c r="AX239" s="39"/>
      <c r="AY239" s="38">
        <f t="shared" ref="AY239:AZ239" si="2992">SUM(AY227:AY238)</f>
        <v>0</v>
      </c>
      <c r="AZ239" s="24">
        <f t="shared" si="2992"/>
        <v>0</v>
      </c>
      <c r="BA239" s="39"/>
      <c r="BB239" s="38">
        <f t="shared" ref="BB239:BC239" si="2993">SUM(BB227:BB238)</f>
        <v>177.19756999999998</v>
      </c>
      <c r="BC239" s="24">
        <f t="shared" si="2993"/>
        <v>12886.111999999999</v>
      </c>
      <c r="BD239" s="39"/>
      <c r="BE239" s="38">
        <f t="shared" ref="BE239:BF239" si="2994">SUM(BE227:BE238)</f>
        <v>4.0999999999999995E-3</v>
      </c>
      <c r="BF239" s="24">
        <f t="shared" si="2994"/>
        <v>4.0940000000000003</v>
      </c>
      <c r="BG239" s="39"/>
      <c r="BH239" s="38">
        <f t="shared" ref="BH239:BI239" si="2995">SUM(BH227:BH238)</f>
        <v>0</v>
      </c>
      <c r="BI239" s="24">
        <f t="shared" si="2995"/>
        <v>0</v>
      </c>
      <c r="BJ239" s="39"/>
      <c r="BK239" s="38">
        <f t="shared" ref="BK239:BL239" si="2996">SUM(BK227:BK238)</f>
        <v>758.57626000000016</v>
      </c>
      <c r="BL239" s="24">
        <f t="shared" si="2996"/>
        <v>9710.1889999999985</v>
      </c>
      <c r="BM239" s="39"/>
      <c r="BN239" s="38">
        <f t="shared" ref="BN239:BO239" si="2997">SUM(BN227:BN238)</f>
        <v>0</v>
      </c>
      <c r="BO239" s="24">
        <f t="shared" si="2997"/>
        <v>0</v>
      </c>
      <c r="BP239" s="39"/>
      <c r="BQ239" s="38">
        <f t="shared" ref="BQ239:BR239" si="2998">SUM(BQ227:BQ238)</f>
        <v>0</v>
      </c>
      <c r="BR239" s="24">
        <f t="shared" si="2998"/>
        <v>0</v>
      </c>
      <c r="BS239" s="39"/>
      <c r="BT239" s="38">
        <f t="shared" ref="BT239:BU239" si="2999">SUM(BT227:BT238)</f>
        <v>16.757000000000001</v>
      </c>
      <c r="BU239" s="24">
        <f t="shared" si="2999"/>
        <v>4095.9250000000002</v>
      </c>
      <c r="BV239" s="39"/>
      <c r="BW239" s="38">
        <f t="shared" ref="BW239:BX239" si="3000">SUM(BW227:BW238)</f>
        <v>0</v>
      </c>
      <c r="BX239" s="24">
        <f t="shared" si="3000"/>
        <v>0</v>
      </c>
      <c r="BY239" s="39"/>
      <c r="BZ239" s="38">
        <f t="shared" ref="BZ239:CA239" si="3001">SUM(BZ227:BZ238)</f>
        <v>0</v>
      </c>
      <c r="CA239" s="24">
        <f t="shared" si="3001"/>
        <v>0</v>
      </c>
      <c r="CB239" s="39"/>
      <c r="CC239" s="38">
        <f t="shared" ref="CC239:CD239" si="3002">SUM(CC227:CC238)</f>
        <v>10.452580000000001</v>
      </c>
      <c r="CD239" s="24">
        <f t="shared" si="3002"/>
        <v>576.24099999999987</v>
      </c>
      <c r="CE239" s="39"/>
      <c r="CF239" s="38">
        <f t="shared" ref="CF239:CG239" si="3003">SUM(CF227:CF238)</f>
        <v>408.85602</v>
      </c>
      <c r="CG239" s="24">
        <f t="shared" si="3003"/>
        <v>16183.289000000001</v>
      </c>
      <c r="CH239" s="39"/>
      <c r="CI239" s="38">
        <f t="shared" ref="CI239:CJ239" si="3004">SUM(CI227:CI238)</f>
        <v>22.719190000000001</v>
      </c>
      <c r="CJ239" s="24">
        <f t="shared" si="3004"/>
        <v>762.73199999999997</v>
      </c>
      <c r="CK239" s="39"/>
      <c r="CL239" s="38">
        <f t="shared" ref="CL239:CM239" si="3005">SUM(CL227:CL238)</f>
        <v>0</v>
      </c>
      <c r="CM239" s="24">
        <f t="shared" si="3005"/>
        <v>0</v>
      </c>
      <c r="CN239" s="39"/>
      <c r="CO239" s="38">
        <f t="shared" ref="CO239:CP239" si="3006">SUM(CO227:CO238)</f>
        <v>2.1079999999999998E-2</v>
      </c>
      <c r="CP239" s="24">
        <f t="shared" si="3006"/>
        <v>0.52400000000000002</v>
      </c>
      <c r="CQ239" s="39"/>
      <c r="CR239" s="38">
        <f t="shared" ref="CR239:CS239" si="3007">SUM(CR227:CR238)</f>
        <v>0</v>
      </c>
      <c r="CS239" s="24">
        <f t="shared" si="3007"/>
        <v>0</v>
      </c>
      <c r="CT239" s="39"/>
      <c r="CU239" s="38">
        <f t="shared" ref="CU239:CV239" si="3008">SUM(CU227:CU238)</f>
        <v>0</v>
      </c>
      <c r="CV239" s="24">
        <f t="shared" si="3008"/>
        <v>0</v>
      </c>
      <c r="CW239" s="39"/>
      <c r="CX239" s="38">
        <f t="shared" ref="CX239:CY239" si="3009">SUM(CX227:CX238)</f>
        <v>166.34135000000001</v>
      </c>
      <c r="CY239" s="24">
        <f t="shared" si="3009"/>
        <v>10220.387999999999</v>
      </c>
      <c r="CZ239" s="39"/>
      <c r="DA239" s="38">
        <f t="shared" ref="DA239:DB239" si="3010">SUM(DA227:DA238)</f>
        <v>114.95691000000001</v>
      </c>
      <c r="DB239" s="24">
        <f t="shared" si="3010"/>
        <v>4779.7430000000004</v>
      </c>
      <c r="DC239" s="39"/>
      <c r="DD239" s="38">
        <f t="shared" ref="DD239:DE239" si="3011">SUM(DD227:DD238)</f>
        <v>603.37032000000011</v>
      </c>
      <c r="DE239" s="24">
        <f t="shared" si="3011"/>
        <v>24146.906999999999</v>
      </c>
      <c r="DF239" s="39"/>
      <c r="DG239" s="38">
        <f t="shared" ref="DG239:DH239" si="3012">SUM(DG227:DG238)</f>
        <v>1.0200000000000001E-3</v>
      </c>
      <c r="DH239" s="24">
        <f t="shared" si="3012"/>
        <v>0.16200000000000001</v>
      </c>
      <c r="DI239" s="39"/>
      <c r="DJ239" s="38">
        <f t="shared" ref="DJ239:DK239" si="3013">SUM(DJ227:DJ238)</f>
        <v>33.825759999999995</v>
      </c>
      <c r="DK239" s="24">
        <f t="shared" si="3013"/>
        <v>4054.8909999999996</v>
      </c>
      <c r="DL239" s="39"/>
      <c r="DM239" s="38"/>
      <c r="DN239" s="24"/>
      <c r="DO239" s="39"/>
      <c r="DP239" s="38"/>
      <c r="DQ239" s="24"/>
      <c r="DR239" s="39"/>
      <c r="DS239" s="38">
        <f t="shared" ref="DS239:DT239" si="3014">SUM(DS227:DS238)</f>
        <v>0</v>
      </c>
      <c r="DT239" s="24">
        <f t="shared" si="3014"/>
        <v>0</v>
      </c>
      <c r="DU239" s="39"/>
      <c r="DV239" s="38">
        <f t="shared" ref="DV239:DW239" si="3015">SUM(DV227:DV238)</f>
        <v>8.66967</v>
      </c>
      <c r="DW239" s="24">
        <f t="shared" si="3015"/>
        <v>72.177999999999997</v>
      </c>
      <c r="DX239" s="39"/>
      <c r="DY239" s="38">
        <f t="shared" ref="DY239:DZ239" si="3016">SUM(DY227:DY238)</f>
        <v>15.85599</v>
      </c>
      <c r="DZ239" s="24">
        <f t="shared" si="3016"/>
        <v>521.303</v>
      </c>
      <c r="EA239" s="39"/>
      <c r="EB239" s="38">
        <f t="shared" ref="EB239:EC239" si="3017">SUM(EB227:EB238)</f>
        <v>619.8273999999999</v>
      </c>
      <c r="EC239" s="24">
        <f t="shared" si="3017"/>
        <v>17549.060000000001</v>
      </c>
      <c r="ED239" s="39"/>
      <c r="EE239" s="38">
        <f t="shared" ref="EE239:EF239" si="3018">SUM(EE227:EE238)</f>
        <v>19.970700000000001</v>
      </c>
      <c r="EF239" s="24">
        <f t="shared" si="3018"/>
        <v>809.16499999999996</v>
      </c>
      <c r="EG239" s="39"/>
      <c r="EH239" s="38">
        <f t="shared" ref="EH239:EI239" si="3019">SUM(EH227:EH238)</f>
        <v>0</v>
      </c>
      <c r="EI239" s="24">
        <f t="shared" si="3019"/>
        <v>0</v>
      </c>
      <c r="EJ239" s="39"/>
      <c r="EK239" s="38">
        <f t="shared" ref="EK239:EL239" si="3020">SUM(EK227:EK238)</f>
        <v>242.40618000000003</v>
      </c>
      <c r="EL239" s="24">
        <f t="shared" si="3020"/>
        <v>16550.038</v>
      </c>
      <c r="EM239" s="39"/>
      <c r="EN239" s="38">
        <f t="shared" ref="EN239:EO239" si="3021">SUM(EN227:EN238)</f>
        <v>267.99176999999997</v>
      </c>
      <c r="EO239" s="24">
        <f t="shared" si="3021"/>
        <v>11782.143000000002</v>
      </c>
      <c r="EP239" s="39"/>
      <c r="EQ239" s="38">
        <f t="shared" ref="EQ239:ER239" si="3022">SUM(EQ227:EQ238)</f>
        <v>250.73809000000003</v>
      </c>
      <c r="ER239" s="24">
        <f t="shared" si="3022"/>
        <v>18757.725999999999</v>
      </c>
      <c r="ES239" s="39"/>
      <c r="ET239" s="38">
        <f t="shared" ref="ET239:EU239" si="3023">SUM(ET227:ET238)</f>
        <v>1.2999999999999999E-2</v>
      </c>
      <c r="EU239" s="24">
        <f t="shared" si="3023"/>
        <v>0.71899999999999997</v>
      </c>
      <c r="EV239" s="39"/>
      <c r="EW239" s="38">
        <f t="shared" ref="EW239:EX239" si="3024">SUM(EW227:EW238)</f>
        <v>6.114910000000001</v>
      </c>
      <c r="EX239" s="24">
        <f t="shared" si="3024"/>
        <v>263.85699999999991</v>
      </c>
      <c r="EY239" s="39"/>
      <c r="EZ239" s="38">
        <f t="shared" ref="EZ239:FA239" si="3025">SUM(EZ227:EZ238)</f>
        <v>0.7410000000000001</v>
      </c>
      <c r="FA239" s="24">
        <f t="shared" si="3025"/>
        <v>30.361999999999998</v>
      </c>
      <c r="FB239" s="39"/>
      <c r="FC239" s="38">
        <f t="shared" ref="FC239:FD239" si="3026">SUM(FC227:FC238)</f>
        <v>1.822E-2</v>
      </c>
      <c r="FD239" s="24">
        <f t="shared" si="3026"/>
        <v>1.01</v>
      </c>
      <c r="FE239" s="39"/>
      <c r="FF239" s="38">
        <f t="shared" ref="FF239:FG239" si="3027">SUM(FF227:FF238)</f>
        <v>33.605810000000005</v>
      </c>
      <c r="FG239" s="24">
        <f t="shared" si="3027"/>
        <v>1464.5510000000002</v>
      </c>
      <c r="FH239" s="39"/>
      <c r="FI239" s="38">
        <f t="shared" ref="FI239:FJ239" si="3028">SUM(FI227:FI238)</f>
        <v>0</v>
      </c>
      <c r="FJ239" s="24">
        <f t="shared" si="3028"/>
        <v>0</v>
      </c>
      <c r="FK239" s="39"/>
      <c r="FL239" s="38">
        <f t="shared" ref="FL239:FM239" si="3029">SUM(FL227:FL238)</f>
        <v>89.751000000000005</v>
      </c>
      <c r="FM239" s="24">
        <f t="shared" si="3029"/>
        <v>5527.2939999999999</v>
      </c>
      <c r="FN239" s="39"/>
      <c r="FO239" s="38">
        <f t="shared" ref="FO239:FP239" si="3030">SUM(FO227:FO238)</f>
        <v>0.99982000000000004</v>
      </c>
      <c r="FP239" s="24">
        <f t="shared" si="3030"/>
        <v>60.098000000000006</v>
      </c>
      <c r="FQ239" s="39"/>
      <c r="FR239" s="38">
        <f t="shared" ref="FR239:FS239" si="3031">SUM(FR227:FR238)</f>
        <v>30.4</v>
      </c>
      <c r="FS239" s="24">
        <f t="shared" si="3031"/>
        <v>119.94200000000001</v>
      </c>
      <c r="FT239" s="39"/>
      <c r="FU239" s="38">
        <f t="shared" ref="FU239:FV239" si="3032">SUM(FU227:FU238)</f>
        <v>0</v>
      </c>
      <c r="FV239" s="24">
        <f t="shared" si="3032"/>
        <v>0</v>
      </c>
      <c r="FW239" s="39"/>
      <c r="FX239" s="38">
        <f t="shared" ref="FX239:FY239" si="3033">SUM(FX227:FX238)</f>
        <v>0</v>
      </c>
      <c r="FY239" s="24">
        <f t="shared" si="3033"/>
        <v>0</v>
      </c>
      <c r="FZ239" s="39"/>
      <c r="GA239" s="38">
        <f t="shared" ref="GA239:GB239" si="3034">SUM(GA227:GA238)</f>
        <v>0</v>
      </c>
      <c r="GB239" s="24">
        <f t="shared" si="3034"/>
        <v>0</v>
      </c>
      <c r="GC239" s="39"/>
      <c r="GD239" s="38">
        <f t="shared" ref="GD239:GE239" si="3035">SUM(GD227:GD238)</f>
        <v>0</v>
      </c>
      <c r="GE239" s="24">
        <f t="shared" si="3035"/>
        <v>0</v>
      </c>
      <c r="GF239" s="39"/>
      <c r="GG239" s="38">
        <f t="shared" ref="GG239:GH239" si="3036">SUM(GG227:GG238)</f>
        <v>0</v>
      </c>
      <c r="GH239" s="24">
        <f t="shared" si="3036"/>
        <v>0</v>
      </c>
      <c r="GI239" s="39"/>
      <c r="GJ239" s="38">
        <f t="shared" ref="GJ239:GK239" si="3037">SUM(GJ227:GJ238)</f>
        <v>8.7000000000000001E-4</v>
      </c>
      <c r="GK239" s="24">
        <f t="shared" si="3037"/>
        <v>2.9000000000000001E-2</v>
      </c>
      <c r="GL239" s="39"/>
      <c r="GM239" s="38">
        <f t="shared" ref="GM239:GN239" si="3038">SUM(GM227:GM238)</f>
        <v>215.24514999999997</v>
      </c>
      <c r="GN239" s="24">
        <f t="shared" si="3038"/>
        <v>10034.426000000001</v>
      </c>
      <c r="GO239" s="39"/>
      <c r="GP239" s="38">
        <f t="shared" ref="GP239:GQ239" si="3039">SUM(GP227:GP238)</f>
        <v>0</v>
      </c>
      <c r="GQ239" s="24">
        <f t="shared" si="3039"/>
        <v>0</v>
      </c>
      <c r="GR239" s="39"/>
      <c r="GS239" s="38">
        <f t="shared" ref="GS239:GT239" si="3040">SUM(GS227:GS238)</f>
        <v>1E-3</v>
      </c>
      <c r="GT239" s="24">
        <f t="shared" si="3040"/>
        <v>0.38100000000000001</v>
      </c>
      <c r="GU239" s="39"/>
      <c r="GV239" s="38">
        <f t="shared" ref="GV239:GW239" si="3041">SUM(GV227:GV238)</f>
        <v>0</v>
      </c>
      <c r="GW239" s="24">
        <f t="shared" si="3041"/>
        <v>0</v>
      </c>
      <c r="GX239" s="39"/>
      <c r="GY239" s="38">
        <f t="shared" ref="GY239:GZ239" si="3042">SUM(GY227:GY238)</f>
        <v>0</v>
      </c>
      <c r="GZ239" s="24">
        <f t="shared" si="3042"/>
        <v>0</v>
      </c>
      <c r="HA239" s="39"/>
      <c r="HB239" s="38">
        <f t="shared" ref="HB239:HC239" si="3043">SUM(HB227:HB238)</f>
        <v>12.23277</v>
      </c>
      <c r="HC239" s="24">
        <f t="shared" si="3043"/>
        <v>779.42100000000005</v>
      </c>
      <c r="HD239" s="39"/>
      <c r="HE239" s="38">
        <f t="shared" ref="HE239:HF239" si="3044">SUM(HE227:HE238)</f>
        <v>9.8999999999999999E-4</v>
      </c>
      <c r="HF239" s="24">
        <f t="shared" si="3044"/>
        <v>0.20699999999999999</v>
      </c>
      <c r="HG239" s="39"/>
      <c r="HH239" s="38">
        <f t="shared" ref="HH239:HI239" si="3045">SUM(HH227:HH238)</f>
        <v>0</v>
      </c>
      <c r="HI239" s="24">
        <f t="shared" si="3045"/>
        <v>0</v>
      </c>
      <c r="HJ239" s="39"/>
      <c r="HK239" s="38">
        <f t="shared" ref="HK239:HL239" si="3046">SUM(HK227:HK238)</f>
        <v>0</v>
      </c>
      <c r="HL239" s="24">
        <f t="shared" si="3046"/>
        <v>0</v>
      </c>
      <c r="HM239" s="39"/>
      <c r="HN239" s="38">
        <f t="shared" ref="HN239:HO239" si="3047">SUM(HN227:HN238)</f>
        <v>1E-3</v>
      </c>
      <c r="HO239" s="24">
        <f t="shared" si="3047"/>
        <v>1.7000000000000001E-2</v>
      </c>
      <c r="HP239" s="39"/>
      <c r="HQ239" s="38">
        <f t="shared" ref="HQ239:HR239" si="3048">SUM(HQ227:HQ238)</f>
        <v>1E-3</v>
      </c>
      <c r="HR239" s="24">
        <f t="shared" si="3048"/>
        <v>7.0000000000000007E-2</v>
      </c>
      <c r="HS239" s="39"/>
      <c r="HT239" s="38">
        <f t="shared" ref="HT239:HU239" si="3049">SUM(HT227:HT238)</f>
        <v>8.4420000000000009E-2</v>
      </c>
      <c r="HU239" s="24">
        <f t="shared" si="3049"/>
        <v>4.9390000000000001</v>
      </c>
      <c r="HV239" s="39"/>
      <c r="HW239" s="38">
        <f t="shared" ref="HW239:HX239" si="3050">SUM(HW227:HW238)</f>
        <v>108.12977000000001</v>
      </c>
      <c r="HX239" s="24">
        <f t="shared" si="3050"/>
        <v>9788.3850000000002</v>
      </c>
      <c r="HY239" s="39"/>
      <c r="HZ239" s="38">
        <f t="shared" ref="HZ239:IA239" si="3051">SUM(HZ227:HZ238)</f>
        <v>4.3110000000000002E-2</v>
      </c>
      <c r="IA239" s="24">
        <f t="shared" si="3051"/>
        <v>7.5960000000000001</v>
      </c>
      <c r="IB239" s="39"/>
      <c r="IC239" s="38">
        <f t="shared" ref="IC239:ID239" si="3052">SUM(IC227:IC238)</f>
        <v>0.13804</v>
      </c>
      <c r="ID239" s="24">
        <f t="shared" si="3052"/>
        <v>2.0609999999999999</v>
      </c>
      <c r="IE239" s="39"/>
      <c r="IF239" s="38">
        <f t="shared" ref="IF239:IG239" si="3053">SUM(IF227:IF238)</f>
        <v>15.599430000000002</v>
      </c>
      <c r="IG239" s="24">
        <f t="shared" si="3053"/>
        <v>541.33799999999997</v>
      </c>
      <c r="IH239" s="39"/>
      <c r="II239" s="38">
        <f t="shared" ref="II239:IJ239" si="3054">SUM(II227:II238)</f>
        <v>1.316E-2</v>
      </c>
      <c r="IJ239" s="24">
        <f t="shared" si="3054"/>
        <v>0.14000000000000001</v>
      </c>
      <c r="IK239" s="39"/>
      <c r="IL239" s="38">
        <f t="shared" ref="IL239:IM239" si="3055">SUM(IL227:IL238)</f>
        <v>45.312140000000007</v>
      </c>
      <c r="IM239" s="24">
        <f t="shared" si="3055"/>
        <v>730.30499999999995</v>
      </c>
      <c r="IN239" s="39"/>
      <c r="IO239" s="38">
        <f t="shared" ref="IO239:IP239" si="3056">SUM(IO227:IO238)</f>
        <v>0.33722000000000002</v>
      </c>
      <c r="IP239" s="24">
        <f t="shared" si="3056"/>
        <v>21.768000000000001</v>
      </c>
      <c r="IQ239" s="39"/>
      <c r="IR239" s="38">
        <f t="shared" ref="IR239:IS239" si="3057">SUM(IR227:IR238)</f>
        <v>768.32270999999992</v>
      </c>
      <c r="IS239" s="24">
        <f t="shared" si="3057"/>
        <v>50137.934000000001</v>
      </c>
      <c r="IT239" s="39"/>
      <c r="IU239" s="38">
        <f t="shared" ref="IU239:IV239" si="3058">SUM(IU227:IU238)</f>
        <v>31.466399999999997</v>
      </c>
      <c r="IV239" s="24">
        <f t="shared" si="3058"/>
        <v>2660.6760000000004</v>
      </c>
      <c r="IW239" s="39"/>
      <c r="IX239" s="38">
        <f t="shared" ref="IX239:IY239" si="3059">SUM(IX227:IX238)</f>
        <v>322.31958999999995</v>
      </c>
      <c r="IY239" s="24">
        <f t="shared" si="3059"/>
        <v>34872.995000000003</v>
      </c>
      <c r="IZ239" s="39"/>
      <c r="JA239" s="38">
        <f t="shared" ref="JA239:JB239" si="3060">SUM(JA227:JA238)</f>
        <v>0</v>
      </c>
      <c r="JB239" s="24">
        <f t="shared" si="3060"/>
        <v>0</v>
      </c>
      <c r="JC239" s="39"/>
      <c r="JD239" s="38">
        <f t="shared" ref="JD239:JE239" si="3061">SUM(JD227:JD238)</f>
        <v>2.2715299999999998</v>
      </c>
      <c r="JE239" s="24">
        <f t="shared" si="3061"/>
        <v>95.431000000000012</v>
      </c>
      <c r="JF239" s="39"/>
      <c r="JG239" s="38">
        <f t="shared" ref="JG239:JH239" si="3062">SUM(JG227:JG238)</f>
        <v>6.7999999999999996E-3</v>
      </c>
      <c r="JH239" s="24">
        <f t="shared" si="3062"/>
        <v>1.7800000000000002</v>
      </c>
      <c r="JI239" s="39"/>
      <c r="JJ239" s="38">
        <f t="shared" ref="JJ239:JK239" si="3063">SUM(JJ227:JJ238)</f>
        <v>0</v>
      </c>
      <c r="JK239" s="24">
        <f t="shared" si="3063"/>
        <v>0</v>
      </c>
      <c r="JL239" s="39"/>
      <c r="JM239" s="38">
        <f t="shared" ref="JM239:JN239" si="3064">SUM(JM227:JM238)</f>
        <v>1.1804799999999998</v>
      </c>
      <c r="JN239" s="24">
        <f t="shared" si="3064"/>
        <v>90.597000000000008</v>
      </c>
      <c r="JO239" s="39"/>
      <c r="JP239" s="38">
        <f t="shared" ref="JP239:JQ239" si="3065">SUM(JP227:JP238)</f>
        <v>340.43524000000002</v>
      </c>
      <c r="JQ239" s="24">
        <f t="shared" si="3065"/>
        <v>25398.619000000002</v>
      </c>
      <c r="JR239" s="39"/>
      <c r="JS239" s="38">
        <f t="shared" ref="JS239:JT239" si="3066">SUM(JS227:JS238)</f>
        <v>0</v>
      </c>
      <c r="JT239" s="24">
        <f t="shared" si="3066"/>
        <v>0</v>
      </c>
      <c r="JU239" s="39"/>
      <c r="JV239" s="38">
        <f t="shared" ref="JV239:JW239" si="3067">SUM(JV227:JV238)</f>
        <v>1.4630000000000001E-2</v>
      </c>
      <c r="JW239" s="24">
        <f t="shared" si="3067"/>
        <v>4.3789999999999996</v>
      </c>
      <c r="JX239" s="39"/>
      <c r="JY239" s="38">
        <f t="shared" ref="JY239:JZ239" si="3068">SUM(JY227:JY238)</f>
        <v>0.52793000000000001</v>
      </c>
      <c r="JZ239" s="24">
        <f t="shared" si="3068"/>
        <v>173.642</v>
      </c>
      <c r="KA239" s="39"/>
      <c r="KB239" s="38">
        <f t="shared" ref="KB239:KC239" si="3069">SUM(KB227:KB238)</f>
        <v>0</v>
      </c>
      <c r="KC239" s="24">
        <f t="shared" si="3069"/>
        <v>0</v>
      </c>
      <c r="KD239" s="39"/>
      <c r="KE239" s="38"/>
      <c r="KF239" s="24"/>
      <c r="KG239" s="39"/>
      <c r="KH239" s="38">
        <f t="shared" ref="KH239:KI239" si="3070">SUM(KH227:KH238)</f>
        <v>58.207129999999999</v>
      </c>
      <c r="KI239" s="24">
        <f t="shared" si="3070"/>
        <v>530.83600000000001</v>
      </c>
      <c r="KJ239" s="39"/>
      <c r="KK239" s="38">
        <f t="shared" ref="KK239:KL239" si="3071">SUM(KK227:KK238)</f>
        <v>1E-3</v>
      </c>
      <c r="KL239" s="24">
        <f t="shared" si="3071"/>
        <v>0.14199999999999999</v>
      </c>
      <c r="KM239" s="39"/>
      <c r="KN239" s="38">
        <f t="shared" ref="KN239:KO239" si="3072">SUM(KN227:KN238)</f>
        <v>295.26206999999999</v>
      </c>
      <c r="KO239" s="24">
        <f t="shared" si="3072"/>
        <v>24223.409000000003</v>
      </c>
      <c r="KP239" s="39"/>
      <c r="KQ239" s="38"/>
      <c r="KR239" s="24"/>
      <c r="KS239" s="39"/>
      <c r="KT239" s="38">
        <f t="shared" ref="KT239:KU239" si="3073">SUM(KT227:KT238)</f>
        <v>23.718600000000002</v>
      </c>
      <c r="KU239" s="24">
        <f t="shared" si="3073"/>
        <v>502.75799999999998</v>
      </c>
      <c r="KV239" s="39"/>
      <c r="KW239" s="38">
        <f t="shared" ref="KW239:KX239" si="3074">SUM(KW227:KW238)</f>
        <v>1020.2611800000001</v>
      </c>
      <c r="KX239" s="24">
        <f t="shared" si="3074"/>
        <v>8685.4609999999993</v>
      </c>
      <c r="KY239" s="39"/>
      <c r="KZ239" s="38">
        <f t="shared" ref="KZ239:LA239" si="3075">SUM(KZ227:KZ238)</f>
        <v>0</v>
      </c>
      <c r="LA239" s="24">
        <f t="shared" si="3075"/>
        <v>0</v>
      </c>
      <c r="LB239" s="39"/>
      <c r="LC239" s="38">
        <f t="shared" ref="LC239:LD239" si="3076">SUM(LC227:LC238)</f>
        <v>207.22129999999999</v>
      </c>
      <c r="LD239" s="24">
        <f t="shared" si="3076"/>
        <v>6174.4970000000012</v>
      </c>
      <c r="LE239" s="39"/>
      <c r="LF239" s="38">
        <f t="shared" ref="LF239:LG239" si="3077">SUM(LF227:LF238)</f>
        <v>2.8493599999999999</v>
      </c>
      <c r="LG239" s="24">
        <f t="shared" si="3077"/>
        <v>114.06700000000001</v>
      </c>
      <c r="LH239" s="39"/>
      <c r="LI239" s="38">
        <f t="shared" ref="LI239:LJ239" si="3078">SUM(LI227:LI238)</f>
        <v>885.64051000000006</v>
      </c>
      <c r="LJ239" s="24">
        <f t="shared" si="3078"/>
        <v>40542.166999999994</v>
      </c>
      <c r="LK239" s="39"/>
      <c r="LL239" s="38">
        <f t="shared" ref="LL239:LM239" si="3079">SUM(LL227:LL238)</f>
        <v>140.20970000000003</v>
      </c>
      <c r="LM239" s="24">
        <f t="shared" si="3079"/>
        <v>12610.182000000003</v>
      </c>
      <c r="LN239" s="39"/>
      <c r="LO239" s="38">
        <f t="shared" ref="LO239:LP239" si="3080">SUM(LO227:LO238)</f>
        <v>2.7233700000000005</v>
      </c>
      <c r="LP239" s="24">
        <f t="shared" si="3080"/>
        <v>136.49299999999997</v>
      </c>
      <c r="LQ239" s="39"/>
      <c r="LR239" s="38">
        <f t="shared" ref="LR239:LS239" si="3081">SUM(LR227:LR238)</f>
        <v>50.508920000000003</v>
      </c>
      <c r="LS239" s="24">
        <f t="shared" si="3081"/>
        <v>1794.2119999999998</v>
      </c>
      <c r="LT239" s="39"/>
      <c r="LU239" s="38">
        <f t="shared" ref="LU239:LV239" si="3082">SUM(LU227:LU238)</f>
        <v>8.0000000000000002E-3</v>
      </c>
      <c r="LV239" s="24">
        <f t="shared" si="3082"/>
        <v>1.0409999999999999</v>
      </c>
      <c r="LW239" s="39"/>
      <c r="LX239" s="38">
        <f t="shared" ref="LX239:LY239" si="3083">SUM(LX227:LX238)</f>
        <v>9.9710000000000001</v>
      </c>
      <c r="LY239" s="24">
        <f t="shared" si="3083"/>
        <v>30</v>
      </c>
      <c r="LZ239" s="39"/>
      <c r="MA239" s="25" t="e">
        <f>L239+O239+R239+AA239+AG239+AP239+AS239+BB239+BH239+BK239+CC239+CF239+CI239+CX239+DJ239+DV239+DY239+EB239+EE239+EH239+EK239+EN239+EQ239+EW239+EZ239+FF239+FU239+GM239+HB239+HQ239+HW239+HZ239+IC239+II239+IL239+IO239+IR239+IU239+IX239+JD239+JG239+JM239+JP239+JV239+JY239+KH239+KN239+KT239+KW239+LF239+LI239+LL239+LR239+LU239+CO239+FC239+AM239+ET239+FO239+FR239+LO239+HT239+HN239+CU239+LC239+KZ239+KB239+JS239+JJ239+IF239+HK239+HH239+HE239+FX239+DG239+DD239+CR239+BZ239+BT239+BN239+BE239+AY239+AJ239+AD239+X239+JA239+GJ239+GG239+CL239+LX239+DA239+GA239+FI239+BW239+GY239+DS239+GD239+FL239+#REF!+GS239</f>
        <v>#REF!</v>
      </c>
      <c r="MB239" s="64" t="e">
        <f>M239+P239+S239+AB239+AH239+AQ239+AT239+BC239+BI239+BL239+CD239+CG239+CJ239+CY239+DK239+DW239+DZ239+EC239+EF239+EI239+EL239+EO239+ER239+EX239+FA239+FG239+FV239+GN239+HC239+HR239+HX239+IA239+ID239+IJ239+IM239+IP239+IS239+IV239+IY239+JE239+JH239+JN239+JQ239+JW239+JZ239+KI239+KO239+KU239+KX239+LG239+LJ239+LM239+LS239+LV239+CP239+FD239+AN239+EU239+FP239+FS239+LP239+HU239+HO239+CV239+LD239+LA239+KC239+JT239+JK239+IG239+HL239+HI239+HF239+FY239+DH239+DE239+CS239+CA239+BU239+BO239+BF239+AZ239+AK239+AE239+Y239+JB239+GK239+GH239+CM239+LY239+DB239+GB239+FJ239+BX239+GZ239+DT239+GE239+FM239+#REF!+GT239</f>
        <v>#REF!</v>
      </c>
    </row>
    <row r="240" spans="1:340" ht="15.6" customHeight="1" x14ac:dyDescent="0.3">
      <c r="A240" s="52">
        <v>2022</v>
      </c>
      <c r="B240" s="53" t="s">
        <v>5</v>
      </c>
      <c r="C240" s="36"/>
      <c r="D240" s="12"/>
      <c r="E240" s="37"/>
      <c r="F240" s="36">
        <v>0</v>
      </c>
      <c r="G240" s="12">
        <v>0</v>
      </c>
      <c r="H240" s="37">
        <f t="shared" ref="H240:H251" si="3084">IF(F240=0,0,G240/F240*1000)</f>
        <v>0</v>
      </c>
      <c r="I240" s="70"/>
      <c r="J240" s="12"/>
      <c r="K240" s="37"/>
      <c r="L240" s="70">
        <v>1.469E-2</v>
      </c>
      <c r="M240" s="12">
        <v>0.436</v>
      </c>
      <c r="N240" s="37">
        <f>IF(L240=0,0,M240/L240*1000)</f>
        <v>29680.054458815521</v>
      </c>
      <c r="O240" s="70">
        <v>9.3339800000000004</v>
      </c>
      <c r="P240" s="12">
        <v>873.82399999999996</v>
      </c>
      <c r="Q240" s="37">
        <f t="shared" ref="Q240:Q251" si="3085">IF(O240=0,0,P240/O240*1000)</f>
        <v>93617.51364369753</v>
      </c>
      <c r="R240" s="70">
        <v>0.60939999999999994</v>
      </c>
      <c r="S240" s="12">
        <v>35.497999999999998</v>
      </c>
      <c r="T240" s="37">
        <f t="shared" ref="T240:T251" si="3086">IF(R240=0,0,S240/R240*1000)</f>
        <v>58250.738431243844</v>
      </c>
      <c r="U240" s="36">
        <v>0</v>
      </c>
      <c r="V240" s="12">
        <v>0</v>
      </c>
      <c r="W240" s="37">
        <f t="shared" ref="W240:W251" si="3087">IF(U240=0,0,V240/U240*1000)</f>
        <v>0</v>
      </c>
      <c r="X240" s="36">
        <v>0</v>
      </c>
      <c r="Y240" s="12">
        <v>0</v>
      </c>
      <c r="Z240" s="37">
        <f t="shared" ref="Z240:Z251" si="3088">IF(X240=0,0,Y240/X240*1000)</f>
        <v>0</v>
      </c>
      <c r="AA240" s="70">
        <v>1.47</v>
      </c>
      <c r="AB240" s="12">
        <v>51.01</v>
      </c>
      <c r="AC240" s="37">
        <f t="shared" ref="AC240:AC251" si="3089">IF(AA240=0,0,AB240/AA240*1000)</f>
        <v>34700.680272108839</v>
      </c>
      <c r="AD240" s="36">
        <v>0</v>
      </c>
      <c r="AE240" s="12">
        <v>0</v>
      </c>
      <c r="AF240" s="37">
        <f t="shared" ref="AF240:AF251" si="3090">IF(AD240=0,0,AE240/AD240*1000)</f>
        <v>0</v>
      </c>
      <c r="AG240" s="70">
        <v>44.164720000000003</v>
      </c>
      <c r="AH240" s="12">
        <v>2979.48</v>
      </c>
      <c r="AI240" s="37">
        <f t="shared" ref="AI240:AI251" si="3091">IF(AG240=0,0,AH240/AG240*1000)</f>
        <v>67462.897987352801</v>
      </c>
      <c r="AJ240" s="36">
        <v>0</v>
      </c>
      <c r="AK240" s="12">
        <v>0</v>
      </c>
      <c r="AL240" s="37">
        <f t="shared" ref="AL240:AL251" si="3092">IF(AJ240=0,0,AK240/AJ240*1000)</f>
        <v>0</v>
      </c>
      <c r="AM240" s="70">
        <v>8.9999999999999998E-4</v>
      </c>
      <c r="AN240" s="12">
        <v>8.2000000000000003E-2</v>
      </c>
      <c r="AO240" s="37">
        <f t="shared" ref="AO240:AO251" si="3093">IF(AM240=0,0,AN240/AM240*1000)</f>
        <v>91111.111111111109</v>
      </c>
      <c r="AP240" s="70">
        <v>5</v>
      </c>
      <c r="AQ240" s="12">
        <v>185.47</v>
      </c>
      <c r="AR240" s="37">
        <f t="shared" ref="AR240:AR251" si="3094">IF(AP240=0,0,AQ240/AP240*1000)</f>
        <v>37094</v>
      </c>
      <c r="AS240" s="70">
        <v>9.6999999999999993</v>
      </c>
      <c r="AT240" s="12">
        <v>212.50700000000001</v>
      </c>
      <c r="AU240" s="37">
        <f t="shared" ref="AU240:AU251" si="3095">IF(AS240=0,0,AT240/AS240*1000)</f>
        <v>21907.938144329899</v>
      </c>
      <c r="AV240" s="36">
        <v>0</v>
      </c>
      <c r="AW240" s="12">
        <v>0</v>
      </c>
      <c r="AX240" s="37">
        <f t="shared" ref="AX240:AX251" si="3096">IF(AV240=0,0,AW240/AV240*1000)</f>
        <v>0</v>
      </c>
      <c r="AY240" s="36">
        <v>0</v>
      </c>
      <c r="AZ240" s="12">
        <v>0</v>
      </c>
      <c r="BA240" s="37">
        <f t="shared" ref="BA240:BA251" si="3097">IF(AY240=0,0,AZ240/AY240*1000)</f>
        <v>0</v>
      </c>
      <c r="BB240" s="70">
        <v>0.1066</v>
      </c>
      <c r="BC240" s="12">
        <v>9.7230000000000008</v>
      </c>
      <c r="BD240" s="37">
        <f t="shared" ref="BD240:BD251" si="3098">IF(BB240=0,0,BC240/BB240*1000)</f>
        <v>91210.131332082557</v>
      </c>
      <c r="BE240" s="36">
        <v>0</v>
      </c>
      <c r="BF240" s="12">
        <v>0</v>
      </c>
      <c r="BG240" s="37">
        <f t="shared" ref="BG240:BG251" si="3099">IF(BE240=0,0,BF240/BE240*1000)</f>
        <v>0</v>
      </c>
      <c r="BH240" s="36">
        <v>0</v>
      </c>
      <c r="BI240" s="12">
        <v>0</v>
      </c>
      <c r="BJ240" s="37">
        <f t="shared" ref="BJ240:BJ251" si="3100">IF(BH240=0,0,BI240/BH240*1000)</f>
        <v>0</v>
      </c>
      <c r="BK240" s="70">
        <v>52.694089999999996</v>
      </c>
      <c r="BL240" s="12">
        <v>656.21299999999997</v>
      </c>
      <c r="BM240" s="37">
        <f t="shared" ref="BM240:BM251" si="3101">IF(BK240=0,0,BL240/BK240*1000)</f>
        <v>12453.256143146224</v>
      </c>
      <c r="BN240" s="36">
        <v>0</v>
      </c>
      <c r="BO240" s="12">
        <v>0</v>
      </c>
      <c r="BP240" s="37">
        <f t="shared" ref="BP240:BP251" si="3102">IF(BN240=0,0,BO240/BN240*1000)</f>
        <v>0</v>
      </c>
      <c r="BQ240" s="36">
        <v>0</v>
      </c>
      <c r="BR240" s="12">
        <v>0</v>
      </c>
      <c r="BS240" s="37">
        <f t="shared" ref="BS240:BS251" si="3103">IF(BQ240=0,0,BR240/BQ240*1000)</f>
        <v>0</v>
      </c>
      <c r="BT240" s="36">
        <v>0</v>
      </c>
      <c r="BU240" s="12">
        <v>0</v>
      </c>
      <c r="BV240" s="37">
        <f t="shared" ref="BV240:BV251" si="3104">IF(BT240=0,0,BU240/BT240*1000)</f>
        <v>0</v>
      </c>
      <c r="BW240" s="36">
        <v>0</v>
      </c>
      <c r="BX240" s="12">
        <v>0</v>
      </c>
      <c r="BY240" s="37">
        <f t="shared" ref="BY240:BY251" si="3105">IF(BW240=0,0,BX240/BW240*1000)</f>
        <v>0</v>
      </c>
      <c r="BZ240" s="36">
        <v>0</v>
      </c>
      <c r="CA240" s="12">
        <v>0</v>
      </c>
      <c r="CB240" s="37">
        <f t="shared" ref="CB240:CB251" si="3106">IF(BZ240=0,0,CA240/BZ240*1000)</f>
        <v>0</v>
      </c>
      <c r="CC240" s="36">
        <v>0</v>
      </c>
      <c r="CD240" s="12">
        <v>0</v>
      </c>
      <c r="CE240" s="37">
        <f t="shared" ref="CE240:CE251" si="3107">IF(CC240=0,0,CD240/CC240*1000)</f>
        <v>0</v>
      </c>
      <c r="CF240" s="70">
        <v>23.111999999999998</v>
      </c>
      <c r="CG240" s="12">
        <v>1048.2529999999999</v>
      </c>
      <c r="CH240" s="37">
        <f t="shared" ref="CH240:CH251" si="3108">IF(CF240=0,0,CG240/CF240*1000)</f>
        <v>45355.356524749048</v>
      </c>
      <c r="CI240" s="70">
        <v>0.53164999999999996</v>
      </c>
      <c r="CJ240" s="12">
        <v>3.0819999999999999</v>
      </c>
      <c r="CK240" s="37">
        <f t="shared" ref="CK240:CK251" si="3109">IF(CI240=0,0,CJ240/CI240*1000)</f>
        <v>5797.0469293708265</v>
      </c>
      <c r="CL240" s="36">
        <v>0</v>
      </c>
      <c r="CM240" s="12">
        <v>0</v>
      </c>
      <c r="CN240" s="37">
        <f t="shared" ref="CN240:CN251" si="3110">IF(CL240=0,0,CM240/CL240*1000)</f>
        <v>0</v>
      </c>
      <c r="CO240" s="36">
        <v>0</v>
      </c>
      <c r="CP240" s="12">
        <v>0</v>
      </c>
      <c r="CQ240" s="37">
        <f t="shared" ref="CQ240:CQ251" si="3111">IF(CO240=0,0,CP240/CO240*1000)</f>
        <v>0</v>
      </c>
      <c r="CR240" s="36">
        <v>0</v>
      </c>
      <c r="CS240" s="12">
        <v>0</v>
      </c>
      <c r="CT240" s="37">
        <f t="shared" ref="CT240:CT251" si="3112">IF(CR240=0,0,CS240/CR240*1000)</f>
        <v>0</v>
      </c>
      <c r="CU240" s="36">
        <v>0</v>
      </c>
      <c r="CV240" s="12">
        <v>0</v>
      </c>
      <c r="CW240" s="37">
        <f t="shared" ref="CW240:CW251" si="3113">IF(CU240=0,0,CV240/CU240*1000)</f>
        <v>0</v>
      </c>
      <c r="CX240" s="70">
        <v>4.4990200000000007</v>
      </c>
      <c r="CY240" s="12">
        <v>281.37099999999998</v>
      </c>
      <c r="CZ240" s="37">
        <f t="shared" ref="CZ240:CZ251" si="3114">IF(CX240=0,0,CY240/CX240*1000)</f>
        <v>62540.508821921205</v>
      </c>
      <c r="DA240" s="36">
        <v>0</v>
      </c>
      <c r="DB240" s="12">
        <v>0</v>
      </c>
      <c r="DC240" s="37">
        <f t="shared" ref="DC240:DC251" si="3115">IF(DA240=0,0,DB240/DA240*1000)</f>
        <v>0</v>
      </c>
      <c r="DD240" s="70">
        <v>27.649099999999997</v>
      </c>
      <c r="DE240" s="12">
        <v>4198.9669999999996</v>
      </c>
      <c r="DF240" s="37">
        <f t="shared" ref="DF240:DF251" si="3116">IF(DD240=0,0,DE240/DD240*1000)</f>
        <v>151866.31752932284</v>
      </c>
      <c r="DG240" s="36">
        <v>0</v>
      </c>
      <c r="DH240" s="12">
        <v>0</v>
      </c>
      <c r="DI240" s="37">
        <f t="shared" ref="DI240:DI251" si="3117">IF(DG240=0,0,DH240/DG240*1000)</f>
        <v>0</v>
      </c>
      <c r="DJ240" s="36">
        <v>0</v>
      </c>
      <c r="DK240" s="12">
        <v>0</v>
      </c>
      <c r="DL240" s="37">
        <f t="shared" ref="DL240:DL251" si="3118">IF(DJ240=0,0,DK240/DJ240*1000)</f>
        <v>0</v>
      </c>
      <c r="DM240" s="36"/>
      <c r="DN240" s="12"/>
      <c r="DO240" s="37"/>
      <c r="DP240" s="36"/>
      <c r="DQ240" s="12"/>
      <c r="DR240" s="37"/>
      <c r="DS240" s="36">
        <v>0</v>
      </c>
      <c r="DT240" s="12">
        <v>0</v>
      </c>
      <c r="DU240" s="37">
        <f t="shared" ref="DU240:DU251" si="3119">IF(DS240=0,0,DT240/DS240*1000)</f>
        <v>0</v>
      </c>
      <c r="DV240" s="70">
        <v>0.67500000000000004</v>
      </c>
      <c r="DW240" s="12">
        <v>4.585</v>
      </c>
      <c r="DX240" s="37">
        <f t="shared" ref="DX240:DX251" si="3120">IF(DV240=0,0,DW240/DV240*1000)</f>
        <v>6792.5925925925922</v>
      </c>
      <c r="DY240" s="70">
        <v>7.84659</v>
      </c>
      <c r="DZ240" s="12">
        <v>274.49799999999999</v>
      </c>
      <c r="EA240" s="37">
        <f t="shared" ref="EA240:EA251" si="3121">IF(DY240=0,0,DZ240/DY240*1000)</f>
        <v>34983.094567194159</v>
      </c>
      <c r="EB240" s="70">
        <v>31.27243</v>
      </c>
      <c r="EC240" s="12">
        <v>1041.692</v>
      </c>
      <c r="ED240" s="37">
        <f t="shared" ref="ED240:ED251" si="3122">IF(EB240=0,0,EC240/EB240*1000)</f>
        <v>33310.235245550153</v>
      </c>
      <c r="EE240" s="36">
        <v>0</v>
      </c>
      <c r="EF240" s="12">
        <v>0</v>
      </c>
      <c r="EG240" s="37">
        <f t="shared" ref="EG240:EG251" si="3123">IF(EE240=0,0,EF240/EE240*1000)</f>
        <v>0</v>
      </c>
      <c r="EH240" s="36">
        <v>0</v>
      </c>
      <c r="EI240" s="12">
        <v>0</v>
      </c>
      <c r="EJ240" s="37">
        <f t="shared" ref="EJ240:EJ251" si="3124">IF(EH240=0,0,EI240/EH240*1000)</f>
        <v>0</v>
      </c>
      <c r="EK240" s="70">
        <v>20.310839999999999</v>
      </c>
      <c r="EL240" s="12">
        <v>2074.4969999999998</v>
      </c>
      <c r="EM240" s="37">
        <f t="shared" ref="EM240:EM251" si="3125">IF(EK240=0,0,EL240/EK240*1000)</f>
        <v>102137.43006197676</v>
      </c>
      <c r="EN240" s="70">
        <v>28.832789999999999</v>
      </c>
      <c r="EO240" s="12">
        <v>1515.934</v>
      </c>
      <c r="EP240" s="37">
        <f t="shared" ref="EP240:EP251" si="3126">IF(EN240=0,0,EO240/EN240*1000)</f>
        <v>52576.736417113985</v>
      </c>
      <c r="EQ240" s="70">
        <v>4.4589399999999992</v>
      </c>
      <c r="ER240" s="12">
        <v>590.87599999999998</v>
      </c>
      <c r="ES240" s="37">
        <f t="shared" ref="ES240:ES251" si="3127">IF(EQ240=0,0,ER240/EQ240*1000)</f>
        <v>132514.90264502328</v>
      </c>
      <c r="ET240" s="36">
        <v>0</v>
      </c>
      <c r="EU240" s="12">
        <v>0</v>
      </c>
      <c r="EV240" s="37">
        <f t="shared" ref="EV240:EV251" si="3128">IF(ET240=0,0,EU240/ET240*1000)</f>
        <v>0</v>
      </c>
      <c r="EW240" s="70">
        <v>1.3802099999999999</v>
      </c>
      <c r="EX240" s="12">
        <v>152.70599999999999</v>
      </c>
      <c r="EY240" s="37">
        <f t="shared" ref="EY240:EY251" si="3129">IF(EW240=0,0,EX240/EW240*1000)</f>
        <v>110639.68526528572</v>
      </c>
      <c r="EZ240" s="36">
        <v>0</v>
      </c>
      <c r="FA240" s="12">
        <v>0</v>
      </c>
      <c r="FB240" s="37">
        <f t="shared" ref="FB240:FB251" si="3130">IF(EZ240=0,0,FA240/EZ240*1000)</f>
        <v>0</v>
      </c>
      <c r="FC240" s="36">
        <v>0</v>
      </c>
      <c r="FD240" s="12">
        <v>0</v>
      </c>
      <c r="FE240" s="37">
        <f t="shared" ref="FE240:FE251" si="3131">IF(FC240=0,0,FD240/FC240*1000)</f>
        <v>0</v>
      </c>
      <c r="FF240" s="70">
        <v>4.0279999999999996</v>
      </c>
      <c r="FG240" s="12">
        <v>227.50399999999999</v>
      </c>
      <c r="FH240" s="37">
        <f t="shared" ref="FH240:FH251" si="3132">IF(FF240=0,0,FG240/FF240*1000)</f>
        <v>56480.635551142012</v>
      </c>
      <c r="FI240" s="36">
        <v>0</v>
      </c>
      <c r="FJ240" s="12">
        <v>0</v>
      </c>
      <c r="FK240" s="37">
        <f t="shared" ref="FK240:FK251" si="3133">IF(FI240=0,0,FJ240/FI240*1000)</f>
        <v>0</v>
      </c>
      <c r="FL240" s="36">
        <v>0</v>
      </c>
      <c r="FM240" s="12">
        <v>0</v>
      </c>
      <c r="FN240" s="37">
        <f t="shared" ref="FN240:FN251" si="3134">IF(FL240=0,0,FM240/FL240*1000)</f>
        <v>0</v>
      </c>
      <c r="FO240" s="36">
        <v>0</v>
      </c>
      <c r="FP240" s="12">
        <v>0</v>
      </c>
      <c r="FQ240" s="37">
        <f t="shared" ref="FQ240:FQ251" si="3135">IF(FO240=0,0,FP240/FO240*1000)</f>
        <v>0</v>
      </c>
      <c r="FR240" s="70">
        <v>0.03</v>
      </c>
      <c r="FS240" s="12">
        <v>1.3620000000000001</v>
      </c>
      <c r="FT240" s="37">
        <f t="shared" ref="FT240:FT251" si="3136">IF(FR240=0,0,FS240/FR240*1000)</f>
        <v>45400.000000000007</v>
      </c>
      <c r="FU240" s="36">
        <v>0</v>
      </c>
      <c r="FV240" s="12">
        <v>0</v>
      </c>
      <c r="FW240" s="37">
        <f t="shared" ref="FW240:FW251" si="3137">IF(FU240=0,0,FV240/FU240*1000)</f>
        <v>0</v>
      </c>
      <c r="FX240" s="36">
        <v>0</v>
      </c>
      <c r="FY240" s="12">
        <v>0</v>
      </c>
      <c r="FZ240" s="37">
        <f t="shared" ref="FZ240:FZ251" si="3138">IF(FX240=0,0,FY240/FX240*1000)</f>
        <v>0</v>
      </c>
      <c r="GA240" s="36">
        <v>0</v>
      </c>
      <c r="GB240" s="12">
        <v>0</v>
      </c>
      <c r="GC240" s="37">
        <f t="shared" ref="GC240:GC251" si="3139">IF(GA240=0,0,GB240/GA240*1000)</f>
        <v>0</v>
      </c>
      <c r="GD240" s="36">
        <v>0</v>
      </c>
      <c r="GE240" s="12">
        <v>0</v>
      </c>
      <c r="GF240" s="37">
        <f t="shared" ref="GF240:GF251" si="3140">IF(GD240=0,0,GE240/GD240*1000)</f>
        <v>0</v>
      </c>
      <c r="GG240" s="36">
        <v>0</v>
      </c>
      <c r="GH240" s="12">
        <v>0</v>
      </c>
      <c r="GI240" s="37">
        <f t="shared" ref="GI240:GI251" si="3141">IF(GG240=0,0,GH240/GG240*1000)</f>
        <v>0</v>
      </c>
      <c r="GJ240" s="36">
        <v>0</v>
      </c>
      <c r="GK240" s="12">
        <v>0</v>
      </c>
      <c r="GL240" s="37">
        <f t="shared" ref="GL240:GL251" si="3142">IF(GJ240=0,0,GK240/GJ240*1000)</f>
        <v>0</v>
      </c>
      <c r="GM240" s="70">
        <v>25.97616</v>
      </c>
      <c r="GN240" s="12">
        <v>770.79100000000005</v>
      </c>
      <c r="GO240" s="37">
        <f t="shared" ref="GO240:GO251" si="3143">IF(GM240=0,0,GN240/GM240*1000)</f>
        <v>29673.01556504118</v>
      </c>
      <c r="GP240" s="36">
        <v>0</v>
      </c>
      <c r="GQ240" s="12">
        <v>0</v>
      </c>
      <c r="GR240" s="37">
        <f t="shared" ref="GR240:GR251" si="3144">IF(GP240=0,0,GQ240/GP240*1000)</f>
        <v>0</v>
      </c>
      <c r="GS240" s="36">
        <v>0</v>
      </c>
      <c r="GT240" s="12">
        <v>0</v>
      </c>
      <c r="GU240" s="37">
        <f t="shared" ref="GU240:GU251" si="3145">IF(GS240=0,0,GT240/GS240*1000)</f>
        <v>0</v>
      </c>
      <c r="GV240" s="36">
        <v>0</v>
      </c>
      <c r="GW240" s="12">
        <v>0</v>
      </c>
      <c r="GX240" s="37">
        <f t="shared" ref="GX240:GX251" si="3146">IF(GV240=0,0,GW240/GV240*1000)</f>
        <v>0</v>
      </c>
      <c r="GY240" s="36">
        <v>0</v>
      </c>
      <c r="GZ240" s="12">
        <v>0</v>
      </c>
      <c r="HA240" s="37">
        <f t="shared" ref="HA240:HA251" si="3147">IF(GY240=0,0,GZ240/GY240*1000)</f>
        <v>0</v>
      </c>
      <c r="HB240" s="36">
        <v>0</v>
      </c>
      <c r="HC240" s="12">
        <v>0</v>
      </c>
      <c r="HD240" s="37">
        <f t="shared" ref="HD240:HD251" si="3148">IF(HB240=0,0,HC240/HB240*1000)</f>
        <v>0</v>
      </c>
      <c r="HE240" s="36">
        <v>0</v>
      </c>
      <c r="HF240" s="12">
        <v>0</v>
      </c>
      <c r="HG240" s="37">
        <f t="shared" ref="HG240:HG251" si="3149">IF(HE240=0,0,HF240/HE240*1000)</f>
        <v>0</v>
      </c>
      <c r="HH240" s="36">
        <v>0</v>
      </c>
      <c r="HI240" s="12">
        <v>0</v>
      </c>
      <c r="HJ240" s="37">
        <f t="shared" ref="HJ240:HJ251" si="3150">IF(HH240=0,0,HI240/HH240*1000)</f>
        <v>0</v>
      </c>
      <c r="HK240" s="36">
        <v>0</v>
      </c>
      <c r="HL240" s="12">
        <v>0</v>
      </c>
      <c r="HM240" s="37">
        <f t="shared" ref="HM240:HM251" si="3151">IF(HK240=0,0,HL240/HK240*1000)</f>
        <v>0</v>
      </c>
      <c r="HN240" s="36">
        <v>0</v>
      </c>
      <c r="HO240" s="12">
        <v>0</v>
      </c>
      <c r="HP240" s="37">
        <f t="shared" ref="HP240:HP251" si="3152">IF(HN240=0,0,HO240/HN240*1000)</f>
        <v>0</v>
      </c>
      <c r="HQ240" s="70">
        <v>28.706</v>
      </c>
      <c r="HR240" s="12">
        <v>1006.992</v>
      </c>
      <c r="HS240" s="37">
        <f t="shared" ref="HS240:HS251" si="3153">IF(HQ240=0,0,HR240/HQ240*1000)</f>
        <v>35079.495575837806</v>
      </c>
      <c r="HT240" s="36">
        <v>0</v>
      </c>
      <c r="HU240" s="12">
        <v>0</v>
      </c>
      <c r="HV240" s="37">
        <f t="shared" ref="HV240:HV251" si="3154">IF(HT240=0,0,HU240/HT240*1000)</f>
        <v>0</v>
      </c>
      <c r="HW240" s="70">
        <v>3.5034800000000001</v>
      </c>
      <c r="HX240" s="12">
        <v>380.00400000000002</v>
      </c>
      <c r="HY240" s="37">
        <f t="shared" ref="HY240:HY251" si="3155">IF(HW240=0,0,HX240/HW240*1000)</f>
        <v>108464.72650050807</v>
      </c>
      <c r="HZ240" s="70">
        <v>9.6999999999999994E-4</v>
      </c>
      <c r="IA240" s="12">
        <v>0.16800000000000001</v>
      </c>
      <c r="IB240" s="37">
        <f t="shared" ref="IB240:IB251" si="3156">IF(HZ240=0,0,IA240/HZ240*1000)</f>
        <v>173195.87628865981</v>
      </c>
      <c r="IC240" s="70">
        <v>7.0499999999999998E-3</v>
      </c>
      <c r="ID240" s="12">
        <v>0.64700000000000002</v>
      </c>
      <c r="IE240" s="37">
        <f t="shared" ref="IE240:IE251" si="3157">IF(IC240=0,0,ID240/IC240*1000)</f>
        <v>91773.049645390071</v>
      </c>
      <c r="IF240" s="70">
        <v>5.8E-4</v>
      </c>
      <c r="IG240" s="12">
        <v>0.14799999999999999</v>
      </c>
      <c r="IH240" s="37">
        <f t="shared" ref="IH240:IH251" si="3158">IF(IF240=0,0,IG240/IF240*1000)</f>
        <v>255172.41379310342</v>
      </c>
      <c r="II240" s="36">
        <v>0</v>
      </c>
      <c r="IJ240" s="12">
        <v>0</v>
      </c>
      <c r="IK240" s="37">
        <f t="shared" ref="IK240:IK251" si="3159">IF(II240=0,0,IJ240/II240*1000)</f>
        <v>0</v>
      </c>
      <c r="IL240" s="70">
        <v>6.9370600000000007</v>
      </c>
      <c r="IM240" s="12">
        <v>152.06399999999999</v>
      </c>
      <c r="IN240" s="37">
        <f t="shared" ref="IN240:IN251" si="3160">IF(IL240=0,0,IM240/IL240*1000)</f>
        <v>21920.525409899867</v>
      </c>
      <c r="IO240" s="36">
        <v>0</v>
      </c>
      <c r="IP240" s="12">
        <v>0</v>
      </c>
      <c r="IQ240" s="37">
        <f t="shared" ref="IQ240:IQ251" si="3161">IF(IO240=0,0,IP240/IO240*1000)</f>
        <v>0</v>
      </c>
      <c r="IR240" s="70">
        <v>110.23931</v>
      </c>
      <c r="IS240" s="12">
        <v>6935.8990000000003</v>
      </c>
      <c r="IT240" s="37">
        <f t="shared" ref="IT240:IT251" si="3162">IF(IR240=0,0,IS240/IR240*1000)</f>
        <v>62916.749025370351</v>
      </c>
      <c r="IU240" s="70">
        <v>3.9785200000000001</v>
      </c>
      <c r="IV240" s="12">
        <v>210.01300000000001</v>
      </c>
      <c r="IW240" s="37">
        <f t="shared" ref="IW240:IW251" si="3163">IF(IU240=0,0,IV240/IU240*1000)</f>
        <v>52786.714657711913</v>
      </c>
      <c r="IX240" s="70">
        <v>27.801599999999997</v>
      </c>
      <c r="IY240" s="12">
        <v>2901.2860000000001</v>
      </c>
      <c r="IZ240" s="37">
        <f t="shared" ref="IZ240:IZ251" si="3164">IF(IX240=0,0,IY240/IX240*1000)</f>
        <v>104356.79960865564</v>
      </c>
      <c r="JA240" s="36">
        <v>0</v>
      </c>
      <c r="JB240" s="12">
        <v>0</v>
      </c>
      <c r="JC240" s="37">
        <f t="shared" ref="JC240:JC251" si="3165">IF(JA240=0,0,JB240/JA240*1000)</f>
        <v>0</v>
      </c>
      <c r="JD240" s="70">
        <v>7.3034699999999999</v>
      </c>
      <c r="JE240" s="12">
        <v>304.64299999999997</v>
      </c>
      <c r="JF240" s="37">
        <f t="shared" ref="JF240:JF251" si="3166">IF(JD240=0,0,JE240/JD240*1000)</f>
        <v>41712.090280373573</v>
      </c>
      <c r="JG240" s="36">
        <v>0</v>
      </c>
      <c r="JH240" s="12">
        <v>0</v>
      </c>
      <c r="JI240" s="37">
        <f t="shared" ref="JI240:JI251" si="3167">IF(JG240=0,0,JH240/JG240*1000)</f>
        <v>0</v>
      </c>
      <c r="JJ240" s="36">
        <v>0</v>
      </c>
      <c r="JK240" s="12">
        <v>0</v>
      </c>
      <c r="JL240" s="37">
        <f t="shared" ref="JL240:JL251" si="3168">IF(JJ240=0,0,JK240/JJ240*1000)</f>
        <v>0</v>
      </c>
      <c r="JM240" s="70">
        <v>7.0999999999999991E-4</v>
      </c>
      <c r="JN240" s="12">
        <v>0.23300000000000001</v>
      </c>
      <c r="JO240" s="37">
        <f t="shared" ref="JO240:JO251" si="3169">IF(JM240=0,0,JN240/JM240*1000)</f>
        <v>328169.01408450713</v>
      </c>
      <c r="JP240" s="70">
        <v>30.438330000000001</v>
      </c>
      <c r="JQ240" s="12">
        <v>2238.1469999999999</v>
      </c>
      <c r="JR240" s="37">
        <f t="shared" ref="JR240:JR251" si="3170">IF(JP240=0,0,JQ240/JP240*1000)</f>
        <v>73530.545204024005</v>
      </c>
      <c r="JS240" s="36">
        <v>0</v>
      </c>
      <c r="JT240" s="12">
        <v>0</v>
      </c>
      <c r="JU240" s="37">
        <f t="shared" ref="JU240:JU251" si="3171">IF(JS240=0,0,JT240/JS240*1000)</f>
        <v>0</v>
      </c>
      <c r="JV240" s="36">
        <v>0</v>
      </c>
      <c r="JW240" s="12">
        <v>0</v>
      </c>
      <c r="JX240" s="37">
        <f t="shared" ref="JX240:JX251" si="3172">IF(JV240=0,0,JW240/JV240*1000)</f>
        <v>0</v>
      </c>
      <c r="JY240" s="36">
        <v>0</v>
      </c>
      <c r="JZ240" s="12">
        <v>0</v>
      </c>
      <c r="KA240" s="37">
        <f t="shared" ref="KA240:KA251" si="3173">IF(JY240=0,0,JZ240/JY240*1000)</f>
        <v>0</v>
      </c>
      <c r="KB240" s="36">
        <v>0</v>
      </c>
      <c r="KC240" s="12">
        <v>0</v>
      </c>
      <c r="KD240" s="37">
        <f t="shared" ref="KD240:KD251" si="3174">IF(KB240=0,0,KC240/KB240*1000)</f>
        <v>0</v>
      </c>
      <c r="KE240" s="36"/>
      <c r="KF240" s="12"/>
      <c r="KG240" s="37"/>
      <c r="KH240" s="70">
        <v>6.6853899999999999</v>
      </c>
      <c r="KI240" s="12">
        <v>58.305999999999997</v>
      </c>
      <c r="KJ240" s="37">
        <f t="shared" ref="KJ240:KJ251" si="3175">IF(KH240=0,0,KI240/KH240*1000)</f>
        <v>8721.4059314415463</v>
      </c>
      <c r="KK240" s="36">
        <v>0</v>
      </c>
      <c r="KL240" s="12">
        <v>0</v>
      </c>
      <c r="KM240" s="37">
        <f t="shared" ref="KM240:KM251" si="3176">IF(KK240=0,0,KL240/KK240*1000)</f>
        <v>0</v>
      </c>
      <c r="KN240" s="70">
        <v>21.489720000000002</v>
      </c>
      <c r="KO240" s="12">
        <v>1441.8689999999999</v>
      </c>
      <c r="KP240" s="37">
        <f t="shared" ref="KP240:KP251" si="3177">IF(KN240=0,0,KO240/KN240*1000)</f>
        <v>67095.755551956929</v>
      </c>
      <c r="KQ240" s="36"/>
      <c r="KR240" s="12"/>
      <c r="KS240" s="37"/>
      <c r="KT240" s="36">
        <v>0</v>
      </c>
      <c r="KU240" s="12">
        <v>0</v>
      </c>
      <c r="KV240" s="37">
        <f t="shared" ref="KV240:KV251" si="3178">IF(KT240=0,0,KU240/KT240*1000)</f>
        <v>0</v>
      </c>
      <c r="KW240" s="70">
        <v>94.01155</v>
      </c>
      <c r="KX240" s="12">
        <v>1352.3520000000001</v>
      </c>
      <c r="KY240" s="37">
        <f t="shared" ref="KY240:KY251" si="3179">IF(KW240=0,0,KX240/KW240*1000)</f>
        <v>14384.955891058067</v>
      </c>
      <c r="KZ240" s="36">
        <v>0</v>
      </c>
      <c r="LA240" s="12">
        <v>0</v>
      </c>
      <c r="LB240" s="37">
        <f t="shared" ref="LB240:LB251" si="3180">IF(KZ240=0,0,LA240/KZ240*1000)</f>
        <v>0</v>
      </c>
      <c r="LC240" s="70">
        <v>48.18</v>
      </c>
      <c r="LD240" s="12">
        <v>1680.8620000000001</v>
      </c>
      <c r="LE240" s="37">
        <f t="shared" ref="LE240:LE251" si="3181">IF(LC240=0,0,LD240/LC240*1000)</f>
        <v>34887.131589871315</v>
      </c>
      <c r="LF240" s="36">
        <v>0</v>
      </c>
      <c r="LG240" s="12">
        <v>0</v>
      </c>
      <c r="LH240" s="37">
        <f t="shared" ref="LH240:LH251" si="3182">IF(LF240=0,0,LG240/LF240*1000)</f>
        <v>0</v>
      </c>
      <c r="LI240" s="70">
        <v>123.52460000000001</v>
      </c>
      <c r="LJ240" s="12">
        <v>7372.5950000000003</v>
      </c>
      <c r="LK240" s="37">
        <f t="shared" ref="LK240:LK251" si="3183">IF(LI240=0,0,LJ240/LI240*1000)</f>
        <v>59685.236786842463</v>
      </c>
      <c r="LL240" s="70">
        <v>8.5541100000000014</v>
      </c>
      <c r="LM240" s="12">
        <v>1157.864</v>
      </c>
      <c r="LN240" s="37">
        <f t="shared" ref="LN240:LN251" si="3184">IF(LL240=0,0,LM240/LL240*1000)</f>
        <v>135357.62341143613</v>
      </c>
      <c r="LO240" s="70">
        <v>2.3999999999999998E-3</v>
      </c>
      <c r="LP240" s="12">
        <v>0.23899999999999999</v>
      </c>
      <c r="LQ240" s="37">
        <f t="shared" ref="LQ240:LQ251" si="3185">IF(LO240=0,0,LP240/LO240*1000)</f>
        <v>99583.333333333343</v>
      </c>
      <c r="LR240" s="70">
        <v>5.0000000000000001E-4</v>
      </c>
      <c r="LS240" s="12">
        <v>1E-3</v>
      </c>
      <c r="LT240" s="37">
        <f t="shared" ref="LT240:LT251" si="3186">IF(LR240=0,0,LS240/LR240*1000)</f>
        <v>2000</v>
      </c>
      <c r="LU240" s="36">
        <v>0</v>
      </c>
      <c r="LV240" s="12">
        <v>0</v>
      </c>
      <c r="LW240" s="37">
        <f t="shared" ref="LW240:LW251" si="3187">IF(LU240=0,0,LV240/LU240*1000)</f>
        <v>0</v>
      </c>
      <c r="LX240" s="36">
        <v>0</v>
      </c>
      <c r="LY240" s="12">
        <v>0</v>
      </c>
      <c r="LZ240" s="37">
        <f t="shared" ref="LZ240:LZ251" si="3188">IF(LX240=0,0,LY240/LX240*1000)</f>
        <v>0</v>
      </c>
      <c r="MA240" s="6">
        <f t="shared" ref="MA240:MA278" si="3189">SUMIF($C$5:$LZ$5,"Ton",C240:LZ240)</f>
        <v>825.06245999999999</v>
      </c>
      <c r="MB240" s="63">
        <f t="shared" ref="MB240:MB278" si="3190">SUMIF($C$5:$LZ$5,"F*",C240:LZ240)</f>
        <v>44384.693000000007</v>
      </c>
    </row>
    <row r="241" spans="1:340" x14ac:dyDescent="0.3">
      <c r="A241" s="52">
        <v>2022</v>
      </c>
      <c r="B241" s="53" t="s">
        <v>6</v>
      </c>
      <c r="C241" s="36"/>
      <c r="D241" s="12"/>
      <c r="E241" s="37"/>
      <c r="F241" s="36">
        <v>0</v>
      </c>
      <c r="G241" s="12">
        <v>0</v>
      </c>
      <c r="H241" s="37">
        <f t="shared" si="3084"/>
        <v>0</v>
      </c>
      <c r="I241" s="36"/>
      <c r="J241" s="12"/>
      <c r="K241" s="37"/>
      <c r="L241" s="36">
        <v>0</v>
      </c>
      <c r="M241" s="12">
        <v>0</v>
      </c>
      <c r="N241" s="37">
        <f t="shared" ref="N241:N242" si="3191">IF(L241=0,0,M241/L241*1000)</f>
        <v>0</v>
      </c>
      <c r="O241" s="70">
        <v>5.2135699999999998</v>
      </c>
      <c r="P241" s="12">
        <v>452.32600000000002</v>
      </c>
      <c r="Q241" s="37">
        <f t="shared" si="3085"/>
        <v>86759.360668409558</v>
      </c>
      <c r="R241" s="70">
        <v>0.22</v>
      </c>
      <c r="S241" s="12">
        <v>9.8450000000000006</v>
      </c>
      <c r="T241" s="37">
        <f t="shared" si="3086"/>
        <v>44750</v>
      </c>
      <c r="U241" s="36">
        <v>0</v>
      </c>
      <c r="V241" s="12">
        <v>0</v>
      </c>
      <c r="W241" s="37">
        <f t="shared" si="3087"/>
        <v>0</v>
      </c>
      <c r="X241" s="36">
        <v>0</v>
      </c>
      <c r="Y241" s="12">
        <v>0</v>
      </c>
      <c r="Z241" s="37">
        <f t="shared" si="3088"/>
        <v>0</v>
      </c>
      <c r="AA241" s="36">
        <v>0</v>
      </c>
      <c r="AB241" s="12">
        <v>0</v>
      </c>
      <c r="AC241" s="37">
        <f t="shared" si="3089"/>
        <v>0</v>
      </c>
      <c r="AD241" s="36">
        <v>0</v>
      </c>
      <c r="AE241" s="12">
        <v>0</v>
      </c>
      <c r="AF241" s="37">
        <f t="shared" si="3090"/>
        <v>0</v>
      </c>
      <c r="AG241" s="70">
        <v>28.211279999999999</v>
      </c>
      <c r="AH241" s="12">
        <v>1799.9480000000001</v>
      </c>
      <c r="AI241" s="37">
        <f t="shared" si="3091"/>
        <v>63802.422293493953</v>
      </c>
      <c r="AJ241" s="36">
        <v>0</v>
      </c>
      <c r="AK241" s="12">
        <v>0</v>
      </c>
      <c r="AL241" s="37">
        <f t="shared" si="3092"/>
        <v>0</v>
      </c>
      <c r="AM241" s="36">
        <v>0</v>
      </c>
      <c r="AN241" s="12">
        <v>0</v>
      </c>
      <c r="AO241" s="37">
        <f t="shared" si="3093"/>
        <v>0</v>
      </c>
      <c r="AP241" s="70">
        <v>6.6000000000000003E-2</v>
      </c>
      <c r="AQ241" s="12">
        <v>0.3</v>
      </c>
      <c r="AR241" s="37">
        <f t="shared" si="3094"/>
        <v>4545.454545454545</v>
      </c>
      <c r="AS241" s="70">
        <v>34.732050000000001</v>
      </c>
      <c r="AT241" s="12">
        <v>846.21299999999997</v>
      </c>
      <c r="AU241" s="37">
        <f t="shared" si="3095"/>
        <v>24364.038402570535</v>
      </c>
      <c r="AV241" s="36">
        <v>0</v>
      </c>
      <c r="AW241" s="12">
        <v>0</v>
      </c>
      <c r="AX241" s="37">
        <f t="shared" si="3096"/>
        <v>0</v>
      </c>
      <c r="AY241" s="36">
        <v>0</v>
      </c>
      <c r="AZ241" s="12">
        <v>0</v>
      </c>
      <c r="BA241" s="37">
        <f t="shared" si="3097"/>
        <v>0</v>
      </c>
      <c r="BB241" s="70">
        <v>3.8919099999999998</v>
      </c>
      <c r="BC241" s="12">
        <v>211.98599999999999</v>
      </c>
      <c r="BD241" s="37">
        <f t="shared" si="3098"/>
        <v>54468.37157077116</v>
      </c>
      <c r="BE241" s="36">
        <v>0</v>
      </c>
      <c r="BF241" s="12">
        <v>0</v>
      </c>
      <c r="BG241" s="37">
        <f t="shared" si="3099"/>
        <v>0</v>
      </c>
      <c r="BH241" s="36">
        <v>0</v>
      </c>
      <c r="BI241" s="12">
        <v>0</v>
      </c>
      <c r="BJ241" s="37">
        <f t="shared" si="3100"/>
        <v>0</v>
      </c>
      <c r="BK241" s="70">
        <v>91.188490000000002</v>
      </c>
      <c r="BL241" s="12">
        <v>878.97299999999996</v>
      </c>
      <c r="BM241" s="37">
        <f t="shared" si="3101"/>
        <v>9639.0783529807322</v>
      </c>
      <c r="BN241" s="36">
        <v>0</v>
      </c>
      <c r="BO241" s="12">
        <v>0</v>
      </c>
      <c r="BP241" s="37">
        <f t="shared" si="3102"/>
        <v>0</v>
      </c>
      <c r="BQ241" s="36">
        <v>0</v>
      </c>
      <c r="BR241" s="12">
        <v>0</v>
      </c>
      <c r="BS241" s="37">
        <f t="shared" si="3103"/>
        <v>0</v>
      </c>
      <c r="BT241" s="70">
        <v>6.9359999999999999</v>
      </c>
      <c r="BU241" s="12">
        <v>1471.22</v>
      </c>
      <c r="BV241" s="37">
        <f t="shared" si="3104"/>
        <v>212113.61014994234</v>
      </c>
      <c r="BW241" s="36">
        <v>0</v>
      </c>
      <c r="BX241" s="12">
        <v>0</v>
      </c>
      <c r="BY241" s="37">
        <f t="shared" si="3105"/>
        <v>0</v>
      </c>
      <c r="BZ241" s="36">
        <v>0</v>
      </c>
      <c r="CA241" s="12">
        <v>0</v>
      </c>
      <c r="CB241" s="37">
        <f t="shared" si="3106"/>
        <v>0</v>
      </c>
      <c r="CC241" s="36">
        <v>0</v>
      </c>
      <c r="CD241" s="12">
        <v>0</v>
      </c>
      <c r="CE241" s="37">
        <f t="shared" si="3107"/>
        <v>0</v>
      </c>
      <c r="CF241" s="70">
        <v>72.599999999999994</v>
      </c>
      <c r="CG241" s="12">
        <v>3160.4810000000002</v>
      </c>
      <c r="CH241" s="37">
        <f t="shared" si="3108"/>
        <v>43532.796143250693</v>
      </c>
      <c r="CI241" s="36">
        <v>0</v>
      </c>
      <c r="CJ241" s="12">
        <v>0</v>
      </c>
      <c r="CK241" s="37">
        <f t="shared" si="3109"/>
        <v>0</v>
      </c>
      <c r="CL241" s="36">
        <v>0</v>
      </c>
      <c r="CM241" s="12">
        <v>0</v>
      </c>
      <c r="CN241" s="37">
        <f t="shared" si="3110"/>
        <v>0</v>
      </c>
      <c r="CO241" s="36">
        <v>0</v>
      </c>
      <c r="CP241" s="12">
        <v>0</v>
      </c>
      <c r="CQ241" s="37">
        <f t="shared" si="3111"/>
        <v>0</v>
      </c>
      <c r="CR241" s="36">
        <v>0</v>
      </c>
      <c r="CS241" s="12">
        <v>0</v>
      </c>
      <c r="CT241" s="37">
        <f t="shared" si="3112"/>
        <v>0</v>
      </c>
      <c r="CU241" s="36">
        <v>0</v>
      </c>
      <c r="CV241" s="12">
        <v>0</v>
      </c>
      <c r="CW241" s="37">
        <f t="shared" si="3113"/>
        <v>0</v>
      </c>
      <c r="CX241" s="70">
        <v>19.30883</v>
      </c>
      <c r="CY241" s="12">
        <v>1342.643</v>
      </c>
      <c r="CZ241" s="37">
        <f t="shared" si="3114"/>
        <v>69535.181572368703</v>
      </c>
      <c r="DA241" s="36">
        <v>0</v>
      </c>
      <c r="DB241" s="12">
        <v>0</v>
      </c>
      <c r="DC241" s="37">
        <f t="shared" si="3115"/>
        <v>0</v>
      </c>
      <c r="DD241" s="70">
        <v>43.151609999999998</v>
      </c>
      <c r="DE241" s="12">
        <v>1912.7940000000001</v>
      </c>
      <c r="DF241" s="37">
        <f t="shared" si="3116"/>
        <v>44327.291612062683</v>
      </c>
      <c r="DG241" s="36">
        <v>0</v>
      </c>
      <c r="DH241" s="12">
        <v>0</v>
      </c>
      <c r="DI241" s="37">
        <f t="shared" si="3117"/>
        <v>0</v>
      </c>
      <c r="DJ241" s="70">
        <v>0.37243999999999999</v>
      </c>
      <c r="DK241" s="12">
        <v>28.013999999999999</v>
      </c>
      <c r="DL241" s="37">
        <f t="shared" si="3118"/>
        <v>75217.484695521416</v>
      </c>
      <c r="DM241" s="36"/>
      <c r="DN241" s="12"/>
      <c r="DO241" s="37"/>
      <c r="DP241" s="36"/>
      <c r="DQ241" s="12"/>
      <c r="DR241" s="37"/>
      <c r="DS241" s="36">
        <v>0</v>
      </c>
      <c r="DT241" s="12">
        <v>0</v>
      </c>
      <c r="DU241" s="37">
        <f t="shared" si="3119"/>
        <v>0</v>
      </c>
      <c r="DV241" s="36">
        <v>0</v>
      </c>
      <c r="DW241" s="12">
        <v>0</v>
      </c>
      <c r="DX241" s="37">
        <f t="shared" si="3120"/>
        <v>0</v>
      </c>
      <c r="DY241" s="70">
        <v>1.8</v>
      </c>
      <c r="DZ241" s="12">
        <v>264.68799999999999</v>
      </c>
      <c r="EA241" s="37">
        <f t="shared" si="3121"/>
        <v>147048.88888888888</v>
      </c>
      <c r="EB241" s="70">
        <v>17.450230000000001</v>
      </c>
      <c r="EC241" s="12">
        <v>406.91699999999997</v>
      </c>
      <c r="ED241" s="37">
        <f t="shared" si="3122"/>
        <v>23318.718435229792</v>
      </c>
      <c r="EE241" s="70">
        <v>0.24209999999999998</v>
      </c>
      <c r="EF241" s="12">
        <v>0.98499999999999999</v>
      </c>
      <c r="EG241" s="37">
        <f t="shared" si="3123"/>
        <v>4068.5667079719128</v>
      </c>
      <c r="EH241" s="36">
        <v>0</v>
      </c>
      <c r="EI241" s="12">
        <v>0</v>
      </c>
      <c r="EJ241" s="37">
        <f t="shared" si="3124"/>
        <v>0</v>
      </c>
      <c r="EK241" s="36">
        <v>0</v>
      </c>
      <c r="EL241" s="12">
        <v>0</v>
      </c>
      <c r="EM241" s="37">
        <f t="shared" si="3125"/>
        <v>0</v>
      </c>
      <c r="EN241" s="70">
        <v>16.070180000000001</v>
      </c>
      <c r="EO241" s="12">
        <v>949.69600000000003</v>
      </c>
      <c r="EP241" s="37">
        <f t="shared" si="3126"/>
        <v>59096.786719252676</v>
      </c>
      <c r="EQ241" s="70">
        <v>1.7928499999999998</v>
      </c>
      <c r="ER241" s="12">
        <v>134.64099999999999</v>
      </c>
      <c r="ES241" s="37">
        <f t="shared" si="3127"/>
        <v>75098.864935716876</v>
      </c>
      <c r="ET241" s="36">
        <v>0</v>
      </c>
      <c r="EU241" s="12">
        <v>0</v>
      </c>
      <c r="EV241" s="37">
        <f t="shared" si="3128"/>
        <v>0</v>
      </c>
      <c r="EW241" s="70">
        <v>1.5859999999999999E-2</v>
      </c>
      <c r="EX241" s="12">
        <v>1.5329999999999999</v>
      </c>
      <c r="EY241" s="37">
        <f t="shared" si="3129"/>
        <v>96658.259773013866</v>
      </c>
      <c r="EZ241" s="36">
        <v>0</v>
      </c>
      <c r="FA241" s="12">
        <v>0</v>
      </c>
      <c r="FB241" s="37">
        <f t="shared" si="3130"/>
        <v>0</v>
      </c>
      <c r="FC241" s="36">
        <v>0</v>
      </c>
      <c r="FD241" s="12">
        <v>0</v>
      </c>
      <c r="FE241" s="37">
        <f t="shared" si="3131"/>
        <v>0</v>
      </c>
      <c r="FF241" s="36">
        <v>0</v>
      </c>
      <c r="FG241" s="12">
        <v>0</v>
      </c>
      <c r="FH241" s="37">
        <f t="shared" si="3132"/>
        <v>0</v>
      </c>
      <c r="FI241" s="36">
        <v>0</v>
      </c>
      <c r="FJ241" s="12">
        <v>0</v>
      </c>
      <c r="FK241" s="37">
        <f t="shared" si="3133"/>
        <v>0</v>
      </c>
      <c r="FL241" s="36">
        <v>0</v>
      </c>
      <c r="FM241" s="12">
        <v>0</v>
      </c>
      <c r="FN241" s="37">
        <f t="shared" si="3134"/>
        <v>0</v>
      </c>
      <c r="FO241" s="36">
        <v>0</v>
      </c>
      <c r="FP241" s="12">
        <v>0</v>
      </c>
      <c r="FQ241" s="37">
        <f t="shared" si="3135"/>
        <v>0</v>
      </c>
      <c r="FR241" s="36">
        <v>0</v>
      </c>
      <c r="FS241" s="12">
        <v>0</v>
      </c>
      <c r="FT241" s="37">
        <f t="shared" si="3136"/>
        <v>0</v>
      </c>
      <c r="FU241" s="36">
        <v>0</v>
      </c>
      <c r="FV241" s="12">
        <v>0</v>
      </c>
      <c r="FW241" s="37">
        <f t="shared" si="3137"/>
        <v>0</v>
      </c>
      <c r="FX241" s="36">
        <v>0</v>
      </c>
      <c r="FY241" s="12">
        <v>0</v>
      </c>
      <c r="FZ241" s="37">
        <f t="shared" si="3138"/>
        <v>0</v>
      </c>
      <c r="GA241" s="36">
        <v>0</v>
      </c>
      <c r="GB241" s="12">
        <v>0</v>
      </c>
      <c r="GC241" s="37">
        <f t="shared" si="3139"/>
        <v>0</v>
      </c>
      <c r="GD241" s="36">
        <v>0</v>
      </c>
      <c r="GE241" s="12">
        <v>0</v>
      </c>
      <c r="GF241" s="37">
        <f t="shared" si="3140"/>
        <v>0</v>
      </c>
      <c r="GG241" s="36">
        <v>0</v>
      </c>
      <c r="GH241" s="12">
        <v>0</v>
      </c>
      <c r="GI241" s="37">
        <f t="shared" si="3141"/>
        <v>0</v>
      </c>
      <c r="GJ241" s="36">
        <v>0</v>
      </c>
      <c r="GK241" s="12">
        <v>0</v>
      </c>
      <c r="GL241" s="37">
        <f t="shared" si="3142"/>
        <v>0</v>
      </c>
      <c r="GM241" s="70">
        <v>111.20416</v>
      </c>
      <c r="GN241" s="12">
        <v>4426.9830000000002</v>
      </c>
      <c r="GO241" s="37">
        <f t="shared" si="3143"/>
        <v>39809.508924845977</v>
      </c>
      <c r="GP241" s="36">
        <v>0</v>
      </c>
      <c r="GQ241" s="12">
        <v>0</v>
      </c>
      <c r="GR241" s="37">
        <f t="shared" si="3144"/>
        <v>0</v>
      </c>
      <c r="GS241" s="36">
        <v>0</v>
      </c>
      <c r="GT241" s="12">
        <v>0</v>
      </c>
      <c r="GU241" s="37">
        <f t="shared" si="3145"/>
        <v>0</v>
      </c>
      <c r="GV241" s="36">
        <v>0</v>
      </c>
      <c r="GW241" s="12">
        <v>0</v>
      </c>
      <c r="GX241" s="37">
        <f t="shared" si="3146"/>
        <v>0</v>
      </c>
      <c r="GY241" s="36">
        <v>0</v>
      </c>
      <c r="GZ241" s="12">
        <v>0</v>
      </c>
      <c r="HA241" s="37">
        <f t="shared" si="3147"/>
        <v>0</v>
      </c>
      <c r="HB241" s="36">
        <v>0</v>
      </c>
      <c r="HC241" s="12">
        <v>0</v>
      </c>
      <c r="HD241" s="37">
        <f t="shared" si="3148"/>
        <v>0</v>
      </c>
      <c r="HE241" s="70">
        <v>4.7599999999999995E-3</v>
      </c>
      <c r="HF241" s="12">
        <v>0.23100000000000001</v>
      </c>
      <c r="HG241" s="37">
        <f t="shared" si="3149"/>
        <v>48529.411764705888</v>
      </c>
      <c r="HH241" s="36">
        <v>0</v>
      </c>
      <c r="HI241" s="12">
        <v>0</v>
      </c>
      <c r="HJ241" s="37">
        <f t="shared" si="3150"/>
        <v>0</v>
      </c>
      <c r="HK241" s="36">
        <v>0</v>
      </c>
      <c r="HL241" s="12">
        <v>0</v>
      </c>
      <c r="HM241" s="37">
        <f t="shared" si="3151"/>
        <v>0</v>
      </c>
      <c r="HN241" s="36">
        <v>0</v>
      </c>
      <c r="HO241" s="12">
        <v>0</v>
      </c>
      <c r="HP241" s="37">
        <f t="shared" si="3152"/>
        <v>0</v>
      </c>
      <c r="HQ241" s="36">
        <v>0</v>
      </c>
      <c r="HR241" s="12">
        <v>0</v>
      </c>
      <c r="HS241" s="37">
        <f t="shared" si="3153"/>
        <v>0</v>
      </c>
      <c r="HT241" s="36">
        <v>0</v>
      </c>
      <c r="HU241" s="12">
        <v>0</v>
      </c>
      <c r="HV241" s="37">
        <f t="shared" si="3154"/>
        <v>0</v>
      </c>
      <c r="HW241" s="70">
        <v>2.92069</v>
      </c>
      <c r="HX241" s="12">
        <v>345.548</v>
      </c>
      <c r="HY241" s="37">
        <f t="shared" si="3155"/>
        <v>118310.39925497057</v>
      </c>
      <c r="HZ241" s="36">
        <v>0</v>
      </c>
      <c r="IA241" s="12">
        <v>0</v>
      </c>
      <c r="IB241" s="37">
        <f t="shared" si="3156"/>
        <v>0</v>
      </c>
      <c r="IC241" s="36">
        <v>0</v>
      </c>
      <c r="ID241" s="12">
        <v>0</v>
      </c>
      <c r="IE241" s="37">
        <f t="shared" si="3157"/>
        <v>0</v>
      </c>
      <c r="IF241" s="36">
        <v>0</v>
      </c>
      <c r="IG241" s="12">
        <v>0</v>
      </c>
      <c r="IH241" s="37">
        <f t="shared" si="3158"/>
        <v>0</v>
      </c>
      <c r="II241" s="36">
        <v>0</v>
      </c>
      <c r="IJ241" s="12">
        <v>0</v>
      </c>
      <c r="IK241" s="37">
        <f t="shared" si="3159"/>
        <v>0</v>
      </c>
      <c r="IL241" s="70">
        <v>2.2917700000000001</v>
      </c>
      <c r="IM241" s="12">
        <v>86.712999999999994</v>
      </c>
      <c r="IN241" s="37">
        <f t="shared" si="3160"/>
        <v>37836.693909074638</v>
      </c>
      <c r="IO241" s="36">
        <v>0</v>
      </c>
      <c r="IP241" s="12">
        <v>0</v>
      </c>
      <c r="IQ241" s="37">
        <f t="shared" si="3161"/>
        <v>0</v>
      </c>
      <c r="IR241" s="70">
        <v>40.536569999999998</v>
      </c>
      <c r="IS241" s="12">
        <v>2248.2159999999999</v>
      </c>
      <c r="IT241" s="37">
        <f t="shared" si="3162"/>
        <v>55461.426558783838</v>
      </c>
      <c r="IU241" s="70">
        <v>4.1759999999999999E-2</v>
      </c>
      <c r="IV241" s="12">
        <v>4.3719999999999999</v>
      </c>
      <c r="IW241" s="37">
        <f t="shared" si="3163"/>
        <v>104693.48659003832</v>
      </c>
      <c r="IX241" s="70">
        <v>1.4E-2</v>
      </c>
      <c r="IY241" s="12">
        <v>0.126</v>
      </c>
      <c r="IZ241" s="37">
        <f t="shared" si="3164"/>
        <v>9000</v>
      </c>
      <c r="JA241" s="36">
        <v>0</v>
      </c>
      <c r="JB241" s="12">
        <v>0</v>
      </c>
      <c r="JC241" s="37">
        <f t="shared" si="3165"/>
        <v>0</v>
      </c>
      <c r="JD241" s="36">
        <v>0</v>
      </c>
      <c r="JE241" s="12">
        <v>0</v>
      </c>
      <c r="JF241" s="37">
        <f t="shared" si="3166"/>
        <v>0</v>
      </c>
      <c r="JG241" s="36">
        <v>0</v>
      </c>
      <c r="JH241" s="12">
        <v>0</v>
      </c>
      <c r="JI241" s="37">
        <f t="shared" si="3167"/>
        <v>0</v>
      </c>
      <c r="JJ241" s="36">
        <v>0</v>
      </c>
      <c r="JK241" s="12">
        <v>0</v>
      </c>
      <c r="JL241" s="37">
        <f t="shared" si="3168"/>
        <v>0</v>
      </c>
      <c r="JM241" s="36">
        <v>0</v>
      </c>
      <c r="JN241" s="12">
        <v>0</v>
      </c>
      <c r="JO241" s="37">
        <f t="shared" si="3169"/>
        <v>0</v>
      </c>
      <c r="JP241" s="70">
        <v>20.209859999999999</v>
      </c>
      <c r="JQ241" s="12">
        <v>1784.3620000000001</v>
      </c>
      <c r="JR241" s="37">
        <f t="shared" si="3170"/>
        <v>88291.655657189127</v>
      </c>
      <c r="JS241" s="36">
        <v>0</v>
      </c>
      <c r="JT241" s="12">
        <v>0</v>
      </c>
      <c r="JU241" s="37">
        <f t="shared" si="3171"/>
        <v>0</v>
      </c>
      <c r="JV241" s="36">
        <v>0</v>
      </c>
      <c r="JW241" s="12">
        <v>0</v>
      </c>
      <c r="JX241" s="37">
        <f t="shared" si="3172"/>
        <v>0</v>
      </c>
      <c r="JY241" s="36">
        <v>0</v>
      </c>
      <c r="JZ241" s="12">
        <v>0</v>
      </c>
      <c r="KA241" s="37">
        <f t="shared" si="3173"/>
        <v>0</v>
      </c>
      <c r="KB241" s="36">
        <v>0</v>
      </c>
      <c r="KC241" s="12">
        <v>0</v>
      </c>
      <c r="KD241" s="37">
        <f t="shared" si="3174"/>
        <v>0</v>
      </c>
      <c r="KE241" s="36"/>
      <c r="KF241" s="12"/>
      <c r="KG241" s="37"/>
      <c r="KH241" s="36">
        <v>0</v>
      </c>
      <c r="KI241" s="12">
        <v>0</v>
      </c>
      <c r="KJ241" s="37">
        <f t="shared" si="3175"/>
        <v>0</v>
      </c>
      <c r="KK241" s="36">
        <v>0</v>
      </c>
      <c r="KL241" s="12">
        <v>0</v>
      </c>
      <c r="KM241" s="37">
        <f t="shared" si="3176"/>
        <v>0</v>
      </c>
      <c r="KN241" s="70">
        <v>34.079529999999998</v>
      </c>
      <c r="KO241" s="12">
        <v>3317.759</v>
      </c>
      <c r="KP241" s="37">
        <f t="shared" si="3177"/>
        <v>97353.425942200498</v>
      </c>
      <c r="KQ241" s="36"/>
      <c r="KR241" s="12"/>
      <c r="KS241" s="37"/>
      <c r="KT241" s="36">
        <v>0</v>
      </c>
      <c r="KU241" s="12">
        <v>0</v>
      </c>
      <c r="KV241" s="37">
        <f t="shared" si="3178"/>
        <v>0</v>
      </c>
      <c r="KW241" s="70">
        <v>51.229199999999999</v>
      </c>
      <c r="KX241" s="12">
        <v>654.59500000000003</v>
      </c>
      <c r="KY241" s="37">
        <f t="shared" si="3179"/>
        <v>12777.771271071968</v>
      </c>
      <c r="KZ241" s="36">
        <v>0</v>
      </c>
      <c r="LA241" s="12">
        <v>0</v>
      </c>
      <c r="LB241" s="37">
        <f t="shared" si="3180"/>
        <v>0</v>
      </c>
      <c r="LC241" s="70">
        <v>5.8508999999999993</v>
      </c>
      <c r="LD241" s="12">
        <v>161.624</v>
      </c>
      <c r="LE241" s="37">
        <f t="shared" si="3181"/>
        <v>27623.784375053416</v>
      </c>
      <c r="LF241" s="70">
        <v>3.6755200000000001</v>
      </c>
      <c r="LG241" s="12">
        <v>124.889</v>
      </c>
      <c r="LH241" s="37">
        <f t="shared" si="3182"/>
        <v>33978.593505136683</v>
      </c>
      <c r="LI241" s="70">
        <v>56.621139999999997</v>
      </c>
      <c r="LJ241" s="12">
        <v>2283.9180000000001</v>
      </c>
      <c r="LK241" s="37">
        <f t="shared" si="3183"/>
        <v>40336.842387843135</v>
      </c>
      <c r="LL241" s="70">
        <v>7.0305499999999999</v>
      </c>
      <c r="LM241" s="12">
        <v>875.57799999999997</v>
      </c>
      <c r="LN241" s="37">
        <f t="shared" si="3184"/>
        <v>124539.04744294543</v>
      </c>
      <c r="LO241" s="70">
        <v>8.8800000000000007E-3</v>
      </c>
      <c r="LP241" s="12">
        <v>5.12</v>
      </c>
      <c r="LQ241" s="37">
        <f t="shared" si="3185"/>
        <v>576576.57657657645</v>
      </c>
      <c r="LR241" s="36">
        <v>0</v>
      </c>
      <c r="LS241" s="12">
        <v>0</v>
      </c>
      <c r="LT241" s="37">
        <f t="shared" si="3186"/>
        <v>0</v>
      </c>
      <c r="LU241" s="36">
        <v>0</v>
      </c>
      <c r="LV241" s="12">
        <v>0</v>
      </c>
      <c r="LW241" s="37">
        <f t="shared" si="3187"/>
        <v>0</v>
      </c>
      <c r="LX241" s="36">
        <v>0</v>
      </c>
      <c r="LY241" s="12">
        <v>0</v>
      </c>
      <c r="LZ241" s="37">
        <f t="shared" si="3188"/>
        <v>0</v>
      </c>
      <c r="MA241" s="6">
        <f t="shared" si="3189"/>
        <v>678.98268999999982</v>
      </c>
      <c r="MB241" s="63">
        <f t="shared" si="3190"/>
        <v>30193.237000000001</v>
      </c>
    </row>
    <row r="242" spans="1:340" x14ac:dyDescent="0.3">
      <c r="A242" s="52">
        <v>2022</v>
      </c>
      <c r="B242" s="53" t="s">
        <v>7</v>
      </c>
      <c r="C242" s="36"/>
      <c r="D242" s="12"/>
      <c r="E242" s="37"/>
      <c r="F242" s="36">
        <v>0</v>
      </c>
      <c r="G242" s="12">
        <v>0</v>
      </c>
      <c r="H242" s="37">
        <f t="shared" si="3084"/>
        <v>0</v>
      </c>
      <c r="I242" s="36"/>
      <c r="J242" s="12"/>
      <c r="K242" s="37"/>
      <c r="L242" s="36">
        <v>0</v>
      </c>
      <c r="M242" s="12">
        <v>0</v>
      </c>
      <c r="N242" s="37">
        <f t="shared" si="3191"/>
        <v>0</v>
      </c>
      <c r="O242" s="70">
        <v>2.2443299999999997</v>
      </c>
      <c r="P242" s="12">
        <v>216.79300000000001</v>
      </c>
      <c r="Q242" s="37">
        <f t="shared" si="3085"/>
        <v>96595.866026832067</v>
      </c>
      <c r="R242" s="70">
        <v>0.24215999999999999</v>
      </c>
      <c r="S242" s="12">
        <v>8.2249999999999996</v>
      </c>
      <c r="T242" s="37">
        <f t="shared" si="3086"/>
        <v>33965.147010241162</v>
      </c>
      <c r="U242" s="36">
        <v>0</v>
      </c>
      <c r="V242" s="12">
        <v>0</v>
      </c>
      <c r="W242" s="37">
        <f t="shared" si="3087"/>
        <v>0</v>
      </c>
      <c r="X242" s="36">
        <v>0</v>
      </c>
      <c r="Y242" s="12">
        <v>0</v>
      </c>
      <c r="Z242" s="37">
        <f t="shared" si="3088"/>
        <v>0</v>
      </c>
      <c r="AA242" s="70">
        <v>9.2279999999999998</v>
      </c>
      <c r="AB242" s="12">
        <v>136.25200000000001</v>
      </c>
      <c r="AC242" s="37">
        <f t="shared" si="3089"/>
        <v>14765.062852188992</v>
      </c>
      <c r="AD242" s="36">
        <v>0</v>
      </c>
      <c r="AE242" s="12">
        <v>0</v>
      </c>
      <c r="AF242" s="37">
        <f t="shared" si="3090"/>
        <v>0</v>
      </c>
      <c r="AG242" s="70">
        <v>244.22589000000002</v>
      </c>
      <c r="AH242" s="12">
        <v>6006.3419999999996</v>
      </c>
      <c r="AI242" s="37">
        <f t="shared" si="3091"/>
        <v>24593.3877034904</v>
      </c>
      <c r="AJ242" s="36">
        <v>0</v>
      </c>
      <c r="AK242" s="12">
        <v>0</v>
      </c>
      <c r="AL242" s="37">
        <f t="shared" si="3092"/>
        <v>0</v>
      </c>
      <c r="AM242" s="36">
        <v>0</v>
      </c>
      <c r="AN242" s="12">
        <v>0</v>
      </c>
      <c r="AO242" s="37">
        <f t="shared" si="3093"/>
        <v>0</v>
      </c>
      <c r="AP242" s="36">
        <v>0</v>
      </c>
      <c r="AQ242" s="12">
        <v>0</v>
      </c>
      <c r="AR242" s="37">
        <f t="shared" si="3094"/>
        <v>0</v>
      </c>
      <c r="AS242" s="70">
        <v>6.8000000000000005E-4</v>
      </c>
      <c r="AT242" s="12">
        <v>9.4E-2</v>
      </c>
      <c r="AU242" s="37">
        <f t="shared" si="3095"/>
        <v>138235.29411764705</v>
      </c>
      <c r="AV242" s="36">
        <v>0</v>
      </c>
      <c r="AW242" s="12">
        <v>0</v>
      </c>
      <c r="AX242" s="37">
        <f t="shared" si="3096"/>
        <v>0</v>
      </c>
      <c r="AY242" s="36">
        <v>0</v>
      </c>
      <c r="AZ242" s="12">
        <v>0</v>
      </c>
      <c r="BA242" s="37">
        <f t="shared" si="3097"/>
        <v>0</v>
      </c>
      <c r="BB242" s="36">
        <v>0</v>
      </c>
      <c r="BC242" s="12">
        <v>0</v>
      </c>
      <c r="BD242" s="37">
        <f t="shared" si="3098"/>
        <v>0</v>
      </c>
      <c r="BE242" s="36">
        <v>0</v>
      </c>
      <c r="BF242" s="12">
        <v>0</v>
      </c>
      <c r="BG242" s="37">
        <f t="shared" si="3099"/>
        <v>0</v>
      </c>
      <c r="BH242" s="36">
        <v>0</v>
      </c>
      <c r="BI242" s="12">
        <v>0</v>
      </c>
      <c r="BJ242" s="37">
        <f t="shared" si="3100"/>
        <v>0</v>
      </c>
      <c r="BK242" s="70">
        <v>37.944269999999996</v>
      </c>
      <c r="BL242" s="12">
        <v>140.45500000000001</v>
      </c>
      <c r="BM242" s="37">
        <f t="shared" si="3101"/>
        <v>3701.6129181033139</v>
      </c>
      <c r="BN242" s="36">
        <v>0</v>
      </c>
      <c r="BO242" s="12">
        <v>0</v>
      </c>
      <c r="BP242" s="37">
        <f t="shared" si="3102"/>
        <v>0</v>
      </c>
      <c r="BQ242" s="36">
        <v>0</v>
      </c>
      <c r="BR242" s="12">
        <v>0</v>
      </c>
      <c r="BS242" s="37">
        <f t="shared" si="3103"/>
        <v>0</v>
      </c>
      <c r="BT242" s="36">
        <v>0</v>
      </c>
      <c r="BU242" s="12">
        <v>0</v>
      </c>
      <c r="BV242" s="37">
        <f t="shared" si="3104"/>
        <v>0</v>
      </c>
      <c r="BW242" s="36">
        <v>0</v>
      </c>
      <c r="BX242" s="12">
        <v>0</v>
      </c>
      <c r="BY242" s="37">
        <f t="shared" si="3105"/>
        <v>0</v>
      </c>
      <c r="BZ242" s="36">
        <v>0</v>
      </c>
      <c r="CA242" s="12">
        <v>0</v>
      </c>
      <c r="CB242" s="37">
        <f t="shared" si="3106"/>
        <v>0</v>
      </c>
      <c r="CC242" s="70">
        <v>2.7460000000000002E-2</v>
      </c>
      <c r="CD242" s="12">
        <v>0.93300000000000005</v>
      </c>
      <c r="CE242" s="37">
        <f t="shared" si="3107"/>
        <v>33976.693372177717</v>
      </c>
      <c r="CF242" s="70">
        <v>54.45</v>
      </c>
      <c r="CG242" s="12">
        <v>2483.8090000000002</v>
      </c>
      <c r="CH242" s="37">
        <f t="shared" si="3108"/>
        <v>45616.326905417816</v>
      </c>
      <c r="CI242" s="36">
        <v>0</v>
      </c>
      <c r="CJ242" s="12">
        <v>0</v>
      </c>
      <c r="CK242" s="37">
        <f t="shared" si="3109"/>
        <v>0</v>
      </c>
      <c r="CL242" s="36">
        <v>0</v>
      </c>
      <c r="CM242" s="12">
        <v>0</v>
      </c>
      <c r="CN242" s="37">
        <f t="shared" si="3110"/>
        <v>0</v>
      </c>
      <c r="CO242" s="36">
        <v>0</v>
      </c>
      <c r="CP242" s="12">
        <v>0</v>
      </c>
      <c r="CQ242" s="37">
        <f t="shared" si="3111"/>
        <v>0</v>
      </c>
      <c r="CR242" s="36">
        <v>0</v>
      </c>
      <c r="CS242" s="12">
        <v>0</v>
      </c>
      <c r="CT242" s="37">
        <f t="shared" si="3112"/>
        <v>0</v>
      </c>
      <c r="CU242" s="36">
        <v>0</v>
      </c>
      <c r="CV242" s="12">
        <v>0</v>
      </c>
      <c r="CW242" s="37">
        <f t="shared" si="3113"/>
        <v>0</v>
      </c>
      <c r="CX242" s="70">
        <v>39.151730000000001</v>
      </c>
      <c r="CY242" s="12">
        <v>3152.8679999999999</v>
      </c>
      <c r="CZ242" s="37">
        <f t="shared" si="3114"/>
        <v>80529.468301911562</v>
      </c>
      <c r="DA242" s="36">
        <v>0</v>
      </c>
      <c r="DB242" s="12">
        <v>0</v>
      </c>
      <c r="DC242" s="37">
        <f t="shared" si="3115"/>
        <v>0</v>
      </c>
      <c r="DD242" s="70">
        <v>40.642569999999999</v>
      </c>
      <c r="DE242" s="12">
        <v>4601.8879999999999</v>
      </c>
      <c r="DF242" s="37">
        <f t="shared" si="3116"/>
        <v>113228.27271995842</v>
      </c>
      <c r="DG242" s="36">
        <v>0</v>
      </c>
      <c r="DH242" s="12">
        <v>0</v>
      </c>
      <c r="DI242" s="37">
        <f t="shared" si="3117"/>
        <v>0</v>
      </c>
      <c r="DJ242" s="36">
        <v>0</v>
      </c>
      <c r="DK242" s="12">
        <v>0</v>
      </c>
      <c r="DL242" s="37">
        <f t="shared" si="3118"/>
        <v>0</v>
      </c>
      <c r="DM242" s="36"/>
      <c r="DN242" s="12"/>
      <c r="DO242" s="37"/>
      <c r="DP242" s="36"/>
      <c r="DQ242" s="12"/>
      <c r="DR242" s="37"/>
      <c r="DS242" s="36">
        <v>0</v>
      </c>
      <c r="DT242" s="12">
        <v>0</v>
      </c>
      <c r="DU242" s="37">
        <f t="shared" si="3119"/>
        <v>0</v>
      </c>
      <c r="DV242" s="36">
        <v>0</v>
      </c>
      <c r="DW242" s="12">
        <v>0</v>
      </c>
      <c r="DX242" s="37">
        <f t="shared" si="3120"/>
        <v>0</v>
      </c>
      <c r="DY242" s="36">
        <v>0</v>
      </c>
      <c r="DZ242" s="12">
        <v>0</v>
      </c>
      <c r="EA242" s="37">
        <f t="shared" si="3121"/>
        <v>0</v>
      </c>
      <c r="EB242" s="70">
        <v>39.06635</v>
      </c>
      <c r="EC242" s="12">
        <v>747.85699999999997</v>
      </c>
      <c r="ED242" s="37">
        <f t="shared" si="3122"/>
        <v>19143.252441039411</v>
      </c>
      <c r="EE242" s="36">
        <v>0</v>
      </c>
      <c r="EF242" s="12">
        <v>0</v>
      </c>
      <c r="EG242" s="37">
        <f t="shared" si="3123"/>
        <v>0</v>
      </c>
      <c r="EH242" s="70">
        <v>1.54739</v>
      </c>
      <c r="EI242" s="12">
        <v>35.579000000000001</v>
      </c>
      <c r="EJ242" s="37">
        <f t="shared" si="3124"/>
        <v>22992.910643082869</v>
      </c>
      <c r="EK242" s="70">
        <v>14.683200000000001</v>
      </c>
      <c r="EL242" s="12">
        <v>666.02200000000005</v>
      </c>
      <c r="EM242" s="37">
        <f t="shared" si="3125"/>
        <v>45359.458428680395</v>
      </c>
      <c r="EN242" s="70">
        <v>10.209020000000001</v>
      </c>
      <c r="EO242" s="12">
        <v>525.52800000000002</v>
      </c>
      <c r="EP242" s="37">
        <f t="shared" si="3126"/>
        <v>51476.831272737247</v>
      </c>
      <c r="EQ242" s="70">
        <v>30.95101</v>
      </c>
      <c r="ER242" s="12">
        <v>2407.3119999999999</v>
      </c>
      <c r="ES242" s="37">
        <f t="shared" si="3127"/>
        <v>77778.140357939847</v>
      </c>
      <c r="ET242" s="36">
        <v>0</v>
      </c>
      <c r="EU242" s="12">
        <v>0</v>
      </c>
      <c r="EV242" s="37">
        <f t="shared" si="3128"/>
        <v>0</v>
      </c>
      <c r="EW242" s="70">
        <v>7.9989999999999992E-2</v>
      </c>
      <c r="EX242" s="12">
        <v>2.5</v>
      </c>
      <c r="EY242" s="37">
        <f t="shared" si="3129"/>
        <v>31253.906738342295</v>
      </c>
      <c r="EZ242" s="36">
        <v>0</v>
      </c>
      <c r="FA242" s="12">
        <v>0</v>
      </c>
      <c r="FB242" s="37">
        <f t="shared" si="3130"/>
        <v>0</v>
      </c>
      <c r="FC242" s="36">
        <v>0</v>
      </c>
      <c r="FD242" s="12">
        <v>0</v>
      </c>
      <c r="FE242" s="37">
        <f t="shared" si="3131"/>
        <v>0</v>
      </c>
      <c r="FF242" s="70">
        <v>2.1163000000000003</v>
      </c>
      <c r="FG242" s="12">
        <v>65.855000000000004</v>
      </c>
      <c r="FH242" s="37">
        <f t="shared" si="3132"/>
        <v>31117.988942966495</v>
      </c>
      <c r="FI242" s="36">
        <v>0</v>
      </c>
      <c r="FJ242" s="12">
        <v>0</v>
      </c>
      <c r="FK242" s="37">
        <f t="shared" si="3133"/>
        <v>0</v>
      </c>
      <c r="FL242" s="70">
        <v>4.0000000000000001E-3</v>
      </c>
      <c r="FM242" s="12">
        <v>1.4999999999999999E-2</v>
      </c>
      <c r="FN242" s="37">
        <f t="shared" si="3134"/>
        <v>3750</v>
      </c>
      <c r="FO242" s="36">
        <v>0</v>
      </c>
      <c r="FP242" s="12">
        <v>0</v>
      </c>
      <c r="FQ242" s="37">
        <f t="shared" si="3135"/>
        <v>0</v>
      </c>
      <c r="FR242" s="70">
        <v>1E-3</v>
      </c>
      <c r="FS242" s="12">
        <v>5.0999999999999997E-2</v>
      </c>
      <c r="FT242" s="37">
        <f t="shared" si="3136"/>
        <v>50999.999999999993</v>
      </c>
      <c r="FU242" s="36">
        <v>0</v>
      </c>
      <c r="FV242" s="12">
        <v>0</v>
      </c>
      <c r="FW242" s="37">
        <f t="shared" si="3137"/>
        <v>0</v>
      </c>
      <c r="FX242" s="36">
        <v>0</v>
      </c>
      <c r="FY242" s="12">
        <v>0</v>
      </c>
      <c r="FZ242" s="37">
        <f t="shared" si="3138"/>
        <v>0</v>
      </c>
      <c r="GA242" s="36">
        <v>0</v>
      </c>
      <c r="GB242" s="12">
        <v>0</v>
      </c>
      <c r="GC242" s="37">
        <f t="shared" si="3139"/>
        <v>0</v>
      </c>
      <c r="GD242" s="36">
        <v>0</v>
      </c>
      <c r="GE242" s="12">
        <v>0</v>
      </c>
      <c r="GF242" s="37">
        <f t="shared" si="3140"/>
        <v>0</v>
      </c>
      <c r="GG242" s="36">
        <v>0</v>
      </c>
      <c r="GH242" s="12">
        <v>0</v>
      </c>
      <c r="GI242" s="37">
        <f t="shared" si="3141"/>
        <v>0</v>
      </c>
      <c r="GJ242" s="36">
        <v>0</v>
      </c>
      <c r="GK242" s="12">
        <v>0</v>
      </c>
      <c r="GL242" s="37">
        <f t="shared" si="3142"/>
        <v>0</v>
      </c>
      <c r="GM242" s="70">
        <v>120.539</v>
      </c>
      <c r="GN242" s="12">
        <v>5029.33</v>
      </c>
      <c r="GO242" s="37">
        <f t="shared" si="3143"/>
        <v>41723.674495391533</v>
      </c>
      <c r="GP242" s="36">
        <v>0</v>
      </c>
      <c r="GQ242" s="12">
        <v>0</v>
      </c>
      <c r="GR242" s="37">
        <f t="shared" si="3144"/>
        <v>0</v>
      </c>
      <c r="GS242" s="36">
        <v>0</v>
      </c>
      <c r="GT242" s="12">
        <v>0</v>
      </c>
      <c r="GU242" s="37">
        <f t="shared" si="3145"/>
        <v>0</v>
      </c>
      <c r="GV242" s="36">
        <v>0</v>
      </c>
      <c r="GW242" s="12">
        <v>0</v>
      </c>
      <c r="GX242" s="37">
        <f t="shared" si="3146"/>
        <v>0</v>
      </c>
      <c r="GY242" s="36">
        <v>0</v>
      </c>
      <c r="GZ242" s="12">
        <v>0</v>
      </c>
      <c r="HA242" s="37">
        <f t="shared" si="3147"/>
        <v>0</v>
      </c>
      <c r="HB242" s="36">
        <v>0</v>
      </c>
      <c r="HC242" s="12">
        <v>0</v>
      </c>
      <c r="HD242" s="37">
        <f t="shared" si="3148"/>
        <v>0</v>
      </c>
      <c r="HE242" s="36">
        <v>0</v>
      </c>
      <c r="HF242" s="12">
        <v>0</v>
      </c>
      <c r="HG242" s="37">
        <f t="shared" si="3149"/>
        <v>0</v>
      </c>
      <c r="HH242" s="36">
        <v>0</v>
      </c>
      <c r="HI242" s="12">
        <v>0</v>
      </c>
      <c r="HJ242" s="37">
        <f t="shared" si="3150"/>
        <v>0</v>
      </c>
      <c r="HK242" s="36">
        <v>0</v>
      </c>
      <c r="HL242" s="12">
        <v>0</v>
      </c>
      <c r="HM242" s="37">
        <f t="shared" si="3151"/>
        <v>0</v>
      </c>
      <c r="HN242" s="36">
        <v>0</v>
      </c>
      <c r="HO242" s="12">
        <v>0</v>
      </c>
      <c r="HP242" s="37">
        <f t="shared" si="3152"/>
        <v>0</v>
      </c>
      <c r="HQ242" s="36">
        <v>0</v>
      </c>
      <c r="HR242" s="12">
        <v>0</v>
      </c>
      <c r="HS242" s="37">
        <f t="shared" si="3153"/>
        <v>0</v>
      </c>
      <c r="HT242" s="70">
        <v>2E-3</v>
      </c>
      <c r="HU242" s="12">
        <v>0.02</v>
      </c>
      <c r="HV242" s="37">
        <f t="shared" si="3154"/>
        <v>10000</v>
      </c>
      <c r="HW242" s="70">
        <v>8.2612199999999998</v>
      </c>
      <c r="HX242" s="12">
        <v>637.80700000000002</v>
      </c>
      <c r="HY242" s="37">
        <f t="shared" si="3155"/>
        <v>77204.940674621903</v>
      </c>
      <c r="HZ242" s="70">
        <v>1.7800000000000001E-3</v>
      </c>
      <c r="IA242" s="12">
        <v>0.32900000000000001</v>
      </c>
      <c r="IB242" s="37">
        <f t="shared" si="3156"/>
        <v>184831.46067415731</v>
      </c>
      <c r="IC242" s="70">
        <v>3.5999999999999997E-2</v>
      </c>
      <c r="ID242" s="12">
        <v>1.4999999999999999E-2</v>
      </c>
      <c r="IE242" s="37">
        <f t="shared" si="3157"/>
        <v>416.66666666666669</v>
      </c>
      <c r="IF242" s="36">
        <v>0</v>
      </c>
      <c r="IG242" s="12">
        <v>0</v>
      </c>
      <c r="IH242" s="37">
        <f t="shared" si="3158"/>
        <v>0</v>
      </c>
      <c r="II242" s="36">
        <v>0</v>
      </c>
      <c r="IJ242" s="12">
        <v>0</v>
      </c>
      <c r="IK242" s="37">
        <f t="shared" si="3159"/>
        <v>0</v>
      </c>
      <c r="IL242" s="70">
        <v>7.2790600000000003</v>
      </c>
      <c r="IM242" s="12">
        <v>150.93100000000001</v>
      </c>
      <c r="IN242" s="37">
        <f t="shared" si="3160"/>
        <v>20734.957535725771</v>
      </c>
      <c r="IO242" s="36">
        <v>0</v>
      </c>
      <c r="IP242" s="12">
        <v>0</v>
      </c>
      <c r="IQ242" s="37">
        <f t="shared" si="3161"/>
        <v>0</v>
      </c>
      <c r="IR242" s="70">
        <v>58.824069999999999</v>
      </c>
      <c r="IS242" s="12">
        <v>4624.1499999999996</v>
      </c>
      <c r="IT242" s="37">
        <f t="shared" si="3162"/>
        <v>78609.827575684583</v>
      </c>
      <c r="IU242" s="70">
        <v>2.2210799999999997</v>
      </c>
      <c r="IV242" s="12">
        <v>132.30199999999999</v>
      </c>
      <c r="IW242" s="37">
        <f t="shared" si="3163"/>
        <v>59566.517189835577</v>
      </c>
      <c r="IX242" s="70">
        <v>52.49335</v>
      </c>
      <c r="IY242" s="12">
        <v>5845.8590000000004</v>
      </c>
      <c r="IZ242" s="37">
        <f t="shared" si="3164"/>
        <v>111363.80131959572</v>
      </c>
      <c r="JA242" s="36">
        <v>0</v>
      </c>
      <c r="JB242" s="12">
        <v>0</v>
      </c>
      <c r="JC242" s="37">
        <f t="shared" si="3165"/>
        <v>0</v>
      </c>
      <c r="JD242" s="36">
        <v>0</v>
      </c>
      <c r="JE242" s="12">
        <v>0</v>
      </c>
      <c r="JF242" s="37">
        <f t="shared" si="3166"/>
        <v>0</v>
      </c>
      <c r="JG242" s="36">
        <v>0</v>
      </c>
      <c r="JH242" s="12">
        <v>0</v>
      </c>
      <c r="JI242" s="37">
        <f t="shared" si="3167"/>
        <v>0</v>
      </c>
      <c r="JJ242" s="36">
        <v>0</v>
      </c>
      <c r="JK242" s="12">
        <v>0</v>
      </c>
      <c r="JL242" s="37">
        <f t="shared" si="3168"/>
        <v>0</v>
      </c>
      <c r="JM242" s="36">
        <v>0</v>
      </c>
      <c r="JN242" s="12">
        <v>0</v>
      </c>
      <c r="JO242" s="37">
        <f t="shared" si="3169"/>
        <v>0</v>
      </c>
      <c r="JP242" s="70">
        <v>76.131590000000003</v>
      </c>
      <c r="JQ242" s="12">
        <v>4132.0349999999999</v>
      </c>
      <c r="JR242" s="37">
        <f t="shared" si="3170"/>
        <v>54274.907433300687</v>
      </c>
      <c r="JS242" s="36">
        <v>0</v>
      </c>
      <c r="JT242" s="12">
        <v>0</v>
      </c>
      <c r="JU242" s="37">
        <f t="shared" si="3171"/>
        <v>0</v>
      </c>
      <c r="JV242" s="36">
        <v>0</v>
      </c>
      <c r="JW242" s="12">
        <v>0</v>
      </c>
      <c r="JX242" s="37">
        <f t="shared" si="3172"/>
        <v>0</v>
      </c>
      <c r="JY242" s="36">
        <v>0</v>
      </c>
      <c r="JZ242" s="12">
        <v>0</v>
      </c>
      <c r="KA242" s="37">
        <f t="shared" si="3173"/>
        <v>0</v>
      </c>
      <c r="KB242" s="36">
        <v>0</v>
      </c>
      <c r="KC242" s="12">
        <v>0</v>
      </c>
      <c r="KD242" s="37">
        <f t="shared" si="3174"/>
        <v>0</v>
      </c>
      <c r="KE242" s="36"/>
      <c r="KF242" s="12"/>
      <c r="KG242" s="37"/>
      <c r="KH242" s="70">
        <v>2.1573000000000002</v>
      </c>
      <c r="KI242" s="12">
        <v>16.375</v>
      </c>
      <c r="KJ242" s="37">
        <f t="shared" si="3175"/>
        <v>7590.5066518333097</v>
      </c>
      <c r="KK242" s="36">
        <v>0</v>
      </c>
      <c r="KL242" s="12">
        <v>0</v>
      </c>
      <c r="KM242" s="37">
        <f t="shared" si="3176"/>
        <v>0</v>
      </c>
      <c r="KN242" s="70">
        <v>27.945029999999999</v>
      </c>
      <c r="KO242" s="12">
        <v>2808.277</v>
      </c>
      <c r="KP242" s="37">
        <f t="shared" si="3177"/>
        <v>100492.89623235331</v>
      </c>
      <c r="KQ242" s="36"/>
      <c r="KR242" s="12"/>
      <c r="KS242" s="37"/>
      <c r="KT242" s="36">
        <v>0</v>
      </c>
      <c r="KU242" s="12">
        <v>0</v>
      </c>
      <c r="KV242" s="37">
        <f t="shared" si="3178"/>
        <v>0</v>
      </c>
      <c r="KW242" s="70">
        <v>54.528280000000002</v>
      </c>
      <c r="KX242" s="12">
        <v>1194.973</v>
      </c>
      <c r="KY242" s="37">
        <f t="shared" si="3179"/>
        <v>21914.738554012703</v>
      </c>
      <c r="KZ242" s="36">
        <v>0</v>
      </c>
      <c r="LA242" s="12">
        <v>0</v>
      </c>
      <c r="LB242" s="37">
        <f t="shared" si="3180"/>
        <v>0</v>
      </c>
      <c r="LC242" s="36">
        <v>0</v>
      </c>
      <c r="LD242" s="12">
        <v>0</v>
      </c>
      <c r="LE242" s="37">
        <f t="shared" si="3181"/>
        <v>0</v>
      </c>
      <c r="LF242" s="70">
        <v>8.7600000000000004E-3</v>
      </c>
      <c r="LG242" s="12">
        <v>1.5780000000000001</v>
      </c>
      <c r="LH242" s="37">
        <f t="shared" si="3182"/>
        <v>180136.98630136985</v>
      </c>
      <c r="LI242" s="70">
        <v>60.300879999999999</v>
      </c>
      <c r="LJ242" s="12">
        <v>2898.6790000000001</v>
      </c>
      <c r="LK242" s="37">
        <f t="shared" si="3183"/>
        <v>48070.260334509214</v>
      </c>
      <c r="LL242" s="70">
        <v>10.83778</v>
      </c>
      <c r="LM242" s="12">
        <v>1151.4829999999999</v>
      </c>
      <c r="LN242" s="37">
        <f t="shared" si="3184"/>
        <v>106247.12810188063</v>
      </c>
      <c r="LO242" s="36">
        <v>0</v>
      </c>
      <c r="LP242" s="12">
        <v>0</v>
      </c>
      <c r="LQ242" s="37">
        <f t="shared" si="3185"/>
        <v>0</v>
      </c>
      <c r="LR242" s="36">
        <v>0</v>
      </c>
      <c r="LS242" s="12">
        <v>0</v>
      </c>
      <c r="LT242" s="37">
        <f t="shared" si="3186"/>
        <v>0</v>
      </c>
      <c r="LU242" s="36">
        <v>0</v>
      </c>
      <c r="LV242" s="12">
        <v>0</v>
      </c>
      <c r="LW242" s="37">
        <f t="shared" si="3187"/>
        <v>0</v>
      </c>
      <c r="LX242" s="36">
        <v>0</v>
      </c>
      <c r="LY242" s="12">
        <v>0</v>
      </c>
      <c r="LZ242" s="37">
        <f t="shared" si="3188"/>
        <v>0</v>
      </c>
      <c r="MA242" s="6">
        <f t="shared" si="3189"/>
        <v>1008.3825299999997</v>
      </c>
      <c r="MB242" s="63">
        <f t="shared" si="3190"/>
        <v>49822.521000000001</v>
      </c>
    </row>
    <row r="243" spans="1:340" x14ac:dyDescent="0.3">
      <c r="A243" s="52">
        <v>2022</v>
      </c>
      <c r="B243" s="53" t="s">
        <v>8</v>
      </c>
      <c r="C243" s="36"/>
      <c r="D243" s="12"/>
      <c r="E243" s="37"/>
      <c r="F243" s="36">
        <v>0</v>
      </c>
      <c r="G243" s="12">
        <v>0</v>
      </c>
      <c r="H243" s="37">
        <f t="shared" si="3084"/>
        <v>0</v>
      </c>
      <c r="I243" s="36"/>
      <c r="J243" s="12"/>
      <c r="K243" s="37"/>
      <c r="L243" s="36">
        <v>0</v>
      </c>
      <c r="M243" s="12">
        <v>0</v>
      </c>
      <c r="N243" s="37">
        <f>IF(L243=0,0,M243/L243*1000)</f>
        <v>0</v>
      </c>
      <c r="O243" s="70">
        <v>15.101510000000001</v>
      </c>
      <c r="P243" s="12">
        <v>1275.3610000000001</v>
      </c>
      <c r="Q243" s="37">
        <f t="shared" si="3085"/>
        <v>84452.548122671171</v>
      </c>
      <c r="R243" s="70">
        <v>0.18</v>
      </c>
      <c r="S243" s="12">
        <v>8.74</v>
      </c>
      <c r="T243" s="37">
        <f t="shared" si="3086"/>
        <v>48555.555555555555</v>
      </c>
      <c r="U243" s="36">
        <v>0</v>
      </c>
      <c r="V243" s="12">
        <v>0</v>
      </c>
      <c r="W243" s="37">
        <f t="shared" si="3087"/>
        <v>0</v>
      </c>
      <c r="X243" s="36">
        <v>0</v>
      </c>
      <c r="Y243" s="12">
        <v>0</v>
      </c>
      <c r="Z243" s="37">
        <f t="shared" si="3088"/>
        <v>0</v>
      </c>
      <c r="AA243" s="36">
        <v>0</v>
      </c>
      <c r="AB243" s="12">
        <v>0</v>
      </c>
      <c r="AC243" s="37">
        <f t="shared" si="3089"/>
        <v>0</v>
      </c>
      <c r="AD243" s="36">
        <v>0</v>
      </c>
      <c r="AE243" s="12">
        <v>0</v>
      </c>
      <c r="AF243" s="37">
        <f t="shared" si="3090"/>
        <v>0</v>
      </c>
      <c r="AG243" s="70">
        <v>77.817920000000001</v>
      </c>
      <c r="AH243" s="12">
        <v>4849.3860000000004</v>
      </c>
      <c r="AI243" s="37">
        <f t="shared" si="3091"/>
        <v>62317.085833185985</v>
      </c>
      <c r="AJ243" s="36">
        <v>0</v>
      </c>
      <c r="AK243" s="12">
        <v>0</v>
      </c>
      <c r="AL243" s="37">
        <f t="shared" si="3092"/>
        <v>0</v>
      </c>
      <c r="AM243" s="70">
        <v>5.0000000000000001E-4</v>
      </c>
      <c r="AN243" s="12">
        <v>4.8000000000000001E-2</v>
      </c>
      <c r="AO243" s="37">
        <f t="shared" si="3093"/>
        <v>96000</v>
      </c>
      <c r="AP243" s="36">
        <v>0</v>
      </c>
      <c r="AQ243" s="12">
        <v>0</v>
      </c>
      <c r="AR243" s="37">
        <f t="shared" si="3094"/>
        <v>0</v>
      </c>
      <c r="AS243" s="70">
        <v>19.399999999999999</v>
      </c>
      <c r="AT243" s="12">
        <v>433.06599999999997</v>
      </c>
      <c r="AU243" s="37">
        <f t="shared" si="3095"/>
        <v>22322.98969072165</v>
      </c>
      <c r="AV243" s="36">
        <v>0</v>
      </c>
      <c r="AW243" s="12">
        <v>0</v>
      </c>
      <c r="AX243" s="37">
        <f t="shared" si="3096"/>
        <v>0</v>
      </c>
      <c r="AY243" s="36">
        <v>0</v>
      </c>
      <c r="AZ243" s="12">
        <v>0</v>
      </c>
      <c r="BA243" s="37">
        <f t="shared" si="3097"/>
        <v>0</v>
      </c>
      <c r="BB243" s="70">
        <v>7.8683900000000007</v>
      </c>
      <c r="BC243" s="12">
        <v>711.33</v>
      </c>
      <c r="BD243" s="37">
        <f t="shared" si="3098"/>
        <v>90403.500589065865</v>
      </c>
      <c r="BE243" s="36">
        <v>0</v>
      </c>
      <c r="BF243" s="12">
        <v>0</v>
      </c>
      <c r="BG243" s="37">
        <f t="shared" si="3099"/>
        <v>0</v>
      </c>
      <c r="BH243" s="36">
        <v>0</v>
      </c>
      <c r="BI243" s="12">
        <v>0</v>
      </c>
      <c r="BJ243" s="37">
        <f t="shared" si="3100"/>
        <v>0</v>
      </c>
      <c r="BK243" s="70">
        <v>37.80151</v>
      </c>
      <c r="BL243" s="12">
        <v>969.03200000000004</v>
      </c>
      <c r="BM243" s="37">
        <f t="shared" si="3101"/>
        <v>25634.743162376319</v>
      </c>
      <c r="BN243" s="36">
        <v>0</v>
      </c>
      <c r="BO243" s="12">
        <v>0</v>
      </c>
      <c r="BP243" s="37">
        <f t="shared" si="3102"/>
        <v>0</v>
      </c>
      <c r="BQ243" s="36">
        <v>0</v>
      </c>
      <c r="BR243" s="12">
        <v>0</v>
      </c>
      <c r="BS243" s="37">
        <f t="shared" si="3103"/>
        <v>0</v>
      </c>
      <c r="BT243" s="36">
        <v>0</v>
      </c>
      <c r="BU243" s="12">
        <v>0</v>
      </c>
      <c r="BV243" s="37">
        <f t="shared" si="3104"/>
        <v>0</v>
      </c>
      <c r="BW243" s="36">
        <v>0</v>
      </c>
      <c r="BX243" s="12">
        <v>0</v>
      </c>
      <c r="BY243" s="37">
        <f t="shared" si="3105"/>
        <v>0</v>
      </c>
      <c r="BZ243" s="36">
        <v>0</v>
      </c>
      <c r="CA243" s="12">
        <v>0</v>
      </c>
      <c r="CB243" s="37">
        <f t="shared" si="3106"/>
        <v>0</v>
      </c>
      <c r="CC243" s="70">
        <v>4.7773000000000003</v>
      </c>
      <c r="CD243" s="12">
        <v>274.95699999999999</v>
      </c>
      <c r="CE243" s="37">
        <f t="shared" si="3107"/>
        <v>57554.895024386155</v>
      </c>
      <c r="CF243" s="70">
        <v>1.2E-2</v>
      </c>
      <c r="CG243" s="12">
        <v>4.3999999999999997E-2</v>
      </c>
      <c r="CH243" s="37">
        <f t="shared" si="3108"/>
        <v>3666.6666666666665</v>
      </c>
      <c r="CI243" s="70">
        <v>4.7925000000000004</v>
      </c>
      <c r="CJ243" s="12">
        <v>155.28700000000001</v>
      </c>
      <c r="CK243" s="37">
        <f t="shared" si="3109"/>
        <v>32402.086593635886</v>
      </c>
      <c r="CL243" s="36">
        <v>0</v>
      </c>
      <c r="CM243" s="12">
        <v>0</v>
      </c>
      <c r="CN243" s="37">
        <f t="shared" si="3110"/>
        <v>0</v>
      </c>
      <c r="CO243" s="36">
        <v>0</v>
      </c>
      <c r="CP243" s="12">
        <v>0</v>
      </c>
      <c r="CQ243" s="37">
        <f t="shared" si="3111"/>
        <v>0</v>
      </c>
      <c r="CR243" s="36">
        <v>0</v>
      </c>
      <c r="CS243" s="12">
        <v>0</v>
      </c>
      <c r="CT243" s="37">
        <f t="shared" si="3112"/>
        <v>0</v>
      </c>
      <c r="CU243" s="36">
        <v>0</v>
      </c>
      <c r="CV243" s="12">
        <v>0</v>
      </c>
      <c r="CW243" s="37">
        <f t="shared" si="3113"/>
        <v>0</v>
      </c>
      <c r="CX243" s="70">
        <v>0.92791999999999997</v>
      </c>
      <c r="CY243" s="12">
        <v>61.939</v>
      </c>
      <c r="CZ243" s="37">
        <f t="shared" si="3114"/>
        <v>66750.366410897492</v>
      </c>
      <c r="DA243" s="36">
        <v>0</v>
      </c>
      <c r="DB243" s="12">
        <v>0</v>
      </c>
      <c r="DC243" s="37">
        <f t="shared" si="3115"/>
        <v>0</v>
      </c>
      <c r="DD243" s="70">
        <v>29.343769999999999</v>
      </c>
      <c r="DE243" s="12">
        <v>2134.8980000000001</v>
      </c>
      <c r="DF243" s="37">
        <f t="shared" si="3116"/>
        <v>72754.727834903286</v>
      </c>
      <c r="DG243" s="36">
        <v>0</v>
      </c>
      <c r="DH243" s="12">
        <v>0</v>
      </c>
      <c r="DI243" s="37">
        <f t="shared" si="3117"/>
        <v>0</v>
      </c>
      <c r="DJ243" s="70">
        <v>4.1884199999999998</v>
      </c>
      <c r="DK243" s="12">
        <v>521.20100000000002</v>
      </c>
      <c r="DL243" s="37">
        <f t="shared" si="3118"/>
        <v>124438.57110795958</v>
      </c>
      <c r="DM243" s="36"/>
      <c r="DN243" s="12"/>
      <c r="DO243" s="37"/>
      <c r="DP243" s="36"/>
      <c r="DQ243" s="12"/>
      <c r="DR243" s="37"/>
      <c r="DS243" s="36">
        <v>0</v>
      </c>
      <c r="DT243" s="12">
        <v>0</v>
      </c>
      <c r="DU243" s="37">
        <f t="shared" si="3119"/>
        <v>0</v>
      </c>
      <c r="DV243" s="36">
        <v>0</v>
      </c>
      <c r="DW243" s="12">
        <v>0</v>
      </c>
      <c r="DX243" s="37">
        <f t="shared" si="3120"/>
        <v>0</v>
      </c>
      <c r="DY243" s="36">
        <v>0</v>
      </c>
      <c r="DZ243" s="12">
        <v>0</v>
      </c>
      <c r="EA243" s="37">
        <f t="shared" si="3121"/>
        <v>0</v>
      </c>
      <c r="EB243" s="70">
        <v>44.345930000000003</v>
      </c>
      <c r="EC243" s="12">
        <v>1530.069</v>
      </c>
      <c r="ED243" s="37">
        <f t="shared" si="3122"/>
        <v>34503.03105606309</v>
      </c>
      <c r="EE243" s="36">
        <v>0</v>
      </c>
      <c r="EF243" s="12">
        <v>0</v>
      </c>
      <c r="EG243" s="37">
        <f t="shared" si="3123"/>
        <v>0</v>
      </c>
      <c r="EH243" s="36">
        <v>0</v>
      </c>
      <c r="EI243" s="12">
        <v>0</v>
      </c>
      <c r="EJ243" s="37">
        <f t="shared" si="3124"/>
        <v>0</v>
      </c>
      <c r="EK243" s="70">
        <v>21.758800000000001</v>
      </c>
      <c r="EL243" s="12">
        <v>1274.242</v>
      </c>
      <c r="EM243" s="37">
        <f t="shared" si="3125"/>
        <v>58562.144971230024</v>
      </c>
      <c r="EN243" s="70">
        <v>29.379830000000002</v>
      </c>
      <c r="EO243" s="12">
        <v>1294.096</v>
      </c>
      <c r="EP243" s="37">
        <f t="shared" si="3126"/>
        <v>44047.089448781699</v>
      </c>
      <c r="EQ243" s="70">
        <v>10.59173</v>
      </c>
      <c r="ER243" s="12">
        <v>765.91200000000003</v>
      </c>
      <c r="ES243" s="37">
        <f t="shared" si="3127"/>
        <v>72312.266268116728</v>
      </c>
      <c r="ET243" s="36">
        <v>0</v>
      </c>
      <c r="EU243" s="12">
        <v>0</v>
      </c>
      <c r="EV243" s="37">
        <f t="shared" si="3128"/>
        <v>0</v>
      </c>
      <c r="EW243" s="70">
        <v>2.6339999999999999E-2</v>
      </c>
      <c r="EX243" s="12">
        <v>5.0839999999999996</v>
      </c>
      <c r="EY243" s="37">
        <f t="shared" si="3129"/>
        <v>193014.42672741078</v>
      </c>
      <c r="EZ243" s="36">
        <v>0</v>
      </c>
      <c r="FA243" s="12">
        <v>0</v>
      </c>
      <c r="FB243" s="37">
        <f t="shared" si="3130"/>
        <v>0</v>
      </c>
      <c r="FC243" s="70">
        <v>5.0000000000000001E-4</v>
      </c>
      <c r="FD243" s="12">
        <v>0.29599999999999999</v>
      </c>
      <c r="FE243" s="37">
        <f t="shared" si="3131"/>
        <v>592000</v>
      </c>
      <c r="FF243" s="70">
        <v>3.2690000000000001</v>
      </c>
      <c r="FG243" s="12">
        <v>34.057000000000002</v>
      </c>
      <c r="FH243" s="37">
        <f t="shared" si="3132"/>
        <v>10418.170694401959</v>
      </c>
      <c r="FI243" s="36">
        <v>0</v>
      </c>
      <c r="FJ243" s="12">
        <v>0</v>
      </c>
      <c r="FK243" s="37">
        <f t="shared" si="3133"/>
        <v>0</v>
      </c>
      <c r="FL243" s="36">
        <v>0</v>
      </c>
      <c r="FM243" s="12">
        <v>0</v>
      </c>
      <c r="FN243" s="37">
        <f t="shared" si="3134"/>
        <v>0</v>
      </c>
      <c r="FO243" s="36">
        <v>0</v>
      </c>
      <c r="FP243" s="12">
        <v>0</v>
      </c>
      <c r="FQ243" s="37">
        <f t="shared" si="3135"/>
        <v>0</v>
      </c>
      <c r="FR243" s="36">
        <v>0</v>
      </c>
      <c r="FS243" s="12">
        <v>0</v>
      </c>
      <c r="FT243" s="37">
        <f t="shared" si="3136"/>
        <v>0</v>
      </c>
      <c r="FU243" s="36">
        <v>0</v>
      </c>
      <c r="FV243" s="12">
        <v>0</v>
      </c>
      <c r="FW243" s="37">
        <f t="shared" si="3137"/>
        <v>0</v>
      </c>
      <c r="FX243" s="36">
        <v>0</v>
      </c>
      <c r="FY243" s="12">
        <v>0</v>
      </c>
      <c r="FZ243" s="37">
        <f t="shared" si="3138"/>
        <v>0</v>
      </c>
      <c r="GA243" s="36">
        <v>0</v>
      </c>
      <c r="GB243" s="12">
        <v>0</v>
      </c>
      <c r="GC243" s="37">
        <f t="shared" si="3139"/>
        <v>0</v>
      </c>
      <c r="GD243" s="36">
        <v>0</v>
      </c>
      <c r="GE243" s="12">
        <v>0</v>
      </c>
      <c r="GF243" s="37">
        <f t="shared" si="3140"/>
        <v>0</v>
      </c>
      <c r="GG243" s="36">
        <v>0</v>
      </c>
      <c r="GH243" s="12">
        <v>0</v>
      </c>
      <c r="GI243" s="37">
        <f t="shared" si="3141"/>
        <v>0</v>
      </c>
      <c r="GJ243" s="36">
        <v>0</v>
      </c>
      <c r="GK243" s="12">
        <v>0</v>
      </c>
      <c r="GL243" s="37">
        <f t="shared" si="3142"/>
        <v>0</v>
      </c>
      <c r="GM243" s="70">
        <v>13.70581</v>
      </c>
      <c r="GN243" s="12">
        <v>247.51400000000001</v>
      </c>
      <c r="GO243" s="37">
        <f t="shared" si="3143"/>
        <v>18059.056706608368</v>
      </c>
      <c r="GP243" s="36">
        <v>0</v>
      </c>
      <c r="GQ243" s="12">
        <v>0</v>
      </c>
      <c r="GR243" s="37">
        <f t="shared" si="3144"/>
        <v>0</v>
      </c>
      <c r="GS243" s="36">
        <v>0</v>
      </c>
      <c r="GT243" s="12">
        <v>0</v>
      </c>
      <c r="GU243" s="37">
        <f t="shared" si="3145"/>
        <v>0</v>
      </c>
      <c r="GV243" s="36">
        <v>0</v>
      </c>
      <c r="GW243" s="12">
        <v>0</v>
      </c>
      <c r="GX243" s="37">
        <f t="shared" si="3146"/>
        <v>0</v>
      </c>
      <c r="GY243" s="36">
        <v>0</v>
      </c>
      <c r="GZ243" s="12">
        <v>0</v>
      </c>
      <c r="HA243" s="37">
        <f t="shared" si="3147"/>
        <v>0</v>
      </c>
      <c r="HB243" s="36">
        <v>0</v>
      </c>
      <c r="HC243" s="12">
        <v>0</v>
      </c>
      <c r="HD243" s="37">
        <f t="shared" si="3148"/>
        <v>0</v>
      </c>
      <c r="HE243" s="36">
        <v>0</v>
      </c>
      <c r="HF243" s="12">
        <v>0</v>
      </c>
      <c r="HG243" s="37">
        <f t="shared" si="3149"/>
        <v>0</v>
      </c>
      <c r="HH243" s="36">
        <v>0</v>
      </c>
      <c r="HI243" s="12">
        <v>0</v>
      </c>
      <c r="HJ243" s="37">
        <f t="shared" si="3150"/>
        <v>0</v>
      </c>
      <c r="HK243" s="36">
        <v>0</v>
      </c>
      <c r="HL243" s="12">
        <v>0</v>
      </c>
      <c r="HM243" s="37">
        <f t="shared" si="3151"/>
        <v>0</v>
      </c>
      <c r="HN243" s="36">
        <v>0</v>
      </c>
      <c r="HO243" s="12">
        <v>0</v>
      </c>
      <c r="HP243" s="37">
        <f t="shared" si="3152"/>
        <v>0</v>
      </c>
      <c r="HQ243" s="36">
        <v>0</v>
      </c>
      <c r="HR243" s="12">
        <v>0</v>
      </c>
      <c r="HS243" s="37">
        <f t="shared" si="3153"/>
        <v>0</v>
      </c>
      <c r="HT243" s="36">
        <v>0</v>
      </c>
      <c r="HU243" s="12">
        <v>0</v>
      </c>
      <c r="HV243" s="37">
        <f t="shared" si="3154"/>
        <v>0</v>
      </c>
      <c r="HW243" s="70">
        <v>14.92914</v>
      </c>
      <c r="HX243" s="12">
        <v>1392.289</v>
      </c>
      <c r="HY243" s="37">
        <f t="shared" si="3155"/>
        <v>93259.826085092645</v>
      </c>
      <c r="HZ243" s="36">
        <v>0</v>
      </c>
      <c r="IA243" s="12">
        <v>0</v>
      </c>
      <c r="IB243" s="37">
        <f t="shared" si="3156"/>
        <v>0</v>
      </c>
      <c r="IC243" s="70">
        <v>7.0999999999999995E-3</v>
      </c>
      <c r="ID243" s="12">
        <v>8.2000000000000003E-2</v>
      </c>
      <c r="IE243" s="37">
        <f t="shared" si="3157"/>
        <v>11549.295774647888</v>
      </c>
      <c r="IF243" s="36">
        <v>0</v>
      </c>
      <c r="IG243" s="12">
        <v>0</v>
      </c>
      <c r="IH243" s="37">
        <f t="shared" si="3158"/>
        <v>0</v>
      </c>
      <c r="II243" s="36">
        <v>0</v>
      </c>
      <c r="IJ243" s="12">
        <v>0</v>
      </c>
      <c r="IK243" s="37">
        <f t="shared" si="3159"/>
        <v>0</v>
      </c>
      <c r="IL243" s="70">
        <v>15.16202</v>
      </c>
      <c r="IM243" s="12">
        <v>239.28899999999999</v>
      </c>
      <c r="IN243" s="37">
        <f t="shared" si="3160"/>
        <v>15782.131932288705</v>
      </c>
      <c r="IO243" s="36">
        <v>0</v>
      </c>
      <c r="IP243" s="12">
        <v>0</v>
      </c>
      <c r="IQ243" s="37">
        <f t="shared" si="3161"/>
        <v>0</v>
      </c>
      <c r="IR243" s="70">
        <v>58.035640000000001</v>
      </c>
      <c r="IS243" s="12">
        <v>3672.1129999999998</v>
      </c>
      <c r="IT243" s="37">
        <f t="shared" si="3162"/>
        <v>63273.412682275928</v>
      </c>
      <c r="IU243" s="36">
        <v>0</v>
      </c>
      <c r="IV243" s="12">
        <v>0</v>
      </c>
      <c r="IW243" s="37">
        <f t="shared" si="3163"/>
        <v>0</v>
      </c>
      <c r="IX243" s="70">
        <v>3.0000000000000001E-3</v>
      </c>
      <c r="IY243" s="12">
        <v>0.14699999999999999</v>
      </c>
      <c r="IZ243" s="37">
        <f t="shared" si="3164"/>
        <v>48999.999999999993</v>
      </c>
      <c r="JA243" s="36">
        <v>0</v>
      </c>
      <c r="JB243" s="12">
        <v>0</v>
      </c>
      <c r="JC243" s="37">
        <f t="shared" si="3165"/>
        <v>0</v>
      </c>
      <c r="JD243" s="70">
        <v>1.88</v>
      </c>
      <c r="JE243" s="12">
        <v>3.5049999999999999</v>
      </c>
      <c r="JF243" s="37">
        <f t="shared" si="3166"/>
        <v>1864.3617021276598</v>
      </c>
      <c r="JG243" s="36">
        <v>0</v>
      </c>
      <c r="JH243" s="12">
        <v>0</v>
      </c>
      <c r="JI243" s="37">
        <f t="shared" si="3167"/>
        <v>0</v>
      </c>
      <c r="JJ243" s="36">
        <v>0</v>
      </c>
      <c r="JK243" s="12">
        <v>0</v>
      </c>
      <c r="JL243" s="37">
        <f t="shared" si="3168"/>
        <v>0</v>
      </c>
      <c r="JM243" s="36">
        <v>0</v>
      </c>
      <c r="JN243" s="12">
        <v>0</v>
      </c>
      <c r="JO243" s="37">
        <f t="shared" si="3169"/>
        <v>0</v>
      </c>
      <c r="JP243" s="70">
        <v>55.548370000000006</v>
      </c>
      <c r="JQ243" s="12">
        <v>3262.748</v>
      </c>
      <c r="JR243" s="37">
        <f t="shared" si="3170"/>
        <v>58737.061051476398</v>
      </c>
      <c r="JS243" s="36">
        <v>0</v>
      </c>
      <c r="JT243" s="12">
        <v>0</v>
      </c>
      <c r="JU243" s="37">
        <f t="shared" si="3171"/>
        <v>0</v>
      </c>
      <c r="JV243" s="36">
        <v>0</v>
      </c>
      <c r="JW243" s="12">
        <v>0</v>
      </c>
      <c r="JX243" s="37">
        <f t="shared" si="3172"/>
        <v>0</v>
      </c>
      <c r="JY243" s="70">
        <v>1E-3</v>
      </c>
      <c r="JZ243" s="12">
        <v>0.47799999999999998</v>
      </c>
      <c r="KA243" s="37">
        <f t="shared" si="3173"/>
        <v>477999.99999999994</v>
      </c>
      <c r="KB243" s="36">
        <v>0</v>
      </c>
      <c r="KC243" s="12">
        <v>0</v>
      </c>
      <c r="KD243" s="37">
        <f t="shared" si="3174"/>
        <v>0</v>
      </c>
      <c r="KE243" s="36"/>
      <c r="KF243" s="12"/>
      <c r="KG243" s="37"/>
      <c r="KH243" s="36">
        <v>0</v>
      </c>
      <c r="KI243" s="12">
        <v>0</v>
      </c>
      <c r="KJ243" s="37">
        <f t="shared" si="3175"/>
        <v>0</v>
      </c>
      <c r="KK243" s="36">
        <v>0</v>
      </c>
      <c r="KL243" s="12">
        <v>0</v>
      </c>
      <c r="KM243" s="37">
        <f t="shared" si="3176"/>
        <v>0</v>
      </c>
      <c r="KN243" s="70">
        <v>3.93181</v>
      </c>
      <c r="KO243" s="12">
        <v>638.33000000000004</v>
      </c>
      <c r="KP243" s="37">
        <f t="shared" si="3177"/>
        <v>162350.16442808782</v>
      </c>
      <c r="KQ243" s="36"/>
      <c r="KR243" s="12"/>
      <c r="KS243" s="37"/>
      <c r="KT243" s="36">
        <v>0</v>
      </c>
      <c r="KU243" s="12">
        <v>0</v>
      </c>
      <c r="KV243" s="37">
        <f t="shared" si="3178"/>
        <v>0</v>
      </c>
      <c r="KW243" s="70">
        <v>62.866</v>
      </c>
      <c r="KX243" s="12">
        <v>310.97199999999998</v>
      </c>
      <c r="KY243" s="37">
        <f t="shared" si="3179"/>
        <v>4946.5847994146279</v>
      </c>
      <c r="KZ243" s="36">
        <v>0</v>
      </c>
      <c r="LA243" s="12">
        <v>0</v>
      </c>
      <c r="LB243" s="37">
        <f t="shared" si="3180"/>
        <v>0</v>
      </c>
      <c r="LC243" s="36">
        <v>0</v>
      </c>
      <c r="LD243" s="12">
        <v>0</v>
      </c>
      <c r="LE243" s="37">
        <f t="shared" si="3181"/>
        <v>0</v>
      </c>
      <c r="LF243" s="70">
        <v>5.0000000000000001E-4</v>
      </c>
      <c r="LG243" s="12">
        <v>0.39300000000000002</v>
      </c>
      <c r="LH243" s="37">
        <f t="shared" si="3182"/>
        <v>786000</v>
      </c>
      <c r="LI243" s="70">
        <v>65.554320000000004</v>
      </c>
      <c r="LJ243" s="12">
        <v>3332.875</v>
      </c>
      <c r="LK243" s="37">
        <f t="shared" si="3183"/>
        <v>50841.424333285737</v>
      </c>
      <c r="LL243" s="70">
        <v>0.6224400000000001</v>
      </c>
      <c r="LM243" s="12">
        <v>117.628</v>
      </c>
      <c r="LN243" s="37">
        <f t="shared" si="3184"/>
        <v>188978.85739990999</v>
      </c>
      <c r="LO243" s="70">
        <v>1.106E-2</v>
      </c>
      <c r="LP243" s="12">
        <v>0.88800000000000001</v>
      </c>
      <c r="LQ243" s="37">
        <f t="shared" si="3185"/>
        <v>80289.330922242312</v>
      </c>
      <c r="LR243" s="36">
        <v>0</v>
      </c>
      <c r="LS243" s="12">
        <v>0</v>
      </c>
      <c r="LT243" s="37">
        <f t="shared" si="3186"/>
        <v>0</v>
      </c>
      <c r="LU243" s="36">
        <v>0</v>
      </c>
      <c r="LV243" s="12">
        <v>0</v>
      </c>
      <c r="LW243" s="37">
        <f t="shared" si="3187"/>
        <v>0</v>
      </c>
      <c r="LX243" s="36">
        <v>0</v>
      </c>
      <c r="LY243" s="12">
        <v>0</v>
      </c>
      <c r="LZ243" s="37">
        <f t="shared" si="3188"/>
        <v>0</v>
      </c>
      <c r="MA243" s="6">
        <f t="shared" si="3189"/>
        <v>603.84208000000001</v>
      </c>
      <c r="MB243" s="63">
        <f t="shared" si="3190"/>
        <v>29518.296000000006</v>
      </c>
    </row>
    <row r="244" spans="1:340" x14ac:dyDescent="0.3">
      <c r="A244" s="52">
        <v>2022</v>
      </c>
      <c r="B244" s="37" t="s">
        <v>9</v>
      </c>
      <c r="C244" s="36"/>
      <c r="D244" s="12"/>
      <c r="E244" s="37"/>
      <c r="F244" s="36">
        <v>0</v>
      </c>
      <c r="G244" s="12">
        <v>0</v>
      </c>
      <c r="H244" s="37">
        <f t="shared" si="3084"/>
        <v>0</v>
      </c>
      <c r="I244" s="36"/>
      <c r="J244" s="12"/>
      <c r="K244" s="37"/>
      <c r="L244" s="36">
        <v>0</v>
      </c>
      <c r="M244" s="12">
        <v>0</v>
      </c>
      <c r="N244" s="37">
        <f t="shared" ref="N244:N251" si="3192">IF(L244=0,0,M244/L244*1000)</f>
        <v>0</v>
      </c>
      <c r="O244" s="70">
        <v>9.2614999999999998</v>
      </c>
      <c r="P244" s="12">
        <v>689.47799999999995</v>
      </c>
      <c r="Q244" s="37">
        <f t="shared" si="3085"/>
        <v>74445.608162824603</v>
      </c>
      <c r="R244" s="70">
        <v>0.36299999999999999</v>
      </c>
      <c r="S244" s="12">
        <v>19.456</v>
      </c>
      <c r="T244" s="37">
        <f t="shared" si="3086"/>
        <v>53597.796143250693</v>
      </c>
      <c r="U244" s="36">
        <v>0</v>
      </c>
      <c r="V244" s="12">
        <v>0</v>
      </c>
      <c r="W244" s="37">
        <f t="shared" si="3087"/>
        <v>0</v>
      </c>
      <c r="X244" s="36">
        <v>0</v>
      </c>
      <c r="Y244" s="12">
        <v>0</v>
      </c>
      <c r="Z244" s="37">
        <f t="shared" si="3088"/>
        <v>0</v>
      </c>
      <c r="AA244" s="70">
        <v>5.1999999999999998E-3</v>
      </c>
      <c r="AB244" s="12">
        <v>0.5</v>
      </c>
      <c r="AC244" s="37">
        <f t="shared" si="3089"/>
        <v>96153.846153846156</v>
      </c>
      <c r="AD244" s="36">
        <v>0</v>
      </c>
      <c r="AE244" s="12">
        <v>0</v>
      </c>
      <c r="AF244" s="37">
        <f t="shared" si="3090"/>
        <v>0</v>
      </c>
      <c r="AG244" s="70">
        <v>44.20655</v>
      </c>
      <c r="AH244" s="12">
        <v>3034.4380000000001</v>
      </c>
      <c r="AI244" s="37">
        <f t="shared" si="3091"/>
        <v>68642.271337618527</v>
      </c>
      <c r="AJ244" s="36">
        <v>0</v>
      </c>
      <c r="AK244" s="12">
        <v>0</v>
      </c>
      <c r="AL244" s="37">
        <f t="shared" si="3092"/>
        <v>0</v>
      </c>
      <c r="AM244" s="70">
        <v>1.6901900000000001</v>
      </c>
      <c r="AN244" s="12">
        <v>14.467000000000001</v>
      </c>
      <c r="AO244" s="37">
        <f t="shared" si="3093"/>
        <v>8559.3927309947394</v>
      </c>
      <c r="AP244" s="36">
        <v>0</v>
      </c>
      <c r="AQ244" s="12">
        <v>0</v>
      </c>
      <c r="AR244" s="37">
        <f t="shared" si="3094"/>
        <v>0</v>
      </c>
      <c r="AS244" s="70">
        <v>35.850749999999998</v>
      </c>
      <c r="AT244" s="12">
        <v>827.005</v>
      </c>
      <c r="AU244" s="37">
        <f t="shared" si="3095"/>
        <v>23067.997182764659</v>
      </c>
      <c r="AV244" s="36">
        <v>0</v>
      </c>
      <c r="AW244" s="12">
        <v>0</v>
      </c>
      <c r="AX244" s="37">
        <f t="shared" si="3096"/>
        <v>0</v>
      </c>
      <c r="AY244" s="36">
        <v>0</v>
      </c>
      <c r="AZ244" s="12">
        <v>0</v>
      </c>
      <c r="BA244" s="37">
        <f t="shared" si="3097"/>
        <v>0</v>
      </c>
      <c r="BB244" s="70">
        <v>2.0710799999999998</v>
      </c>
      <c r="BC244" s="12">
        <v>322.017</v>
      </c>
      <c r="BD244" s="37">
        <f t="shared" si="3098"/>
        <v>155482.6467350368</v>
      </c>
      <c r="BE244" s="36">
        <v>0</v>
      </c>
      <c r="BF244" s="12">
        <v>0</v>
      </c>
      <c r="BG244" s="37">
        <f t="shared" si="3099"/>
        <v>0</v>
      </c>
      <c r="BH244" s="36">
        <v>0</v>
      </c>
      <c r="BI244" s="12">
        <v>0</v>
      </c>
      <c r="BJ244" s="37">
        <f t="shared" si="3100"/>
        <v>0</v>
      </c>
      <c r="BK244" s="70">
        <v>45.418559999999999</v>
      </c>
      <c r="BL244" s="12">
        <v>902.97</v>
      </c>
      <c r="BM244" s="37">
        <f t="shared" si="3101"/>
        <v>19881.079452981336</v>
      </c>
      <c r="BN244" s="36">
        <v>0</v>
      </c>
      <c r="BO244" s="12">
        <v>0</v>
      </c>
      <c r="BP244" s="37">
        <f t="shared" si="3102"/>
        <v>0</v>
      </c>
      <c r="BQ244" s="36">
        <v>0</v>
      </c>
      <c r="BR244" s="12">
        <v>0</v>
      </c>
      <c r="BS244" s="37">
        <f t="shared" si="3103"/>
        <v>0</v>
      </c>
      <c r="BT244" s="70">
        <v>7.2720000000000002</v>
      </c>
      <c r="BU244" s="12">
        <v>1348.4449999999999</v>
      </c>
      <c r="BV244" s="37">
        <f t="shared" si="3104"/>
        <v>185429.7304730473</v>
      </c>
      <c r="BW244" s="36">
        <v>0</v>
      </c>
      <c r="BX244" s="12">
        <v>0</v>
      </c>
      <c r="BY244" s="37">
        <f t="shared" si="3105"/>
        <v>0</v>
      </c>
      <c r="BZ244" s="36">
        <v>0</v>
      </c>
      <c r="CA244" s="12">
        <v>0</v>
      </c>
      <c r="CB244" s="37">
        <f t="shared" si="3106"/>
        <v>0</v>
      </c>
      <c r="CC244" s="70">
        <v>2.5000000000000001E-3</v>
      </c>
      <c r="CD244" s="12">
        <v>2.0179999999999998</v>
      </c>
      <c r="CE244" s="37">
        <f t="shared" si="3107"/>
        <v>807199.99999999988</v>
      </c>
      <c r="CF244" s="70">
        <v>65.871600000000001</v>
      </c>
      <c r="CG244" s="12">
        <v>2786.1680000000001</v>
      </c>
      <c r="CH244" s="37">
        <f t="shared" si="3108"/>
        <v>42296.953467048013</v>
      </c>
      <c r="CI244" s="70">
        <v>8.9649999999999999</v>
      </c>
      <c r="CJ244" s="12">
        <v>391.59300000000002</v>
      </c>
      <c r="CK244" s="37">
        <f t="shared" si="3109"/>
        <v>43680.200780814281</v>
      </c>
      <c r="CL244" s="36">
        <v>0</v>
      </c>
      <c r="CM244" s="12">
        <v>0</v>
      </c>
      <c r="CN244" s="37">
        <f t="shared" si="3110"/>
        <v>0</v>
      </c>
      <c r="CO244" s="36">
        <v>0</v>
      </c>
      <c r="CP244" s="12">
        <v>0</v>
      </c>
      <c r="CQ244" s="37">
        <f t="shared" si="3111"/>
        <v>0</v>
      </c>
      <c r="CR244" s="36">
        <v>0</v>
      </c>
      <c r="CS244" s="12">
        <v>0</v>
      </c>
      <c r="CT244" s="37">
        <f t="shared" si="3112"/>
        <v>0</v>
      </c>
      <c r="CU244" s="36">
        <v>0</v>
      </c>
      <c r="CV244" s="12">
        <v>0</v>
      </c>
      <c r="CW244" s="37">
        <f t="shared" si="3113"/>
        <v>0</v>
      </c>
      <c r="CX244" s="70">
        <v>25.380659999999999</v>
      </c>
      <c r="CY244" s="12">
        <v>1119.884</v>
      </c>
      <c r="CZ244" s="37">
        <f t="shared" si="3114"/>
        <v>44123.517670541274</v>
      </c>
      <c r="DA244" s="36">
        <v>0</v>
      </c>
      <c r="DB244" s="12">
        <v>0</v>
      </c>
      <c r="DC244" s="37">
        <f t="shared" si="3115"/>
        <v>0</v>
      </c>
      <c r="DD244" s="70">
        <v>36.948300000000003</v>
      </c>
      <c r="DE244" s="12">
        <v>2285.194</v>
      </c>
      <c r="DF244" s="37">
        <f t="shared" si="3116"/>
        <v>61848.420630989778</v>
      </c>
      <c r="DG244" s="36">
        <v>0</v>
      </c>
      <c r="DH244" s="12">
        <v>0</v>
      </c>
      <c r="DI244" s="37">
        <f t="shared" si="3117"/>
        <v>0</v>
      </c>
      <c r="DJ244" s="36">
        <v>0</v>
      </c>
      <c r="DK244" s="12">
        <v>0</v>
      </c>
      <c r="DL244" s="37">
        <f t="shared" si="3118"/>
        <v>0</v>
      </c>
      <c r="DM244" s="36"/>
      <c r="DN244" s="12"/>
      <c r="DO244" s="37"/>
      <c r="DP244" s="36"/>
      <c r="DQ244" s="12"/>
      <c r="DR244" s="37"/>
      <c r="DS244" s="36">
        <v>0</v>
      </c>
      <c r="DT244" s="12">
        <v>0</v>
      </c>
      <c r="DU244" s="37">
        <f t="shared" si="3119"/>
        <v>0</v>
      </c>
      <c r="DV244" s="36">
        <v>0</v>
      </c>
      <c r="DW244" s="12">
        <v>0</v>
      </c>
      <c r="DX244" s="37">
        <f t="shared" si="3120"/>
        <v>0</v>
      </c>
      <c r="DY244" s="70">
        <v>3.82</v>
      </c>
      <c r="DZ244" s="12">
        <v>195.32400000000001</v>
      </c>
      <c r="EA244" s="37">
        <f t="shared" si="3121"/>
        <v>51131.937172774873</v>
      </c>
      <c r="EB244" s="70">
        <v>66.567179999999993</v>
      </c>
      <c r="EC244" s="12">
        <v>1758.58</v>
      </c>
      <c r="ED244" s="37">
        <f t="shared" si="3122"/>
        <v>26418.123766096149</v>
      </c>
      <c r="EE244" s="36">
        <v>0</v>
      </c>
      <c r="EF244" s="12">
        <v>0</v>
      </c>
      <c r="EG244" s="37">
        <f t="shared" si="3123"/>
        <v>0</v>
      </c>
      <c r="EH244" s="36">
        <v>0</v>
      </c>
      <c r="EI244" s="12">
        <v>0</v>
      </c>
      <c r="EJ244" s="37">
        <f t="shared" si="3124"/>
        <v>0</v>
      </c>
      <c r="EK244" s="70">
        <v>22.024799999999999</v>
      </c>
      <c r="EL244" s="12">
        <v>1051.6210000000001</v>
      </c>
      <c r="EM244" s="37">
        <f t="shared" si="3125"/>
        <v>47747.130507427995</v>
      </c>
      <c r="EN244" s="70">
        <v>22.222000000000001</v>
      </c>
      <c r="EO244" s="12">
        <v>969.67499999999995</v>
      </c>
      <c r="EP244" s="37">
        <f t="shared" si="3126"/>
        <v>43635.811358113577</v>
      </c>
      <c r="EQ244" s="70">
        <v>17.913630000000001</v>
      </c>
      <c r="ER244" s="12">
        <v>1013.07</v>
      </c>
      <c r="ES244" s="37">
        <f t="shared" si="3127"/>
        <v>56553.026940938267</v>
      </c>
      <c r="ET244" s="36">
        <v>0</v>
      </c>
      <c r="EU244" s="12">
        <v>0</v>
      </c>
      <c r="EV244" s="37">
        <f t="shared" si="3128"/>
        <v>0</v>
      </c>
      <c r="EW244" s="70">
        <v>3.5900000000000001E-2</v>
      </c>
      <c r="EX244" s="12">
        <v>4.7050000000000001</v>
      </c>
      <c r="EY244" s="37">
        <f t="shared" si="3129"/>
        <v>131058.495821727</v>
      </c>
      <c r="EZ244" s="36">
        <v>0</v>
      </c>
      <c r="FA244" s="12">
        <v>0</v>
      </c>
      <c r="FB244" s="37">
        <f t="shared" si="3130"/>
        <v>0</v>
      </c>
      <c r="FC244" s="36">
        <v>0</v>
      </c>
      <c r="FD244" s="12">
        <v>0</v>
      </c>
      <c r="FE244" s="37">
        <f t="shared" si="3131"/>
        <v>0</v>
      </c>
      <c r="FF244" s="70">
        <v>8.8199999999999997E-3</v>
      </c>
      <c r="FG244" s="12">
        <v>0.246</v>
      </c>
      <c r="FH244" s="37">
        <f t="shared" si="3132"/>
        <v>27891.156462585033</v>
      </c>
      <c r="FI244" s="36">
        <v>0</v>
      </c>
      <c r="FJ244" s="12">
        <v>0</v>
      </c>
      <c r="FK244" s="37">
        <f t="shared" si="3133"/>
        <v>0</v>
      </c>
      <c r="FL244" s="36">
        <v>0</v>
      </c>
      <c r="FM244" s="12">
        <v>0</v>
      </c>
      <c r="FN244" s="37">
        <f t="shared" si="3134"/>
        <v>0</v>
      </c>
      <c r="FO244" s="36">
        <v>0</v>
      </c>
      <c r="FP244" s="12">
        <v>0</v>
      </c>
      <c r="FQ244" s="37">
        <f t="shared" si="3135"/>
        <v>0</v>
      </c>
      <c r="FR244" s="36">
        <v>0</v>
      </c>
      <c r="FS244" s="12">
        <v>0</v>
      </c>
      <c r="FT244" s="37">
        <f t="shared" si="3136"/>
        <v>0</v>
      </c>
      <c r="FU244" s="36">
        <v>0</v>
      </c>
      <c r="FV244" s="12">
        <v>0</v>
      </c>
      <c r="FW244" s="37">
        <f t="shared" si="3137"/>
        <v>0</v>
      </c>
      <c r="FX244" s="36">
        <v>0</v>
      </c>
      <c r="FY244" s="12">
        <v>0</v>
      </c>
      <c r="FZ244" s="37">
        <f t="shared" si="3138"/>
        <v>0</v>
      </c>
      <c r="GA244" s="36">
        <v>0</v>
      </c>
      <c r="GB244" s="12">
        <v>0</v>
      </c>
      <c r="GC244" s="37">
        <f t="shared" si="3139"/>
        <v>0</v>
      </c>
      <c r="GD244" s="36">
        <v>0</v>
      </c>
      <c r="GE244" s="12">
        <v>0</v>
      </c>
      <c r="GF244" s="37">
        <f t="shared" si="3140"/>
        <v>0</v>
      </c>
      <c r="GG244" s="36">
        <v>0</v>
      </c>
      <c r="GH244" s="12">
        <v>0</v>
      </c>
      <c r="GI244" s="37">
        <f t="shared" si="3141"/>
        <v>0</v>
      </c>
      <c r="GJ244" s="36">
        <v>0</v>
      </c>
      <c r="GK244" s="12">
        <v>0</v>
      </c>
      <c r="GL244" s="37">
        <f t="shared" si="3142"/>
        <v>0</v>
      </c>
      <c r="GM244" s="70">
        <v>334.01830999999999</v>
      </c>
      <c r="GN244" s="12">
        <v>14758.127</v>
      </c>
      <c r="GO244" s="37">
        <f t="shared" si="3143"/>
        <v>44183.586821932011</v>
      </c>
      <c r="GP244" s="36">
        <v>0</v>
      </c>
      <c r="GQ244" s="12">
        <v>0</v>
      </c>
      <c r="GR244" s="37">
        <f t="shared" si="3144"/>
        <v>0</v>
      </c>
      <c r="GS244" s="36">
        <v>0</v>
      </c>
      <c r="GT244" s="12">
        <v>0</v>
      </c>
      <c r="GU244" s="37">
        <f t="shared" si="3145"/>
        <v>0</v>
      </c>
      <c r="GV244" s="36">
        <v>0</v>
      </c>
      <c r="GW244" s="12">
        <v>0</v>
      </c>
      <c r="GX244" s="37">
        <f t="shared" si="3146"/>
        <v>0</v>
      </c>
      <c r="GY244" s="36">
        <v>0</v>
      </c>
      <c r="GZ244" s="12">
        <v>0</v>
      </c>
      <c r="HA244" s="37">
        <f t="shared" si="3147"/>
        <v>0</v>
      </c>
      <c r="HB244" s="36">
        <v>0</v>
      </c>
      <c r="HC244" s="12">
        <v>0</v>
      </c>
      <c r="HD244" s="37">
        <f t="shared" si="3148"/>
        <v>0</v>
      </c>
      <c r="HE244" s="70">
        <v>1.2999999999999999E-3</v>
      </c>
      <c r="HF244" s="12">
        <v>0.161</v>
      </c>
      <c r="HG244" s="37">
        <f t="shared" si="3149"/>
        <v>123846.15384615386</v>
      </c>
      <c r="HH244" s="36">
        <v>0</v>
      </c>
      <c r="HI244" s="12">
        <v>0</v>
      </c>
      <c r="HJ244" s="37">
        <f t="shared" si="3150"/>
        <v>0</v>
      </c>
      <c r="HK244" s="36">
        <v>0</v>
      </c>
      <c r="HL244" s="12">
        <v>0</v>
      </c>
      <c r="HM244" s="37">
        <f t="shared" si="3151"/>
        <v>0</v>
      </c>
      <c r="HN244" s="36">
        <v>0</v>
      </c>
      <c r="HO244" s="12">
        <v>0</v>
      </c>
      <c r="HP244" s="37">
        <f t="shared" si="3152"/>
        <v>0</v>
      </c>
      <c r="HQ244" s="36">
        <v>0</v>
      </c>
      <c r="HR244" s="12">
        <v>0</v>
      </c>
      <c r="HS244" s="37">
        <f t="shared" si="3153"/>
        <v>0</v>
      </c>
      <c r="HT244" s="36">
        <v>0</v>
      </c>
      <c r="HU244" s="12">
        <v>0</v>
      </c>
      <c r="HV244" s="37">
        <f t="shared" si="3154"/>
        <v>0</v>
      </c>
      <c r="HW244" s="70">
        <v>3.5270999999999999</v>
      </c>
      <c r="HX244" s="12">
        <v>543.41999999999996</v>
      </c>
      <c r="HY244" s="37">
        <f t="shared" si="3155"/>
        <v>154069.91579484564</v>
      </c>
      <c r="HZ244" s="36">
        <v>0</v>
      </c>
      <c r="IA244" s="12">
        <v>0</v>
      </c>
      <c r="IB244" s="37">
        <f t="shared" si="3156"/>
        <v>0</v>
      </c>
      <c r="IC244" s="70">
        <v>0.55179999999999996</v>
      </c>
      <c r="ID244" s="12">
        <v>3.8039999999999998</v>
      </c>
      <c r="IE244" s="37">
        <f t="shared" si="3157"/>
        <v>6893.802102210946</v>
      </c>
      <c r="IF244" s="70">
        <v>1.1879999999999999</v>
      </c>
      <c r="IG244" s="12">
        <v>45.002000000000002</v>
      </c>
      <c r="IH244" s="37">
        <f t="shared" si="3158"/>
        <v>37880.471380471383</v>
      </c>
      <c r="II244" s="36">
        <v>0</v>
      </c>
      <c r="IJ244" s="12">
        <v>0</v>
      </c>
      <c r="IK244" s="37">
        <f t="shared" si="3159"/>
        <v>0</v>
      </c>
      <c r="IL244" s="70">
        <v>0.66653999999999991</v>
      </c>
      <c r="IM244" s="12">
        <v>44.195</v>
      </c>
      <c r="IN244" s="37">
        <f t="shared" si="3160"/>
        <v>66305.097968614049</v>
      </c>
      <c r="IO244" s="70">
        <v>0.128</v>
      </c>
      <c r="IP244" s="12">
        <v>12.573</v>
      </c>
      <c r="IQ244" s="37">
        <f t="shared" si="3161"/>
        <v>98226.5625</v>
      </c>
      <c r="IR244" s="70">
        <v>79.736020000000011</v>
      </c>
      <c r="IS244" s="12">
        <v>5213.9679999999998</v>
      </c>
      <c r="IT244" s="37">
        <f t="shared" si="3162"/>
        <v>65390.371879609731</v>
      </c>
      <c r="IU244" s="70">
        <v>0.80300000000000005</v>
      </c>
      <c r="IV244" s="12">
        <v>33.883000000000003</v>
      </c>
      <c r="IW244" s="37">
        <f t="shared" si="3163"/>
        <v>42195.516811955167</v>
      </c>
      <c r="IX244" s="70">
        <v>54.785400000000003</v>
      </c>
      <c r="IY244" s="12">
        <v>6241.2309999999998</v>
      </c>
      <c r="IZ244" s="37">
        <f t="shared" si="3164"/>
        <v>113921.42797168587</v>
      </c>
      <c r="JA244" s="36">
        <v>0</v>
      </c>
      <c r="JB244" s="12">
        <v>0</v>
      </c>
      <c r="JC244" s="37">
        <f t="shared" si="3165"/>
        <v>0</v>
      </c>
      <c r="JD244" s="70">
        <v>10.35416</v>
      </c>
      <c r="JE244" s="12">
        <v>472.36</v>
      </c>
      <c r="JF244" s="37">
        <f t="shared" si="3166"/>
        <v>45620.311063379355</v>
      </c>
      <c r="JG244" s="70">
        <v>6.0000000000000001E-3</v>
      </c>
      <c r="JH244" s="12">
        <v>0.98799999999999999</v>
      </c>
      <c r="JI244" s="37">
        <f t="shared" si="3167"/>
        <v>164666.66666666666</v>
      </c>
      <c r="JJ244" s="36">
        <v>0</v>
      </c>
      <c r="JK244" s="12">
        <v>0</v>
      </c>
      <c r="JL244" s="37">
        <f t="shared" si="3168"/>
        <v>0</v>
      </c>
      <c r="JM244" s="36">
        <v>0</v>
      </c>
      <c r="JN244" s="12">
        <v>0</v>
      </c>
      <c r="JO244" s="37">
        <f t="shared" si="3169"/>
        <v>0</v>
      </c>
      <c r="JP244" s="70">
        <v>46.885300000000001</v>
      </c>
      <c r="JQ244" s="12">
        <v>2317.855</v>
      </c>
      <c r="JR244" s="37">
        <f t="shared" si="3170"/>
        <v>49436.710440159281</v>
      </c>
      <c r="JS244" s="36">
        <v>0</v>
      </c>
      <c r="JT244" s="12">
        <v>0</v>
      </c>
      <c r="JU244" s="37">
        <f t="shared" si="3171"/>
        <v>0</v>
      </c>
      <c r="JV244" s="36">
        <v>0</v>
      </c>
      <c r="JW244" s="12">
        <v>0</v>
      </c>
      <c r="JX244" s="37">
        <f t="shared" si="3172"/>
        <v>0</v>
      </c>
      <c r="JY244" s="70">
        <v>1.2662500000000001</v>
      </c>
      <c r="JZ244" s="12">
        <v>324.44499999999999</v>
      </c>
      <c r="KA244" s="37">
        <f t="shared" si="3173"/>
        <v>256225.07403751236</v>
      </c>
      <c r="KB244" s="70">
        <v>0.28000000000000003</v>
      </c>
      <c r="KC244" s="12">
        <v>3.4239999999999999</v>
      </c>
      <c r="KD244" s="37">
        <f t="shared" si="3174"/>
        <v>12228.571428571428</v>
      </c>
      <c r="KE244" s="70"/>
      <c r="KF244" s="12"/>
      <c r="KG244" s="37"/>
      <c r="KH244" s="70">
        <v>13.566000000000001</v>
      </c>
      <c r="KI244" s="12">
        <v>110.288</v>
      </c>
      <c r="KJ244" s="37">
        <f t="shared" si="3175"/>
        <v>8129.7361049683022</v>
      </c>
      <c r="KK244" s="36">
        <v>0</v>
      </c>
      <c r="KL244" s="12">
        <v>0</v>
      </c>
      <c r="KM244" s="37">
        <f t="shared" si="3176"/>
        <v>0</v>
      </c>
      <c r="KN244" s="70">
        <v>23.420680000000001</v>
      </c>
      <c r="KO244" s="12">
        <v>2023.117</v>
      </c>
      <c r="KP244" s="37">
        <f t="shared" si="3177"/>
        <v>86381.650746263564</v>
      </c>
      <c r="KQ244" s="36"/>
      <c r="KR244" s="12"/>
      <c r="KS244" s="37"/>
      <c r="KT244" s="36">
        <v>0</v>
      </c>
      <c r="KU244" s="12">
        <v>0</v>
      </c>
      <c r="KV244" s="37">
        <f t="shared" si="3178"/>
        <v>0</v>
      </c>
      <c r="KW244" s="70">
        <v>231.64066</v>
      </c>
      <c r="KX244" s="12">
        <v>912.09</v>
      </c>
      <c r="KY244" s="37">
        <f t="shared" si="3179"/>
        <v>3937.5211588500915</v>
      </c>
      <c r="KZ244" s="36">
        <v>0</v>
      </c>
      <c r="LA244" s="12">
        <v>0</v>
      </c>
      <c r="LB244" s="37">
        <f t="shared" si="3180"/>
        <v>0</v>
      </c>
      <c r="LC244" s="70">
        <v>16.862400000000001</v>
      </c>
      <c r="LD244" s="12">
        <v>685.04600000000005</v>
      </c>
      <c r="LE244" s="37">
        <f t="shared" si="3181"/>
        <v>40625.652338931584</v>
      </c>
      <c r="LF244" s="36">
        <v>0</v>
      </c>
      <c r="LG244" s="12">
        <v>0</v>
      </c>
      <c r="LH244" s="37">
        <f t="shared" si="3182"/>
        <v>0</v>
      </c>
      <c r="LI244" s="70">
        <v>135.22029000000001</v>
      </c>
      <c r="LJ244" s="12">
        <v>7803.23</v>
      </c>
      <c r="LK244" s="37">
        <f t="shared" si="3183"/>
        <v>57707.537825869171</v>
      </c>
      <c r="LL244" s="70">
        <v>17.82347</v>
      </c>
      <c r="LM244" s="12">
        <v>2084.223</v>
      </c>
      <c r="LN244" s="37">
        <f t="shared" si="3184"/>
        <v>116936.99375037522</v>
      </c>
      <c r="LO244" s="36">
        <v>1.6729999999999998E-2</v>
      </c>
      <c r="LP244" s="12">
        <v>2.7690000000000001</v>
      </c>
      <c r="LQ244" s="37">
        <f t="shared" si="3185"/>
        <v>165511.05797967725</v>
      </c>
      <c r="LR244" s="70">
        <v>2.04</v>
      </c>
      <c r="LS244" s="12">
        <v>14.792999999999999</v>
      </c>
      <c r="LT244" s="37">
        <f t="shared" si="3186"/>
        <v>7251.4705882352937</v>
      </c>
      <c r="LU244" s="36">
        <v>0</v>
      </c>
      <c r="LV244" s="12">
        <v>0</v>
      </c>
      <c r="LW244" s="37">
        <f t="shared" si="3187"/>
        <v>0</v>
      </c>
      <c r="LX244" s="36">
        <v>0</v>
      </c>
      <c r="LY244" s="12">
        <v>0</v>
      </c>
      <c r="LZ244" s="37">
        <f t="shared" si="3188"/>
        <v>0</v>
      </c>
      <c r="MA244" s="6">
        <f t="shared" si="3189"/>
        <v>1390.6866300000002</v>
      </c>
      <c r="MB244" s="63">
        <f t="shared" si="3190"/>
        <v>62387.845999999983</v>
      </c>
    </row>
    <row r="245" spans="1:340" x14ac:dyDescent="0.3">
      <c r="A245" s="52">
        <v>2022</v>
      </c>
      <c r="B245" s="53" t="s">
        <v>10</v>
      </c>
      <c r="C245" s="36"/>
      <c r="D245" s="12"/>
      <c r="E245" s="37"/>
      <c r="F245" s="36">
        <v>0</v>
      </c>
      <c r="G245" s="12">
        <v>0</v>
      </c>
      <c r="H245" s="37">
        <f t="shared" si="3084"/>
        <v>0</v>
      </c>
      <c r="I245" s="36"/>
      <c r="J245" s="12"/>
      <c r="K245" s="37"/>
      <c r="L245" s="36">
        <v>0</v>
      </c>
      <c r="M245" s="12">
        <v>0</v>
      </c>
      <c r="N245" s="37">
        <f t="shared" si="3192"/>
        <v>0</v>
      </c>
      <c r="O245" s="70">
        <v>0.111</v>
      </c>
      <c r="P245" s="12">
        <v>0.94799999999999995</v>
      </c>
      <c r="Q245" s="37">
        <f t="shared" si="3085"/>
        <v>8540.54054054054</v>
      </c>
      <c r="R245" s="36">
        <v>0</v>
      </c>
      <c r="S245" s="12">
        <v>0</v>
      </c>
      <c r="T245" s="37">
        <f t="shared" si="3086"/>
        <v>0</v>
      </c>
      <c r="U245" s="36">
        <v>0</v>
      </c>
      <c r="V245" s="12">
        <v>0</v>
      </c>
      <c r="W245" s="37">
        <f t="shared" si="3087"/>
        <v>0</v>
      </c>
      <c r="X245" s="36">
        <v>0</v>
      </c>
      <c r="Y245" s="12">
        <v>0</v>
      </c>
      <c r="Z245" s="37">
        <f t="shared" si="3088"/>
        <v>0</v>
      </c>
      <c r="AA245" s="36">
        <v>0</v>
      </c>
      <c r="AB245" s="12">
        <v>0</v>
      </c>
      <c r="AC245" s="37">
        <f t="shared" si="3089"/>
        <v>0</v>
      </c>
      <c r="AD245" s="36">
        <v>0</v>
      </c>
      <c r="AE245" s="12">
        <v>0</v>
      </c>
      <c r="AF245" s="37">
        <f t="shared" si="3090"/>
        <v>0</v>
      </c>
      <c r="AG245" s="70">
        <v>57.26437</v>
      </c>
      <c r="AH245" s="12">
        <v>4173.8490000000002</v>
      </c>
      <c r="AI245" s="37">
        <f t="shared" si="3091"/>
        <v>72887.364341911045</v>
      </c>
      <c r="AJ245" s="36">
        <v>0</v>
      </c>
      <c r="AK245" s="12">
        <v>0</v>
      </c>
      <c r="AL245" s="37">
        <f t="shared" si="3092"/>
        <v>0</v>
      </c>
      <c r="AM245" s="70">
        <v>0.58823999999999999</v>
      </c>
      <c r="AN245" s="12">
        <v>0.627</v>
      </c>
      <c r="AO245" s="37">
        <f t="shared" si="3093"/>
        <v>1065.8914728682171</v>
      </c>
      <c r="AP245" s="36">
        <v>0</v>
      </c>
      <c r="AQ245" s="12">
        <v>0</v>
      </c>
      <c r="AR245" s="37">
        <f t="shared" si="3094"/>
        <v>0</v>
      </c>
      <c r="AS245" s="36">
        <v>0</v>
      </c>
      <c r="AT245" s="12">
        <v>0</v>
      </c>
      <c r="AU245" s="37">
        <f t="shared" si="3095"/>
        <v>0</v>
      </c>
      <c r="AV245" s="36">
        <v>0</v>
      </c>
      <c r="AW245" s="12">
        <v>0</v>
      </c>
      <c r="AX245" s="37">
        <f t="shared" si="3096"/>
        <v>0</v>
      </c>
      <c r="AY245" s="36">
        <v>0</v>
      </c>
      <c r="AZ245" s="12">
        <v>0</v>
      </c>
      <c r="BA245" s="37">
        <f t="shared" si="3097"/>
        <v>0</v>
      </c>
      <c r="BB245" s="70">
        <v>4.9570600000000002</v>
      </c>
      <c r="BC245" s="12">
        <v>509.00099999999998</v>
      </c>
      <c r="BD245" s="37">
        <f t="shared" si="3098"/>
        <v>102682.03330199755</v>
      </c>
      <c r="BE245" s="36">
        <v>0</v>
      </c>
      <c r="BF245" s="12">
        <v>0</v>
      </c>
      <c r="BG245" s="37">
        <f t="shared" si="3099"/>
        <v>0</v>
      </c>
      <c r="BH245" s="36">
        <v>0</v>
      </c>
      <c r="BI245" s="12">
        <v>0</v>
      </c>
      <c r="BJ245" s="37">
        <f t="shared" si="3100"/>
        <v>0</v>
      </c>
      <c r="BK245" s="70">
        <v>47.493180000000002</v>
      </c>
      <c r="BL245" s="12">
        <v>412.26</v>
      </c>
      <c r="BM245" s="37">
        <f t="shared" si="3101"/>
        <v>8680.4042180371998</v>
      </c>
      <c r="BN245" s="36">
        <v>0</v>
      </c>
      <c r="BO245" s="12">
        <v>0</v>
      </c>
      <c r="BP245" s="37">
        <f t="shared" si="3102"/>
        <v>0</v>
      </c>
      <c r="BQ245" s="36">
        <v>0</v>
      </c>
      <c r="BR245" s="12">
        <v>0</v>
      </c>
      <c r="BS245" s="37">
        <f t="shared" si="3103"/>
        <v>0</v>
      </c>
      <c r="BT245" s="36">
        <v>0</v>
      </c>
      <c r="BU245" s="12">
        <v>0</v>
      </c>
      <c r="BV245" s="37">
        <f t="shared" si="3104"/>
        <v>0</v>
      </c>
      <c r="BW245" s="36">
        <v>0</v>
      </c>
      <c r="BX245" s="12">
        <v>0</v>
      </c>
      <c r="BY245" s="37">
        <f t="shared" si="3105"/>
        <v>0</v>
      </c>
      <c r="BZ245" s="36">
        <v>0</v>
      </c>
      <c r="CA245" s="12">
        <v>0</v>
      </c>
      <c r="CB245" s="37">
        <f t="shared" si="3106"/>
        <v>0</v>
      </c>
      <c r="CC245" s="70">
        <v>5.1999999999999998E-2</v>
      </c>
      <c r="CD245" s="12">
        <v>1.6120000000000001</v>
      </c>
      <c r="CE245" s="37">
        <f t="shared" si="3107"/>
        <v>31000.000000000004</v>
      </c>
      <c r="CF245" s="70">
        <v>75.59</v>
      </c>
      <c r="CG245" s="12">
        <v>3410.627</v>
      </c>
      <c r="CH245" s="37">
        <f t="shared" si="3108"/>
        <v>45120.082021431401</v>
      </c>
      <c r="CI245" s="70">
        <v>0.56399999999999995</v>
      </c>
      <c r="CJ245" s="12">
        <v>26.905999999999999</v>
      </c>
      <c r="CK245" s="37">
        <f t="shared" si="3109"/>
        <v>47705.673758865254</v>
      </c>
      <c r="CL245" s="36">
        <v>0</v>
      </c>
      <c r="CM245" s="12">
        <v>0</v>
      </c>
      <c r="CN245" s="37">
        <f t="shared" si="3110"/>
        <v>0</v>
      </c>
      <c r="CO245" s="36">
        <v>0</v>
      </c>
      <c r="CP245" s="12">
        <v>0</v>
      </c>
      <c r="CQ245" s="37">
        <f t="shared" si="3111"/>
        <v>0</v>
      </c>
      <c r="CR245" s="36">
        <v>0</v>
      </c>
      <c r="CS245" s="12">
        <v>0</v>
      </c>
      <c r="CT245" s="37">
        <f t="shared" si="3112"/>
        <v>0</v>
      </c>
      <c r="CU245" s="36">
        <v>0</v>
      </c>
      <c r="CV245" s="12">
        <v>0</v>
      </c>
      <c r="CW245" s="37">
        <f t="shared" si="3113"/>
        <v>0</v>
      </c>
      <c r="CX245" s="70">
        <v>23.249380000000002</v>
      </c>
      <c r="CY245" s="12">
        <v>1686.4749999999999</v>
      </c>
      <c r="CZ245" s="37">
        <f t="shared" si="3114"/>
        <v>72538.493499611592</v>
      </c>
      <c r="DA245" s="36">
        <v>0</v>
      </c>
      <c r="DB245" s="12">
        <v>0</v>
      </c>
      <c r="DC245" s="37">
        <f t="shared" si="3115"/>
        <v>0</v>
      </c>
      <c r="DD245" s="70">
        <v>29.001619999999999</v>
      </c>
      <c r="DE245" s="12">
        <v>2615.2829999999999</v>
      </c>
      <c r="DF245" s="37">
        <f t="shared" si="3116"/>
        <v>90177.134932462388</v>
      </c>
      <c r="DG245" s="36">
        <v>0</v>
      </c>
      <c r="DH245" s="12">
        <v>0</v>
      </c>
      <c r="DI245" s="37">
        <f t="shared" si="3117"/>
        <v>0</v>
      </c>
      <c r="DJ245" s="70">
        <v>5.7216700000000005</v>
      </c>
      <c r="DK245" s="12">
        <v>688.73699999999997</v>
      </c>
      <c r="DL245" s="37">
        <f t="shared" si="3118"/>
        <v>120373.42244484564</v>
      </c>
      <c r="DM245" s="36"/>
      <c r="DN245" s="12"/>
      <c r="DO245" s="37"/>
      <c r="DP245" s="36"/>
      <c r="DQ245" s="12"/>
      <c r="DR245" s="37"/>
      <c r="DS245" s="36">
        <v>0</v>
      </c>
      <c r="DT245" s="12">
        <v>0</v>
      </c>
      <c r="DU245" s="37">
        <f t="shared" si="3119"/>
        <v>0</v>
      </c>
      <c r="DV245" s="36">
        <v>0</v>
      </c>
      <c r="DW245" s="12">
        <v>0</v>
      </c>
      <c r="DX245" s="37">
        <f t="shared" si="3120"/>
        <v>0</v>
      </c>
      <c r="DY245" s="36">
        <v>0</v>
      </c>
      <c r="DZ245" s="12">
        <v>0</v>
      </c>
      <c r="EA245" s="37">
        <f t="shared" si="3121"/>
        <v>0</v>
      </c>
      <c r="EB245" s="70">
        <v>43.570589999999996</v>
      </c>
      <c r="EC245" s="12">
        <v>1454.422</v>
      </c>
      <c r="ED245" s="37">
        <f t="shared" si="3122"/>
        <v>33380.819493148942</v>
      </c>
      <c r="EE245" s="36">
        <v>0</v>
      </c>
      <c r="EF245" s="12">
        <v>0</v>
      </c>
      <c r="EG245" s="37">
        <f t="shared" si="3123"/>
        <v>0</v>
      </c>
      <c r="EH245" s="36">
        <v>0</v>
      </c>
      <c r="EI245" s="12">
        <v>0</v>
      </c>
      <c r="EJ245" s="37">
        <f t="shared" si="3124"/>
        <v>0</v>
      </c>
      <c r="EK245" s="70">
        <v>45.4114</v>
      </c>
      <c r="EL245" s="12">
        <v>2626.3510000000001</v>
      </c>
      <c r="EM245" s="37">
        <f t="shared" si="3125"/>
        <v>57834.6186199941</v>
      </c>
      <c r="EN245" s="70">
        <v>24.35098</v>
      </c>
      <c r="EO245" s="12">
        <v>1048.5999999999999</v>
      </c>
      <c r="EP245" s="37">
        <f t="shared" si="3126"/>
        <v>43061.92194318257</v>
      </c>
      <c r="EQ245" s="70">
        <v>0.62087999999999999</v>
      </c>
      <c r="ER245" s="12">
        <v>64.994</v>
      </c>
      <c r="ES245" s="37">
        <f t="shared" si="3127"/>
        <v>104680.4535498003</v>
      </c>
      <c r="ET245" s="36">
        <v>0</v>
      </c>
      <c r="EU245" s="12">
        <v>0</v>
      </c>
      <c r="EV245" s="37">
        <f t="shared" si="3128"/>
        <v>0</v>
      </c>
      <c r="EW245" s="70">
        <v>4.7130000000000005E-2</v>
      </c>
      <c r="EX245" s="12">
        <v>5.4889999999999999</v>
      </c>
      <c r="EY245" s="37">
        <f t="shared" si="3129"/>
        <v>116465.09654148099</v>
      </c>
      <c r="EZ245" s="36">
        <v>0</v>
      </c>
      <c r="FA245" s="12">
        <v>0</v>
      </c>
      <c r="FB245" s="37">
        <f t="shared" si="3130"/>
        <v>0</v>
      </c>
      <c r="FC245" s="70">
        <v>3.712E-2</v>
      </c>
      <c r="FD245" s="12">
        <v>1.4570000000000001</v>
      </c>
      <c r="FE245" s="37">
        <f t="shared" si="3131"/>
        <v>39251.077586206899</v>
      </c>
      <c r="FF245" s="70">
        <v>0.105</v>
      </c>
      <c r="FG245" s="12">
        <v>7.7830000000000004</v>
      </c>
      <c r="FH245" s="37">
        <f t="shared" si="3132"/>
        <v>74123.809523809527</v>
      </c>
      <c r="FI245" s="36">
        <v>0</v>
      </c>
      <c r="FJ245" s="12">
        <v>0</v>
      </c>
      <c r="FK245" s="37">
        <f t="shared" si="3133"/>
        <v>0</v>
      </c>
      <c r="FL245" s="36">
        <v>0</v>
      </c>
      <c r="FM245" s="12">
        <v>0</v>
      </c>
      <c r="FN245" s="37">
        <f t="shared" si="3134"/>
        <v>0</v>
      </c>
      <c r="FO245" s="70">
        <v>0.105</v>
      </c>
      <c r="FP245" s="12">
        <v>6.7469999999999999</v>
      </c>
      <c r="FQ245" s="37">
        <f t="shared" si="3135"/>
        <v>64257.142857142855</v>
      </c>
      <c r="FR245" s="36">
        <v>0</v>
      </c>
      <c r="FS245" s="12">
        <v>0</v>
      </c>
      <c r="FT245" s="37">
        <f t="shared" si="3136"/>
        <v>0</v>
      </c>
      <c r="FU245" s="36">
        <v>0</v>
      </c>
      <c r="FV245" s="12">
        <v>0</v>
      </c>
      <c r="FW245" s="37">
        <f t="shared" si="3137"/>
        <v>0</v>
      </c>
      <c r="FX245" s="36">
        <v>0</v>
      </c>
      <c r="FY245" s="12">
        <v>0</v>
      </c>
      <c r="FZ245" s="37">
        <f t="shared" si="3138"/>
        <v>0</v>
      </c>
      <c r="GA245" s="36">
        <v>0</v>
      </c>
      <c r="GB245" s="12">
        <v>0</v>
      </c>
      <c r="GC245" s="37">
        <f t="shared" si="3139"/>
        <v>0</v>
      </c>
      <c r="GD245" s="36">
        <v>0</v>
      </c>
      <c r="GE245" s="12">
        <v>0</v>
      </c>
      <c r="GF245" s="37">
        <f t="shared" si="3140"/>
        <v>0</v>
      </c>
      <c r="GG245" s="36">
        <v>0</v>
      </c>
      <c r="GH245" s="12">
        <v>0</v>
      </c>
      <c r="GI245" s="37">
        <f t="shared" si="3141"/>
        <v>0</v>
      </c>
      <c r="GJ245" s="36">
        <v>0</v>
      </c>
      <c r="GK245" s="12">
        <v>0</v>
      </c>
      <c r="GL245" s="37">
        <f t="shared" si="3142"/>
        <v>0</v>
      </c>
      <c r="GM245" s="70">
        <v>775.21319999999992</v>
      </c>
      <c r="GN245" s="12">
        <v>36833.896999999997</v>
      </c>
      <c r="GO245" s="37">
        <f t="shared" si="3143"/>
        <v>47514.537936144538</v>
      </c>
      <c r="GP245" s="36">
        <v>0</v>
      </c>
      <c r="GQ245" s="12">
        <v>0</v>
      </c>
      <c r="GR245" s="37">
        <f t="shared" si="3144"/>
        <v>0</v>
      </c>
      <c r="GS245" s="36">
        <v>0</v>
      </c>
      <c r="GT245" s="12">
        <v>0</v>
      </c>
      <c r="GU245" s="37">
        <f t="shared" si="3145"/>
        <v>0</v>
      </c>
      <c r="GV245" s="36">
        <v>0</v>
      </c>
      <c r="GW245" s="12">
        <v>0</v>
      </c>
      <c r="GX245" s="37">
        <f t="shared" si="3146"/>
        <v>0</v>
      </c>
      <c r="GY245" s="36">
        <v>0</v>
      </c>
      <c r="GZ245" s="12">
        <v>0</v>
      </c>
      <c r="HA245" s="37">
        <f t="shared" si="3147"/>
        <v>0</v>
      </c>
      <c r="HB245" s="70">
        <v>0.52900000000000003</v>
      </c>
      <c r="HC245" s="12">
        <v>282.72500000000002</v>
      </c>
      <c r="HD245" s="37">
        <f t="shared" si="3148"/>
        <v>534451.79584120994</v>
      </c>
      <c r="HE245" s="36">
        <v>0</v>
      </c>
      <c r="HF245" s="12">
        <v>0</v>
      </c>
      <c r="HG245" s="37">
        <f t="shared" si="3149"/>
        <v>0</v>
      </c>
      <c r="HH245" s="36">
        <v>0</v>
      </c>
      <c r="HI245" s="12">
        <v>0</v>
      </c>
      <c r="HJ245" s="37">
        <f t="shared" si="3150"/>
        <v>0</v>
      </c>
      <c r="HK245" s="36">
        <v>0</v>
      </c>
      <c r="HL245" s="12">
        <v>0</v>
      </c>
      <c r="HM245" s="37">
        <f t="shared" si="3151"/>
        <v>0</v>
      </c>
      <c r="HN245" s="36">
        <v>0</v>
      </c>
      <c r="HO245" s="12">
        <v>0</v>
      </c>
      <c r="HP245" s="37">
        <f t="shared" si="3152"/>
        <v>0</v>
      </c>
      <c r="HQ245" s="36">
        <v>0</v>
      </c>
      <c r="HR245" s="12">
        <v>0</v>
      </c>
      <c r="HS245" s="37">
        <f t="shared" si="3153"/>
        <v>0</v>
      </c>
      <c r="HT245" s="36">
        <v>0</v>
      </c>
      <c r="HU245" s="12">
        <v>0</v>
      </c>
      <c r="HV245" s="37">
        <f t="shared" si="3154"/>
        <v>0</v>
      </c>
      <c r="HW245" s="70">
        <v>9.163590000000001</v>
      </c>
      <c r="HX245" s="12">
        <v>849.83500000000004</v>
      </c>
      <c r="HY245" s="37">
        <f t="shared" si="3155"/>
        <v>92740.399777816332</v>
      </c>
      <c r="HZ245" s="70">
        <v>1E-3</v>
      </c>
      <c r="IA245" s="12">
        <v>0.49</v>
      </c>
      <c r="IB245" s="37">
        <f t="shared" si="3156"/>
        <v>490000</v>
      </c>
      <c r="IC245" s="36">
        <v>0</v>
      </c>
      <c r="ID245" s="12">
        <v>0</v>
      </c>
      <c r="IE245" s="37">
        <f t="shared" si="3157"/>
        <v>0</v>
      </c>
      <c r="IF245" s="70">
        <v>15.372</v>
      </c>
      <c r="IG245" s="12">
        <v>605.33500000000004</v>
      </c>
      <c r="IH245" s="37">
        <f t="shared" si="3158"/>
        <v>39379.06583398387</v>
      </c>
      <c r="II245" s="36">
        <v>0</v>
      </c>
      <c r="IJ245" s="12">
        <v>0</v>
      </c>
      <c r="IK245" s="37">
        <f t="shared" si="3159"/>
        <v>0</v>
      </c>
      <c r="IL245" s="70">
        <v>0.33</v>
      </c>
      <c r="IM245" s="12">
        <v>10.920999999999999</v>
      </c>
      <c r="IN245" s="37">
        <f t="shared" si="3160"/>
        <v>33093.939393939392</v>
      </c>
      <c r="IO245" s="36">
        <v>0</v>
      </c>
      <c r="IP245" s="12">
        <v>0</v>
      </c>
      <c r="IQ245" s="37">
        <f t="shared" si="3161"/>
        <v>0</v>
      </c>
      <c r="IR245" s="70">
        <v>132.02732</v>
      </c>
      <c r="IS245" s="12">
        <v>7002.0659999999998</v>
      </c>
      <c r="IT245" s="37">
        <f t="shared" si="3162"/>
        <v>53034.977912147267</v>
      </c>
      <c r="IU245" s="70">
        <v>7.2845600000000008</v>
      </c>
      <c r="IV245" s="12">
        <v>472.399</v>
      </c>
      <c r="IW245" s="37">
        <f t="shared" si="3163"/>
        <v>64849.352603314401</v>
      </c>
      <c r="IX245" s="70">
        <v>9.2177699999999998</v>
      </c>
      <c r="IY245" s="12">
        <v>236.345</v>
      </c>
      <c r="IZ245" s="37">
        <f t="shared" si="3164"/>
        <v>25640.149407069173</v>
      </c>
      <c r="JA245" s="36">
        <v>0</v>
      </c>
      <c r="JB245" s="12">
        <v>0</v>
      </c>
      <c r="JC245" s="37">
        <f t="shared" si="3165"/>
        <v>0</v>
      </c>
      <c r="JD245" s="70">
        <v>0.64294000000000007</v>
      </c>
      <c r="JE245" s="12">
        <v>5.694</v>
      </c>
      <c r="JF245" s="37">
        <f t="shared" si="3166"/>
        <v>8856.1918686036006</v>
      </c>
      <c r="JG245" s="36">
        <v>0</v>
      </c>
      <c r="JH245" s="12">
        <v>0</v>
      </c>
      <c r="JI245" s="37">
        <f t="shared" si="3167"/>
        <v>0</v>
      </c>
      <c r="JJ245" s="36">
        <v>0</v>
      </c>
      <c r="JK245" s="12">
        <v>0</v>
      </c>
      <c r="JL245" s="37">
        <f t="shared" si="3168"/>
        <v>0</v>
      </c>
      <c r="JM245" s="36">
        <v>0</v>
      </c>
      <c r="JN245" s="12">
        <v>0</v>
      </c>
      <c r="JO245" s="37">
        <f t="shared" si="3169"/>
        <v>0</v>
      </c>
      <c r="JP245" s="70">
        <v>30.743259999999999</v>
      </c>
      <c r="JQ245" s="12">
        <v>2248.933</v>
      </c>
      <c r="JR245" s="37">
        <f t="shared" si="3170"/>
        <v>73152.066501730791</v>
      </c>
      <c r="JS245" s="36">
        <v>0</v>
      </c>
      <c r="JT245" s="12">
        <v>0</v>
      </c>
      <c r="JU245" s="37">
        <f t="shared" si="3171"/>
        <v>0</v>
      </c>
      <c r="JV245" s="36">
        <v>0</v>
      </c>
      <c r="JW245" s="12">
        <v>0</v>
      </c>
      <c r="JX245" s="37">
        <f t="shared" si="3172"/>
        <v>0</v>
      </c>
      <c r="JY245" s="36">
        <v>0</v>
      </c>
      <c r="JZ245" s="12">
        <v>0</v>
      </c>
      <c r="KA245" s="37">
        <f t="shared" si="3173"/>
        <v>0</v>
      </c>
      <c r="KB245" s="36">
        <v>0</v>
      </c>
      <c r="KC245" s="12">
        <v>0</v>
      </c>
      <c r="KD245" s="37">
        <f t="shared" si="3174"/>
        <v>0</v>
      </c>
      <c r="KE245" s="36"/>
      <c r="KF245" s="12"/>
      <c r="KG245" s="37"/>
      <c r="KH245" s="70">
        <v>3.18866</v>
      </c>
      <c r="KI245" s="12">
        <v>17.527000000000001</v>
      </c>
      <c r="KJ245" s="37">
        <f t="shared" si="3175"/>
        <v>5496.6663112404585</v>
      </c>
      <c r="KK245" s="36">
        <v>0</v>
      </c>
      <c r="KL245" s="12">
        <v>0</v>
      </c>
      <c r="KM245" s="37">
        <f t="shared" si="3176"/>
        <v>0</v>
      </c>
      <c r="KN245" s="70">
        <v>36.25855</v>
      </c>
      <c r="KO245" s="12">
        <v>2916.6570000000002</v>
      </c>
      <c r="KP245" s="37">
        <f t="shared" si="3177"/>
        <v>80440.530578304984</v>
      </c>
      <c r="KQ245" s="36"/>
      <c r="KR245" s="12"/>
      <c r="KS245" s="37"/>
      <c r="KT245" s="36">
        <v>0</v>
      </c>
      <c r="KU245" s="12">
        <v>0</v>
      </c>
      <c r="KV245" s="37">
        <f t="shared" si="3178"/>
        <v>0</v>
      </c>
      <c r="KW245" s="70">
        <v>82.2059</v>
      </c>
      <c r="KX245" s="12">
        <v>1583.4449999999999</v>
      </c>
      <c r="KY245" s="37">
        <f t="shared" si="3179"/>
        <v>19261.938619977398</v>
      </c>
      <c r="KZ245" s="36">
        <v>0</v>
      </c>
      <c r="LA245" s="12">
        <v>0</v>
      </c>
      <c r="LB245" s="37">
        <f t="shared" si="3180"/>
        <v>0</v>
      </c>
      <c r="LC245" s="36">
        <v>0</v>
      </c>
      <c r="LD245" s="12">
        <v>0</v>
      </c>
      <c r="LE245" s="37">
        <f t="shared" si="3181"/>
        <v>0</v>
      </c>
      <c r="LF245" s="70">
        <v>8.0499999999999999E-3</v>
      </c>
      <c r="LG245" s="12">
        <v>0.39800000000000002</v>
      </c>
      <c r="LH245" s="37">
        <f t="shared" si="3182"/>
        <v>49440.993788819884</v>
      </c>
      <c r="LI245" s="70">
        <v>79.645899999999997</v>
      </c>
      <c r="LJ245" s="12">
        <v>4214.9480000000003</v>
      </c>
      <c r="LK245" s="37">
        <f t="shared" si="3183"/>
        <v>52921.091983391489</v>
      </c>
      <c r="LL245" s="70">
        <v>8.1578199999999992</v>
      </c>
      <c r="LM245" s="12">
        <v>1153.6489999999999</v>
      </c>
      <c r="LN245" s="37">
        <f t="shared" si="3184"/>
        <v>141416.33426577199</v>
      </c>
      <c r="LO245" s="36">
        <v>1.47932</v>
      </c>
      <c r="LP245" s="12">
        <v>16.782999999999998</v>
      </c>
      <c r="LQ245" s="37">
        <f t="shared" si="3185"/>
        <v>11345.077468025849</v>
      </c>
      <c r="LR245" s="36">
        <v>0</v>
      </c>
      <c r="LS245" s="12">
        <v>0</v>
      </c>
      <c r="LT245" s="37">
        <f t="shared" si="3186"/>
        <v>0</v>
      </c>
      <c r="LU245" s="36">
        <v>0</v>
      </c>
      <c r="LV245" s="12">
        <v>0</v>
      </c>
      <c r="LW245" s="37">
        <f t="shared" si="3187"/>
        <v>0</v>
      </c>
      <c r="LX245" s="36">
        <v>0</v>
      </c>
      <c r="LY245" s="12">
        <v>0</v>
      </c>
      <c r="LZ245" s="37">
        <f t="shared" si="3188"/>
        <v>0</v>
      </c>
      <c r="MA245" s="6">
        <f t="shared" si="3189"/>
        <v>1550.3094599999997</v>
      </c>
      <c r="MB245" s="63">
        <f t="shared" si="3190"/>
        <v>77194.215000000011</v>
      </c>
    </row>
    <row r="246" spans="1:340" x14ac:dyDescent="0.3">
      <c r="A246" s="52">
        <v>2022</v>
      </c>
      <c r="B246" s="53" t="s">
        <v>11</v>
      </c>
      <c r="C246" s="36"/>
      <c r="D246" s="12"/>
      <c r="E246" s="37"/>
      <c r="F246" s="36">
        <v>0</v>
      </c>
      <c r="G246" s="12">
        <v>0</v>
      </c>
      <c r="H246" s="37">
        <f t="shared" si="3084"/>
        <v>0</v>
      </c>
      <c r="I246" s="70"/>
      <c r="J246" s="12"/>
      <c r="K246" s="37"/>
      <c r="L246" s="70">
        <v>1.5730000000000001E-2</v>
      </c>
      <c r="M246" s="12">
        <v>0.95299999999999996</v>
      </c>
      <c r="N246" s="37">
        <f t="shared" si="3192"/>
        <v>60584.869675778762</v>
      </c>
      <c r="O246" s="70">
        <v>15.634979999999999</v>
      </c>
      <c r="P246" s="12">
        <v>1301.6780000000001</v>
      </c>
      <c r="Q246" s="37">
        <f t="shared" si="3085"/>
        <v>83254.215867241292</v>
      </c>
      <c r="R246" s="70">
        <v>0.44700000000000001</v>
      </c>
      <c r="S246" s="12">
        <v>20.824000000000002</v>
      </c>
      <c r="T246" s="37">
        <f t="shared" si="3086"/>
        <v>46586.129753914989</v>
      </c>
      <c r="U246" s="36">
        <v>0</v>
      </c>
      <c r="V246" s="12">
        <v>0</v>
      </c>
      <c r="W246" s="37">
        <f t="shared" si="3087"/>
        <v>0</v>
      </c>
      <c r="X246" s="36">
        <v>0</v>
      </c>
      <c r="Y246" s="12">
        <v>0</v>
      </c>
      <c r="Z246" s="37">
        <f t="shared" si="3088"/>
        <v>0</v>
      </c>
      <c r="AA246" s="36">
        <v>0</v>
      </c>
      <c r="AB246" s="12">
        <v>0</v>
      </c>
      <c r="AC246" s="37">
        <f t="shared" si="3089"/>
        <v>0</v>
      </c>
      <c r="AD246" s="36">
        <v>0</v>
      </c>
      <c r="AE246" s="12">
        <v>0</v>
      </c>
      <c r="AF246" s="37">
        <f t="shared" si="3090"/>
        <v>0</v>
      </c>
      <c r="AG246" s="70">
        <v>48.493900000000004</v>
      </c>
      <c r="AH246" s="12">
        <v>3566.7440000000001</v>
      </c>
      <c r="AI246" s="37">
        <f t="shared" si="3091"/>
        <v>73550.36406640835</v>
      </c>
      <c r="AJ246" s="36">
        <v>0</v>
      </c>
      <c r="AK246" s="12">
        <v>0</v>
      </c>
      <c r="AL246" s="37">
        <f t="shared" si="3092"/>
        <v>0</v>
      </c>
      <c r="AM246" s="70">
        <v>0.5</v>
      </c>
      <c r="AN246" s="12">
        <v>5.42</v>
      </c>
      <c r="AO246" s="37">
        <f t="shared" si="3093"/>
        <v>10840</v>
      </c>
      <c r="AP246" s="36">
        <v>0</v>
      </c>
      <c r="AQ246" s="12">
        <v>0</v>
      </c>
      <c r="AR246" s="37">
        <f t="shared" si="3094"/>
        <v>0</v>
      </c>
      <c r="AS246" s="36">
        <v>0</v>
      </c>
      <c r="AT246" s="12">
        <v>0</v>
      </c>
      <c r="AU246" s="37">
        <f t="shared" si="3095"/>
        <v>0</v>
      </c>
      <c r="AV246" s="36">
        <v>0</v>
      </c>
      <c r="AW246" s="12">
        <v>0</v>
      </c>
      <c r="AX246" s="37">
        <f t="shared" si="3096"/>
        <v>0</v>
      </c>
      <c r="AY246" s="36">
        <v>0</v>
      </c>
      <c r="AZ246" s="12">
        <v>0</v>
      </c>
      <c r="BA246" s="37">
        <f t="shared" si="3097"/>
        <v>0</v>
      </c>
      <c r="BB246" s="70">
        <v>3.8340000000000001</v>
      </c>
      <c r="BC246" s="12">
        <v>804.72699999999998</v>
      </c>
      <c r="BD246" s="37">
        <f t="shared" si="3098"/>
        <v>209892.27960354718</v>
      </c>
      <c r="BE246" s="36">
        <v>0</v>
      </c>
      <c r="BF246" s="12">
        <v>0</v>
      </c>
      <c r="BG246" s="37">
        <f t="shared" si="3099"/>
        <v>0</v>
      </c>
      <c r="BH246" s="36">
        <v>0</v>
      </c>
      <c r="BI246" s="12">
        <v>0</v>
      </c>
      <c r="BJ246" s="37">
        <f t="shared" si="3100"/>
        <v>0</v>
      </c>
      <c r="BK246" s="70">
        <v>44.681489999999997</v>
      </c>
      <c r="BL246" s="12">
        <v>217.196</v>
      </c>
      <c r="BM246" s="37">
        <f t="shared" si="3101"/>
        <v>4860.9838212646891</v>
      </c>
      <c r="BN246" s="36">
        <v>0</v>
      </c>
      <c r="BO246" s="12">
        <v>0</v>
      </c>
      <c r="BP246" s="37">
        <f t="shared" si="3102"/>
        <v>0</v>
      </c>
      <c r="BQ246" s="36">
        <v>0</v>
      </c>
      <c r="BR246" s="12">
        <v>0</v>
      </c>
      <c r="BS246" s="37">
        <f t="shared" si="3103"/>
        <v>0</v>
      </c>
      <c r="BT246" s="36">
        <v>0</v>
      </c>
      <c r="BU246" s="12">
        <v>0</v>
      </c>
      <c r="BV246" s="37">
        <f t="shared" si="3104"/>
        <v>0</v>
      </c>
      <c r="BW246" s="36">
        <v>0</v>
      </c>
      <c r="BX246" s="12">
        <v>0</v>
      </c>
      <c r="BY246" s="37">
        <f t="shared" si="3105"/>
        <v>0</v>
      </c>
      <c r="BZ246" s="36">
        <v>0</v>
      </c>
      <c r="CA246" s="12">
        <v>0</v>
      </c>
      <c r="CB246" s="37">
        <f t="shared" si="3106"/>
        <v>0</v>
      </c>
      <c r="CC246" s="70">
        <v>2.2100000000000002E-2</v>
      </c>
      <c r="CD246" s="12">
        <v>2.2919999999999998</v>
      </c>
      <c r="CE246" s="37">
        <f t="shared" si="3107"/>
        <v>103710.40723981899</v>
      </c>
      <c r="CF246" s="70">
        <v>22.686</v>
      </c>
      <c r="CG246" s="12">
        <v>980.83399999999995</v>
      </c>
      <c r="CH246" s="37">
        <f t="shared" si="3108"/>
        <v>43235.211143436478</v>
      </c>
      <c r="CI246" s="70">
        <v>2.5000000000000001E-2</v>
      </c>
      <c r="CJ246" s="12">
        <v>1.161</v>
      </c>
      <c r="CK246" s="37">
        <f t="shared" si="3109"/>
        <v>46440</v>
      </c>
      <c r="CL246" s="36">
        <v>0</v>
      </c>
      <c r="CM246" s="12">
        <v>0</v>
      </c>
      <c r="CN246" s="37">
        <f t="shared" si="3110"/>
        <v>0</v>
      </c>
      <c r="CO246" s="36">
        <v>0</v>
      </c>
      <c r="CP246" s="12">
        <v>0</v>
      </c>
      <c r="CQ246" s="37">
        <f t="shared" si="3111"/>
        <v>0</v>
      </c>
      <c r="CR246" s="36">
        <v>0</v>
      </c>
      <c r="CS246" s="12">
        <v>0</v>
      </c>
      <c r="CT246" s="37">
        <f t="shared" si="3112"/>
        <v>0</v>
      </c>
      <c r="CU246" s="36">
        <v>0</v>
      </c>
      <c r="CV246" s="12">
        <v>0</v>
      </c>
      <c r="CW246" s="37">
        <f t="shared" si="3113"/>
        <v>0</v>
      </c>
      <c r="CX246" s="70">
        <v>13.27291</v>
      </c>
      <c r="CY246" s="12">
        <v>1066.626</v>
      </c>
      <c r="CZ246" s="37">
        <f t="shared" si="3114"/>
        <v>80361.12653517579</v>
      </c>
      <c r="DA246" s="36">
        <v>0</v>
      </c>
      <c r="DB246" s="12">
        <v>0</v>
      </c>
      <c r="DC246" s="37">
        <f t="shared" si="3115"/>
        <v>0</v>
      </c>
      <c r="DD246" s="70">
        <v>38.845179999999999</v>
      </c>
      <c r="DE246" s="12">
        <v>2001.268</v>
      </c>
      <c r="DF246" s="37">
        <f t="shared" si="3116"/>
        <v>51519.08164668049</v>
      </c>
      <c r="DG246" s="36">
        <v>0</v>
      </c>
      <c r="DH246" s="12">
        <v>0</v>
      </c>
      <c r="DI246" s="37">
        <f t="shared" si="3117"/>
        <v>0</v>
      </c>
      <c r="DJ246" s="70">
        <v>0.31310000000000004</v>
      </c>
      <c r="DK246" s="12">
        <v>18.963999999999999</v>
      </c>
      <c r="DL246" s="37">
        <f t="shared" si="3118"/>
        <v>60568.508463749589</v>
      </c>
      <c r="DM246" s="36"/>
      <c r="DN246" s="12"/>
      <c r="DO246" s="37"/>
      <c r="DP246" s="36"/>
      <c r="DQ246" s="12"/>
      <c r="DR246" s="37"/>
      <c r="DS246" s="36">
        <v>0</v>
      </c>
      <c r="DT246" s="12">
        <v>0</v>
      </c>
      <c r="DU246" s="37">
        <f t="shared" si="3119"/>
        <v>0</v>
      </c>
      <c r="DV246" s="70">
        <v>1.80053</v>
      </c>
      <c r="DW246" s="12">
        <v>8.1669999999999998</v>
      </c>
      <c r="DX246" s="37">
        <f t="shared" si="3120"/>
        <v>4535.8866555958521</v>
      </c>
      <c r="DY246" s="70">
        <v>0.52</v>
      </c>
      <c r="DZ246" s="12">
        <v>27.187999999999999</v>
      </c>
      <c r="EA246" s="37">
        <f t="shared" si="3121"/>
        <v>52284.615384615376</v>
      </c>
      <c r="EB246" s="70">
        <v>51.201190000000004</v>
      </c>
      <c r="EC246" s="12">
        <v>1819.1010000000001</v>
      </c>
      <c r="ED246" s="37">
        <f t="shared" si="3122"/>
        <v>35528.490646408805</v>
      </c>
      <c r="EE246" s="70">
        <v>18.5</v>
      </c>
      <c r="EF246" s="12">
        <v>959.56899999999996</v>
      </c>
      <c r="EG246" s="37">
        <f t="shared" si="3123"/>
        <v>51868.594594594593</v>
      </c>
      <c r="EH246" s="36">
        <v>0</v>
      </c>
      <c r="EI246" s="12">
        <v>0</v>
      </c>
      <c r="EJ246" s="37">
        <f t="shared" si="3124"/>
        <v>0</v>
      </c>
      <c r="EK246" s="70">
        <v>49.586529999999996</v>
      </c>
      <c r="EL246" s="12">
        <v>3835.4520000000002</v>
      </c>
      <c r="EM246" s="37">
        <f t="shared" si="3125"/>
        <v>77348.667067447561</v>
      </c>
      <c r="EN246" s="70">
        <v>0.58507000000000009</v>
      </c>
      <c r="EO246" s="12">
        <v>60.097000000000001</v>
      </c>
      <c r="EP246" s="37">
        <f t="shared" si="3126"/>
        <v>102717.62353222689</v>
      </c>
      <c r="EQ246" s="70">
        <v>27.561709999999998</v>
      </c>
      <c r="ER246" s="12">
        <v>1721.7719999999999</v>
      </c>
      <c r="ES246" s="37">
        <f t="shared" si="3127"/>
        <v>62469.7088823589</v>
      </c>
      <c r="ET246" s="36">
        <v>0</v>
      </c>
      <c r="EU246" s="12">
        <v>0</v>
      </c>
      <c r="EV246" s="37">
        <f t="shared" si="3128"/>
        <v>0</v>
      </c>
      <c r="EW246" s="70">
        <v>2.4989999999999998E-2</v>
      </c>
      <c r="EX246" s="12">
        <v>1.2030000000000001</v>
      </c>
      <c r="EY246" s="37">
        <f t="shared" si="3129"/>
        <v>48139.25570228092</v>
      </c>
      <c r="EZ246" s="70">
        <v>1.9399999999999999E-3</v>
      </c>
      <c r="FA246" s="12">
        <v>8.5000000000000006E-2</v>
      </c>
      <c r="FB246" s="37">
        <f t="shared" si="3130"/>
        <v>43814.432989690729</v>
      </c>
      <c r="FC246" s="36">
        <v>0</v>
      </c>
      <c r="FD246" s="12">
        <v>0</v>
      </c>
      <c r="FE246" s="37">
        <f t="shared" si="3131"/>
        <v>0</v>
      </c>
      <c r="FF246" s="70">
        <v>0.58499999999999996</v>
      </c>
      <c r="FG246" s="12">
        <v>9.7539999999999996</v>
      </c>
      <c r="FH246" s="37">
        <f t="shared" si="3132"/>
        <v>16673.504273504273</v>
      </c>
      <c r="FI246" s="36">
        <v>0</v>
      </c>
      <c r="FJ246" s="12">
        <v>0</v>
      </c>
      <c r="FK246" s="37">
        <f t="shared" si="3133"/>
        <v>0</v>
      </c>
      <c r="FL246" s="36">
        <v>0</v>
      </c>
      <c r="FM246" s="12">
        <v>0</v>
      </c>
      <c r="FN246" s="37">
        <f t="shared" si="3134"/>
        <v>0</v>
      </c>
      <c r="FO246" s="36">
        <v>0</v>
      </c>
      <c r="FP246" s="12">
        <v>0</v>
      </c>
      <c r="FQ246" s="37">
        <f t="shared" si="3135"/>
        <v>0</v>
      </c>
      <c r="FR246" s="36">
        <v>0</v>
      </c>
      <c r="FS246" s="12">
        <v>0</v>
      </c>
      <c r="FT246" s="37">
        <f t="shared" si="3136"/>
        <v>0</v>
      </c>
      <c r="FU246" s="36">
        <v>0</v>
      </c>
      <c r="FV246" s="12">
        <v>0</v>
      </c>
      <c r="FW246" s="37">
        <f t="shared" si="3137"/>
        <v>0</v>
      </c>
      <c r="FX246" s="36">
        <v>0</v>
      </c>
      <c r="FY246" s="12">
        <v>0</v>
      </c>
      <c r="FZ246" s="37">
        <f t="shared" si="3138"/>
        <v>0</v>
      </c>
      <c r="GA246" s="36">
        <v>0</v>
      </c>
      <c r="GB246" s="12">
        <v>0</v>
      </c>
      <c r="GC246" s="37">
        <f t="shared" si="3139"/>
        <v>0</v>
      </c>
      <c r="GD246" s="36">
        <v>0</v>
      </c>
      <c r="GE246" s="12">
        <v>0</v>
      </c>
      <c r="GF246" s="37">
        <f t="shared" si="3140"/>
        <v>0</v>
      </c>
      <c r="GG246" s="36">
        <v>0</v>
      </c>
      <c r="GH246" s="12">
        <v>0</v>
      </c>
      <c r="GI246" s="37">
        <f t="shared" si="3141"/>
        <v>0</v>
      </c>
      <c r="GJ246" s="36">
        <v>0</v>
      </c>
      <c r="GK246" s="12">
        <v>0</v>
      </c>
      <c r="GL246" s="37">
        <f t="shared" si="3142"/>
        <v>0</v>
      </c>
      <c r="GM246" s="70">
        <v>250.46638000000002</v>
      </c>
      <c r="GN246" s="12">
        <v>13728.352000000001</v>
      </c>
      <c r="GO246" s="37">
        <f t="shared" si="3143"/>
        <v>54811.156690969859</v>
      </c>
      <c r="GP246" s="36">
        <v>0</v>
      </c>
      <c r="GQ246" s="12">
        <v>0</v>
      </c>
      <c r="GR246" s="37">
        <f t="shared" si="3144"/>
        <v>0</v>
      </c>
      <c r="GS246" s="36">
        <v>0</v>
      </c>
      <c r="GT246" s="12">
        <v>0</v>
      </c>
      <c r="GU246" s="37">
        <f t="shared" si="3145"/>
        <v>0</v>
      </c>
      <c r="GV246" s="70">
        <v>6.72</v>
      </c>
      <c r="GW246" s="12">
        <v>561.26400000000001</v>
      </c>
      <c r="GX246" s="37">
        <f t="shared" si="3146"/>
        <v>83521.428571428565</v>
      </c>
      <c r="GY246" s="36">
        <v>0</v>
      </c>
      <c r="GZ246" s="12">
        <v>0</v>
      </c>
      <c r="HA246" s="37">
        <f t="shared" si="3147"/>
        <v>0</v>
      </c>
      <c r="HB246" s="36">
        <v>0</v>
      </c>
      <c r="HC246" s="12">
        <v>0</v>
      </c>
      <c r="HD246" s="37">
        <f t="shared" si="3148"/>
        <v>0</v>
      </c>
      <c r="HE246" s="36">
        <v>0</v>
      </c>
      <c r="HF246" s="12">
        <v>0</v>
      </c>
      <c r="HG246" s="37">
        <f t="shared" si="3149"/>
        <v>0</v>
      </c>
      <c r="HH246" s="36">
        <v>0</v>
      </c>
      <c r="HI246" s="12">
        <v>0</v>
      </c>
      <c r="HJ246" s="37">
        <f t="shared" si="3150"/>
        <v>0</v>
      </c>
      <c r="HK246" s="36">
        <v>0</v>
      </c>
      <c r="HL246" s="12">
        <v>0</v>
      </c>
      <c r="HM246" s="37">
        <f t="shared" si="3151"/>
        <v>0</v>
      </c>
      <c r="HN246" s="36">
        <v>0</v>
      </c>
      <c r="HO246" s="12">
        <v>0</v>
      </c>
      <c r="HP246" s="37">
        <f t="shared" si="3152"/>
        <v>0</v>
      </c>
      <c r="HQ246" s="36">
        <v>0</v>
      </c>
      <c r="HR246" s="12">
        <v>0</v>
      </c>
      <c r="HS246" s="37">
        <f t="shared" si="3153"/>
        <v>0</v>
      </c>
      <c r="HT246" s="36">
        <v>0</v>
      </c>
      <c r="HU246" s="12">
        <v>0</v>
      </c>
      <c r="HV246" s="37">
        <f t="shared" si="3154"/>
        <v>0</v>
      </c>
      <c r="HW246" s="70">
        <v>7.4326099999999995</v>
      </c>
      <c r="HX246" s="12">
        <v>764.67700000000002</v>
      </c>
      <c r="HY246" s="37">
        <f t="shared" si="3155"/>
        <v>102881.35661631648</v>
      </c>
      <c r="HZ246" s="36">
        <v>0</v>
      </c>
      <c r="IA246" s="12">
        <v>0</v>
      </c>
      <c r="IB246" s="37">
        <f t="shared" si="3156"/>
        <v>0</v>
      </c>
      <c r="IC246" s="70">
        <v>2.6170000000000002E-2</v>
      </c>
      <c r="ID246" s="12">
        <v>3.423</v>
      </c>
      <c r="IE246" s="37">
        <f t="shared" si="3157"/>
        <v>130798.62437905998</v>
      </c>
      <c r="IF246" s="36">
        <v>0</v>
      </c>
      <c r="IG246" s="12">
        <v>0</v>
      </c>
      <c r="IH246" s="37">
        <f t="shared" si="3158"/>
        <v>0</v>
      </c>
      <c r="II246" s="36">
        <v>0</v>
      </c>
      <c r="IJ246" s="12">
        <v>0</v>
      </c>
      <c r="IK246" s="37">
        <f t="shared" si="3159"/>
        <v>0</v>
      </c>
      <c r="IL246" s="36">
        <v>0</v>
      </c>
      <c r="IM246" s="12">
        <v>0</v>
      </c>
      <c r="IN246" s="37">
        <f t="shared" si="3160"/>
        <v>0</v>
      </c>
      <c r="IO246" s="36">
        <v>0</v>
      </c>
      <c r="IP246" s="12">
        <v>0</v>
      </c>
      <c r="IQ246" s="37">
        <f t="shared" si="3161"/>
        <v>0</v>
      </c>
      <c r="IR246" s="70">
        <v>79.468649999999997</v>
      </c>
      <c r="IS246" s="12">
        <v>5691.2629999999999</v>
      </c>
      <c r="IT246" s="37">
        <f t="shared" si="3162"/>
        <v>71616.455042334303</v>
      </c>
      <c r="IU246" s="70">
        <v>0.73724999999999996</v>
      </c>
      <c r="IV246" s="12">
        <v>15.989000000000001</v>
      </c>
      <c r="IW246" s="37">
        <f t="shared" si="3163"/>
        <v>21687.351644625298</v>
      </c>
      <c r="IX246" s="70">
        <v>69.498130000000003</v>
      </c>
      <c r="IY246" s="12">
        <v>8519.3320000000003</v>
      </c>
      <c r="IZ246" s="37">
        <f t="shared" si="3164"/>
        <v>122583.61483970864</v>
      </c>
      <c r="JA246" s="36">
        <v>0</v>
      </c>
      <c r="JB246" s="12">
        <v>0</v>
      </c>
      <c r="JC246" s="37">
        <f t="shared" si="3165"/>
        <v>0</v>
      </c>
      <c r="JD246" s="70">
        <v>1.41971</v>
      </c>
      <c r="JE246" s="12">
        <v>85.864999999999995</v>
      </c>
      <c r="JF246" s="37">
        <f t="shared" si="3166"/>
        <v>60480.66154355467</v>
      </c>
      <c r="JG246" s="70">
        <v>7.8</v>
      </c>
      <c r="JH246" s="12">
        <v>336.82600000000002</v>
      </c>
      <c r="JI246" s="37">
        <f t="shared" si="3167"/>
        <v>43182.820512820523</v>
      </c>
      <c r="JJ246" s="36">
        <v>0</v>
      </c>
      <c r="JK246" s="12">
        <v>0</v>
      </c>
      <c r="JL246" s="37">
        <f t="shared" si="3168"/>
        <v>0</v>
      </c>
      <c r="JM246" s="36">
        <v>0</v>
      </c>
      <c r="JN246" s="12">
        <v>0</v>
      </c>
      <c r="JO246" s="37">
        <f t="shared" si="3169"/>
        <v>0</v>
      </c>
      <c r="JP246" s="70">
        <v>37.705930000000002</v>
      </c>
      <c r="JQ246" s="12">
        <v>2989.576</v>
      </c>
      <c r="JR246" s="37">
        <f t="shared" si="3170"/>
        <v>79286.626798490324</v>
      </c>
      <c r="JS246" s="36">
        <v>0</v>
      </c>
      <c r="JT246" s="12">
        <v>0</v>
      </c>
      <c r="JU246" s="37">
        <f t="shared" si="3171"/>
        <v>0</v>
      </c>
      <c r="JV246" s="36">
        <v>0</v>
      </c>
      <c r="JW246" s="12">
        <v>0</v>
      </c>
      <c r="JX246" s="37">
        <f t="shared" si="3172"/>
        <v>0</v>
      </c>
      <c r="JY246" s="36">
        <v>0</v>
      </c>
      <c r="JZ246" s="12">
        <v>0</v>
      </c>
      <c r="KA246" s="37">
        <f t="shared" si="3173"/>
        <v>0</v>
      </c>
      <c r="KB246" s="36">
        <v>0</v>
      </c>
      <c r="KC246" s="12">
        <v>0</v>
      </c>
      <c r="KD246" s="37">
        <f t="shared" si="3174"/>
        <v>0</v>
      </c>
      <c r="KE246" s="36"/>
      <c r="KF246" s="12"/>
      <c r="KG246" s="37"/>
      <c r="KH246" s="70">
        <v>5.4749399999999993</v>
      </c>
      <c r="KI246" s="12">
        <v>28.85</v>
      </c>
      <c r="KJ246" s="37">
        <f t="shared" si="3175"/>
        <v>5269.4641402462867</v>
      </c>
      <c r="KK246" s="36">
        <v>0</v>
      </c>
      <c r="KL246" s="12">
        <v>0</v>
      </c>
      <c r="KM246" s="37">
        <f t="shared" si="3176"/>
        <v>0</v>
      </c>
      <c r="KN246" s="70">
        <v>17.284080000000003</v>
      </c>
      <c r="KO246" s="12">
        <v>1313.694</v>
      </c>
      <c r="KP246" s="37">
        <f t="shared" si="3177"/>
        <v>76006.012469278081</v>
      </c>
      <c r="KQ246" s="36"/>
      <c r="KR246" s="12"/>
      <c r="KS246" s="37"/>
      <c r="KT246" s="36">
        <v>0</v>
      </c>
      <c r="KU246" s="12">
        <v>0</v>
      </c>
      <c r="KV246" s="37">
        <f t="shared" si="3178"/>
        <v>0</v>
      </c>
      <c r="KW246" s="70">
        <v>82.813869999999994</v>
      </c>
      <c r="KX246" s="12">
        <v>1112.04</v>
      </c>
      <c r="KY246" s="37">
        <f t="shared" si="3179"/>
        <v>13428.185399378148</v>
      </c>
      <c r="KZ246" s="36">
        <v>0</v>
      </c>
      <c r="LA246" s="12">
        <v>0</v>
      </c>
      <c r="LB246" s="37">
        <f t="shared" si="3180"/>
        <v>0</v>
      </c>
      <c r="LC246" s="36">
        <v>0</v>
      </c>
      <c r="LD246" s="12">
        <v>0</v>
      </c>
      <c r="LE246" s="37">
        <f t="shared" si="3181"/>
        <v>0</v>
      </c>
      <c r="LF246" s="70">
        <v>0.11169</v>
      </c>
      <c r="LG246" s="12">
        <v>10.346</v>
      </c>
      <c r="LH246" s="37">
        <f t="shared" si="3182"/>
        <v>92631.390455725676</v>
      </c>
      <c r="LI246" s="70">
        <v>88.975470000000001</v>
      </c>
      <c r="LJ246" s="12">
        <v>6275.3429999999998</v>
      </c>
      <c r="LK246" s="37">
        <f t="shared" si="3183"/>
        <v>70528.910945904528</v>
      </c>
      <c r="LL246" s="70">
        <v>6.82986</v>
      </c>
      <c r="LM246" s="12">
        <v>997.35699999999997</v>
      </c>
      <c r="LN246" s="37">
        <f t="shared" si="3184"/>
        <v>146028.9083524406</v>
      </c>
      <c r="LO246" s="36">
        <v>0.6</v>
      </c>
      <c r="LP246" s="12">
        <v>5.25</v>
      </c>
      <c r="LQ246" s="37">
        <f t="shared" si="3185"/>
        <v>8750</v>
      </c>
      <c r="LR246" s="36">
        <v>0</v>
      </c>
      <c r="LS246" s="12">
        <v>0</v>
      </c>
      <c r="LT246" s="37">
        <f t="shared" si="3186"/>
        <v>0</v>
      </c>
      <c r="LU246" s="36">
        <v>0</v>
      </c>
      <c r="LV246" s="12">
        <v>0</v>
      </c>
      <c r="LW246" s="37">
        <f t="shared" si="3187"/>
        <v>0</v>
      </c>
      <c r="LX246" s="36">
        <v>0</v>
      </c>
      <c r="LY246" s="12">
        <v>0</v>
      </c>
      <c r="LZ246" s="37">
        <f t="shared" si="3188"/>
        <v>0</v>
      </c>
      <c r="MA246" s="6">
        <f t="shared" si="3189"/>
        <v>1002.5030899999999</v>
      </c>
      <c r="MB246" s="63">
        <f t="shared" si="3190"/>
        <v>60870.522000000012</v>
      </c>
    </row>
    <row r="247" spans="1:340" x14ac:dyDescent="0.3">
      <c r="A247" s="52">
        <v>2022</v>
      </c>
      <c r="B247" s="53" t="s">
        <v>12</v>
      </c>
      <c r="C247" s="36"/>
      <c r="D247" s="12"/>
      <c r="E247" s="37"/>
      <c r="F247" s="36">
        <v>0</v>
      </c>
      <c r="G247" s="12">
        <v>0</v>
      </c>
      <c r="H247" s="37">
        <f t="shared" si="3084"/>
        <v>0</v>
      </c>
      <c r="I247" s="36"/>
      <c r="J247" s="12"/>
      <c r="K247" s="37"/>
      <c r="L247" s="36">
        <v>0</v>
      </c>
      <c r="M247" s="12">
        <v>0</v>
      </c>
      <c r="N247" s="37">
        <f t="shared" si="3192"/>
        <v>0</v>
      </c>
      <c r="O247" s="70">
        <v>5.899</v>
      </c>
      <c r="P247" s="12">
        <v>439.98700000000002</v>
      </c>
      <c r="Q247" s="37">
        <f t="shared" si="3085"/>
        <v>74586.709611798608</v>
      </c>
      <c r="R247" s="36">
        <v>0</v>
      </c>
      <c r="S247" s="12">
        <v>0</v>
      </c>
      <c r="T247" s="37">
        <f t="shared" si="3086"/>
        <v>0</v>
      </c>
      <c r="U247" s="36">
        <v>0</v>
      </c>
      <c r="V247" s="12">
        <v>0</v>
      </c>
      <c r="W247" s="37">
        <f t="shared" si="3087"/>
        <v>0</v>
      </c>
      <c r="X247" s="36">
        <v>0</v>
      </c>
      <c r="Y247" s="12">
        <v>0</v>
      </c>
      <c r="Z247" s="37">
        <f t="shared" si="3088"/>
        <v>0</v>
      </c>
      <c r="AA247" s="36">
        <v>0</v>
      </c>
      <c r="AB247" s="12">
        <v>0</v>
      </c>
      <c r="AC247" s="37">
        <f t="shared" si="3089"/>
        <v>0</v>
      </c>
      <c r="AD247" s="36">
        <v>0</v>
      </c>
      <c r="AE247" s="12">
        <v>0</v>
      </c>
      <c r="AF247" s="37">
        <f t="shared" si="3090"/>
        <v>0</v>
      </c>
      <c r="AG247" s="70">
        <v>21.198270000000001</v>
      </c>
      <c r="AH247" s="12">
        <v>1809.0129999999999</v>
      </c>
      <c r="AI247" s="37">
        <f t="shared" si="3091"/>
        <v>85337.765770508631</v>
      </c>
      <c r="AJ247" s="36">
        <v>0</v>
      </c>
      <c r="AK247" s="12">
        <v>0</v>
      </c>
      <c r="AL247" s="37">
        <f t="shared" si="3092"/>
        <v>0</v>
      </c>
      <c r="AM247" s="70">
        <v>1.6</v>
      </c>
      <c r="AN247" s="12">
        <v>15.957000000000001</v>
      </c>
      <c r="AO247" s="37">
        <f t="shared" si="3093"/>
        <v>9973.125</v>
      </c>
      <c r="AP247" s="36">
        <v>0</v>
      </c>
      <c r="AQ247" s="12">
        <v>0</v>
      </c>
      <c r="AR247" s="37">
        <f t="shared" si="3094"/>
        <v>0</v>
      </c>
      <c r="AS247" s="70">
        <v>24.93112</v>
      </c>
      <c r="AT247" s="12">
        <v>951.94500000000005</v>
      </c>
      <c r="AU247" s="37">
        <f t="shared" si="3095"/>
        <v>38183.001806577486</v>
      </c>
      <c r="AV247" s="36">
        <v>0</v>
      </c>
      <c r="AW247" s="12">
        <v>0</v>
      </c>
      <c r="AX247" s="37">
        <f t="shared" si="3096"/>
        <v>0</v>
      </c>
      <c r="AY247" s="36">
        <v>0</v>
      </c>
      <c r="AZ247" s="12">
        <v>0</v>
      </c>
      <c r="BA247" s="37">
        <f t="shared" si="3097"/>
        <v>0</v>
      </c>
      <c r="BB247" s="36">
        <v>0</v>
      </c>
      <c r="BC247" s="12">
        <v>0</v>
      </c>
      <c r="BD247" s="37">
        <f t="shared" si="3098"/>
        <v>0</v>
      </c>
      <c r="BE247" s="36">
        <v>0</v>
      </c>
      <c r="BF247" s="12">
        <v>0</v>
      </c>
      <c r="BG247" s="37">
        <f t="shared" si="3099"/>
        <v>0</v>
      </c>
      <c r="BH247" s="36">
        <v>0</v>
      </c>
      <c r="BI247" s="12">
        <v>0</v>
      </c>
      <c r="BJ247" s="37">
        <f t="shared" si="3100"/>
        <v>0</v>
      </c>
      <c r="BK247" s="70">
        <v>94.768720000000002</v>
      </c>
      <c r="BL247" s="12">
        <v>1522.346</v>
      </c>
      <c r="BM247" s="37">
        <f t="shared" si="3101"/>
        <v>16063.802486727689</v>
      </c>
      <c r="BN247" s="36">
        <v>0</v>
      </c>
      <c r="BO247" s="12">
        <v>0</v>
      </c>
      <c r="BP247" s="37">
        <f t="shared" si="3102"/>
        <v>0</v>
      </c>
      <c r="BQ247" s="36">
        <v>0</v>
      </c>
      <c r="BR247" s="12">
        <v>0</v>
      </c>
      <c r="BS247" s="37">
        <f t="shared" si="3103"/>
        <v>0</v>
      </c>
      <c r="BT247" s="36">
        <v>0</v>
      </c>
      <c r="BU247" s="12">
        <v>0</v>
      </c>
      <c r="BV247" s="37">
        <f t="shared" si="3104"/>
        <v>0</v>
      </c>
      <c r="BW247" s="36">
        <v>0</v>
      </c>
      <c r="BX247" s="12">
        <v>0</v>
      </c>
      <c r="BY247" s="37">
        <f t="shared" si="3105"/>
        <v>0</v>
      </c>
      <c r="BZ247" s="36">
        <v>0</v>
      </c>
      <c r="CA247" s="12">
        <v>0</v>
      </c>
      <c r="CB247" s="37">
        <f t="shared" si="3106"/>
        <v>0</v>
      </c>
      <c r="CC247" s="36">
        <v>0</v>
      </c>
      <c r="CD247" s="12">
        <v>0</v>
      </c>
      <c r="CE247" s="37">
        <f t="shared" si="3107"/>
        <v>0</v>
      </c>
      <c r="CF247" s="70">
        <v>54.457830000000001</v>
      </c>
      <c r="CG247" s="12">
        <v>2437.873</v>
      </c>
      <c r="CH247" s="37">
        <f t="shared" si="3108"/>
        <v>44766.253080594652</v>
      </c>
      <c r="CI247" s="36">
        <v>0</v>
      </c>
      <c r="CJ247" s="12">
        <v>0</v>
      </c>
      <c r="CK247" s="37">
        <f t="shared" si="3109"/>
        <v>0</v>
      </c>
      <c r="CL247" s="36">
        <v>0</v>
      </c>
      <c r="CM247" s="12">
        <v>0</v>
      </c>
      <c r="CN247" s="37">
        <f t="shared" si="3110"/>
        <v>0</v>
      </c>
      <c r="CO247" s="36">
        <v>0</v>
      </c>
      <c r="CP247" s="12">
        <v>0</v>
      </c>
      <c r="CQ247" s="37">
        <f t="shared" si="3111"/>
        <v>0</v>
      </c>
      <c r="CR247" s="36">
        <v>0</v>
      </c>
      <c r="CS247" s="12">
        <v>0</v>
      </c>
      <c r="CT247" s="37">
        <f t="shared" si="3112"/>
        <v>0</v>
      </c>
      <c r="CU247" s="36">
        <v>0</v>
      </c>
      <c r="CV247" s="12">
        <v>0</v>
      </c>
      <c r="CW247" s="37">
        <f t="shared" si="3113"/>
        <v>0</v>
      </c>
      <c r="CX247" s="70">
        <v>6.19834</v>
      </c>
      <c r="CY247" s="12">
        <v>651.34400000000005</v>
      </c>
      <c r="CZ247" s="37">
        <f t="shared" si="3114"/>
        <v>105083.61916254998</v>
      </c>
      <c r="DA247" s="36">
        <v>0</v>
      </c>
      <c r="DB247" s="12">
        <v>0</v>
      </c>
      <c r="DC247" s="37">
        <f t="shared" si="3115"/>
        <v>0</v>
      </c>
      <c r="DD247" s="70">
        <v>43.79081</v>
      </c>
      <c r="DE247" s="12">
        <v>4588.6620000000003</v>
      </c>
      <c r="DF247" s="37">
        <f t="shared" si="3116"/>
        <v>104785.95851504004</v>
      </c>
      <c r="DG247" s="36">
        <v>0</v>
      </c>
      <c r="DH247" s="12">
        <v>0</v>
      </c>
      <c r="DI247" s="37">
        <f t="shared" si="3117"/>
        <v>0</v>
      </c>
      <c r="DJ247" s="70">
        <v>7.8036099999999999</v>
      </c>
      <c r="DK247" s="12">
        <v>973.61</v>
      </c>
      <c r="DL247" s="37">
        <f t="shared" si="3118"/>
        <v>124764.05150949369</v>
      </c>
      <c r="DM247" s="36"/>
      <c r="DN247" s="12"/>
      <c r="DO247" s="37"/>
      <c r="DP247" s="36"/>
      <c r="DQ247" s="12"/>
      <c r="DR247" s="37"/>
      <c r="DS247" s="36">
        <v>0</v>
      </c>
      <c r="DT247" s="12">
        <v>0</v>
      </c>
      <c r="DU247" s="37">
        <f t="shared" si="3119"/>
        <v>0</v>
      </c>
      <c r="DV247" s="70">
        <v>8.0000000000000004E-4</v>
      </c>
      <c r="DW247" s="12">
        <v>0.54100000000000004</v>
      </c>
      <c r="DX247" s="37">
        <f t="shared" si="3120"/>
        <v>676250</v>
      </c>
      <c r="DY247" s="36">
        <v>0</v>
      </c>
      <c r="DZ247" s="12">
        <v>0</v>
      </c>
      <c r="EA247" s="37">
        <f t="shared" si="3121"/>
        <v>0</v>
      </c>
      <c r="EB247" s="70">
        <v>59.605690000000003</v>
      </c>
      <c r="EC247" s="12">
        <v>2302.6550000000002</v>
      </c>
      <c r="ED247" s="37">
        <f t="shared" si="3122"/>
        <v>38631.462868729475</v>
      </c>
      <c r="EE247" s="36">
        <v>0</v>
      </c>
      <c r="EF247" s="12">
        <v>0</v>
      </c>
      <c r="EG247" s="37">
        <f t="shared" si="3123"/>
        <v>0</v>
      </c>
      <c r="EH247" s="70">
        <v>0.38592000000000004</v>
      </c>
      <c r="EI247" s="12">
        <v>8.9809999999999999</v>
      </c>
      <c r="EJ247" s="37">
        <f t="shared" si="3124"/>
        <v>23271.662520729682</v>
      </c>
      <c r="EK247" s="70">
        <v>7.2629099999999998</v>
      </c>
      <c r="EL247" s="12">
        <v>363.82400000000001</v>
      </c>
      <c r="EM247" s="37">
        <f t="shared" si="3125"/>
        <v>50093.419855126944</v>
      </c>
      <c r="EN247" s="70">
        <v>32.139870000000002</v>
      </c>
      <c r="EO247" s="12">
        <v>1371.038</v>
      </c>
      <c r="EP247" s="37">
        <f t="shared" si="3126"/>
        <v>42658.479950292269</v>
      </c>
      <c r="EQ247" s="70">
        <v>8.8992000000000004</v>
      </c>
      <c r="ER247" s="12">
        <v>659.97900000000004</v>
      </c>
      <c r="ES247" s="37">
        <f t="shared" si="3127"/>
        <v>74161.610032362456</v>
      </c>
      <c r="ET247" s="70">
        <v>7.0000000000000001E-3</v>
      </c>
      <c r="EU247" s="12">
        <v>0.187</v>
      </c>
      <c r="EV247" s="37">
        <f t="shared" si="3128"/>
        <v>26714.285714285714</v>
      </c>
      <c r="EW247" s="70">
        <v>9.0100000000000006E-3</v>
      </c>
      <c r="EX247" s="12">
        <v>2.0329999999999999</v>
      </c>
      <c r="EY247" s="37">
        <f t="shared" si="3129"/>
        <v>225638.17980022196</v>
      </c>
      <c r="EZ247" s="36">
        <v>0</v>
      </c>
      <c r="FA247" s="12">
        <v>0</v>
      </c>
      <c r="FB247" s="37">
        <f t="shared" si="3130"/>
        <v>0</v>
      </c>
      <c r="FC247" s="36">
        <v>0</v>
      </c>
      <c r="FD247" s="12">
        <v>0</v>
      </c>
      <c r="FE247" s="37">
        <f t="shared" si="3131"/>
        <v>0</v>
      </c>
      <c r="FF247" s="70">
        <v>1.454</v>
      </c>
      <c r="FG247" s="12">
        <v>70.694999999999993</v>
      </c>
      <c r="FH247" s="37">
        <f t="shared" si="3132"/>
        <v>48621.045392022002</v>
      </c>
      <c r="FI247" s="36">
        <v>0</v>
      </c>
      <c r="FJ247" s="12">
        <v>0</v>
      </c>
      <c r="FK247" s="37">
        <f t="shared" si="3133"/>
        <v>0</v>
      </c>
      <c r="FL247" s="36">
        <v>0</v>
      </c>
      <c r="FM247" s="12">
        <v>0</v>
      </c>
      <c r="FN247" s="37">
        <f t="shared" si="3134"/>
        <v>0</v>
      </c>
      <c r="FO247" s="36">
        <v>0</v>
      </c>
      <c r="FP247" s="12">
        <v>0</v>
      </c>
      <c r="FQ247" s="37">
        <f t="shared" si="3135"/>
        <v>0</v>
      </c>
      <c r="FR247" s="36">
        <v>0</v>
      </c>
      <c r="FS247" s="12">
        <v>0</v>
      </c>
      <c r="FT247" s="37">
        <f t="shared" si="3136"/>
        <v>0</v>
      </c>
      <c r="FU247" s="36">
        <v>0</v>
      </c>
      <c r="FV247" s="12">
        <v>0</v>
      </c>
      <c r="FW247" s="37">
        <f t="shared" si="3137"/>
        <v>0</v>
      </c>
      <c r="FX247" s="36">
        <v>0</v>
      </c>
      <c r="FY247" s="12">
        <v>0</v>
      </c>
      <c r="FZ247" s="37">
        <f t="shared" si="3138"/>
        <v>0</v>
      </c>
      <c r="GA247" s="36">
        <v>0</v>
      </c>
      <c r="GB247" s="12">
        <v>0</v>
      </c>
      <c r="GC247" s="37">
        <f t="shared" si="3139"/>
        <v>0</v>
      </c>
      <c r="GD247" s="36">
        <v>0</v>
      </c>
      <c r="GE247" s="12">
        <v>0</v>
      </c>
      <c r="GF247" s="37">
        <f t="shared" si="3140"/>
        <v>0</v>
      </c>
      <c r="GG247" s="36">
        <v>0</v>
      </c>
      <c r="GH247" s="12">
        <v>0</v>
      </c>
      <c r="GI247" s="37">
        <f t="shared" si="3141"/>
        <v>0</v>
      </c>
      <c r="GJ247" s="36">
        <v>0</v>
      </c>
      <c r="GK247" s="12">
        <v>0</v>
      </c>
      <c r="GL247" s="37">
        <f t="shared" si="3142"/>
        <v>0</v>
      </c>
      <c r="GM247" s="70">
        <v>632.22729000000004</v>
      </c>
      <c r="GN247" s="12">
        <v>28757.544000000002</v>
      </c>
      <c r="GO247" s="37">
        <f t="shared" si="3143"/>
        <v>45486.084600998482</v>
      </c>
      <c r="GP247" s="36">
        <v>0</v>
      </c>
      <c r="GQ247" s="12">
        <v>0</v>
      </c>
      <c r="GR247" s="37">
        <f t="shared" si="3144"/>
        <v>0</v>
      </c>
      <c r="GS247" s="36">
        <v>0</v>
      </c>
      <c r="GT247" s="12">
        <v>0</v>
      </c>
      <c r="GU247" s="37">
        <f t="shared" si="3145"/>
        <v>0</v>
      </c>
      <c r="GV247" s="70">
        <v>13.798399999999999</v>
      </c>
      <c r="GW247" s="12">
        <v>1088.739</v>
      </c>
      <c r="GX247" s="37">
        <f t="shared" si="3146"/>
        <v>78903.27864100186</v>
      </c>
      <c r="GY247" s="36">
        <v>0</v>
      </c>
      <c r="GZ247" s="12">
        <v>0</v>
      </c>
      <c r="HA247" s="37">
        <f t="shared" si="3147"/>
        <v>0</v>
      </c>
      <c r="HB247" s="36">
        <v>0</v>
      </c>
      <c r="HC247" s="12">
        <v>0</v>
      </c>
      <c r="HD247" s="37">
        <f t="shared" si="3148"/>
        <v>0</v>
      </c>
      <c r="HE247" s="36">
        <v>0</v>
      </c>
      <c r="HF247" s="12">
        <v>0</v>
      </c>
      <c r="HG247" s="37">
        <f t="shared" si="3149"/>
        <v>0</v>
      </c>
      <c r="HH247" s="36">
        <v>0</v>
      </c>
      <c r="HI247" s="12">
        <v>0</v>
      </c>
      <c r="HJ247" s="37">
        <f t="shared" si="3150"/>
        <v>0</v>
      </c>
      <c r="HK247" s="36">
        <v>0</v>
      </c>
      <c r="HL247" s="12">
        <v>0</v>
      </c>
      <c r="HM247" s="37">
        <f t="shared" si="3151"/>
        <v>0</v>
      </c>
      <c r="HN247" s="36">
        <v>0</v>
      </c>
      <c r="HO247" s="12">
        <v>0</v>
      </c>
      <c r="HP247" s="37">
        <f t="shared" si="3152"/>
        <v>0</v>
      </c>
      <c r="HQ247" s="36">
        <v>0</v>
      </c>
      <c r="HR247" s="12">
        <v>0</v>
      </c>
      <c r="HS247" s="37">
        <f t="shared" si="3153"/>
        <v>0</v>
      </c>
      <c r="HT247" s="36">
        <v>0</v>
      </c>
      <c r="HU247" s="12">
        <v>0</v>
      </c>
      <c r="HV247" s="37">
        <f t="shared" si="3154"/>
        <v>0</v>
      </c>
      <c r="HW247" s="70">
        <v>2.7763299999999997</v>
      </c>
      <c r="HX247" s="12">
        <v>321.10300000000001</v>
      </c>
      <c r="HY247" s="37">
        <f t="shared" si="3155"/>
        <v>115657.36061635325</v>
      </c>
      <c r="HZ247" s="36">
        <v>0</v>
      </c>
      <c r="IA247" s="12">
        <v>0</v>
      </c>
      <c r="IB247" s="37">
        <f t="shared" si="3156"/>
        <v>0</v>
      </c>
      <c r="IC247" s="36">
        <v>0</v>
      </c>
      <c r="ID247" s="12">
        <v>0</v>
      </c>
      <c r="IE247" s="37">
        <f t="shared" si="3157"/>
        <v>0</v>
      </c>
      <c r="IF247" s="36">
        <v>0</v>
      </c>
      <c r="IG247" s="12">
        <v>0</v>
      </c>
      <c r="IH247" s="37">
        <f t="shared" si="3158"/>
        <v>0</v>
      </c>
      <c r="II247" s="36">
        <v>0</v>
      </c>
      <c r="IJ247" s="12">
        <v>0</v>
      </c>
      <c r="IK247" s="37">
        <f t="shared" si="3159"/>
        <v>0</v>
      </c>
      <c r="IL247" s="36">
        <v>0</v>
      </c>
      <c r="IM247" s="12">
        <v>0</v>
      </c>
      <c r="IN247" s="37">
        <f t="shared" si="3160"/>
        <v>0</v>
      </c>
      <c r="IO247" s="36">
        <v>0</v>
      </c>
      <c r="IP247" s="12">
        <v>0</v>
      </c>
      <c r="IQ247" s="37">
        <f t="shared" si="3161"/>
        <v>0</v>
      </c>
      <c r="IR247" s="70">
        <v>83.875619999999998</v>
      </c>
      <c r="IS247" s="12">
        <v>4212.5360000000001</v>
      </c>
      <c r="IT247" s="37">
        <f t="shared" si="3162"/>
        <v>50223.604904500266</v>
      </c>
      <c r="IU247" s="70">
        <v>21.66619</v>
      </c>
      <c r="IV247" s="12">
        <v>2465.5250000000001</v>
      </c>
      <c r="IW247" s="37">
        <f t="shared" si="3163"/>
        <v>113795.96504969263</v>
      </c>
      <c r="IX247" s="70">
        <v>136.77467999999999</v>
      </c>
      <c r="IY247" s="12">
        <v>15179.674000000001</v>
      </c>
      <c r="IZ247" s="37">
        <f t="shared" si="3164"/>
        <v>110983.07084322919</v>
      </c>
      <c r="JA247" s="36">
        <v>0</v>
      </c>
      <c r="JB247" s="12">
        <v>0</v>
      </c>
      <c r="JC247" s="37">
        <f t="shared" si="3165"/>
        <v>0</v>
      </c>
      <c r="JD247" s="36">
        <v>0</v>
      </c>
      <c r="JE247" s="12">
        <v>0</v>
      </c>
      <c r="JF247" s="37">
        <f t="shared" si="3166"/>
        <v>0</v>
      </c>
      <c r="JG247" s="70">
        <v>7.2</v>
      </c>
      <c r="JH247" s="12">
        <v>336.82600000000002</v>
      </c>
      <c r="JI247" s="37">
        <f t="shared" si="3167"/>
        <v>46781.388888888891</v>
      </c>
      <c r="JJ247" s="36">
        <v>0</v>
      </c>
      <c r="JK247" s="12">
        <v>0</v>
      </c>
      <c r="JL247" s="37">
        <f t="shared" si="3168"/>
        <v>0</v>
      </c>
      <c r="JM247" s="36">
        <v>0</v>
      </c>
      <c r="JN247" s="12">
        <v>0</v>
      </c>
      <c r="JO247" s="37">
        <f t="shared" si="3169"/>
        <v>0</v>
      </c>
      <c r="JP247" s="70">
        <v>25.386040000000001</v>
      </c>
      <c r="JQ247" s="12">
        <v>1637.77</v>
      </c>
      <c r="JR247" s="37">
        <f t="shared" si="3170"/>
        <v>64514.591484138524</v>
      </c>
      <c r="JS247" s="36">
        <v>0</v>
      </c>
      <c r="JT247" s="12">
        <v>0</v>
      </c>
      <c r="JU247" s="37">
        <f t="shared" si="3171"/>
        <v>0</v>
      </c>
      <c r="JV247" s="36">
        <v>0</v>
      </c>
      <c r="JW247" s="12">
        <v>0</v>
      </c>
      <c r="JX247" s="37">
        <f t="shared" si="3172"/>
        <v>0</v>
      </c>
      <c r="JY247" s="36">
        <v>0</v>
      </c>
      <c r="JZ247" s="12">
        <v>0</v>
      </c>
      <c r="KA247" s="37">
        <f t="shared" si="3173"/>
        <v>0</v>
      </c>
      <c r="KB247" s="36">
        <v>0</v>
      </c>
      <c r="KC247" s="12">
        <v>0</v>
      </c>
      <c r="KD247" s="37">
        <f t="shared" si="3174"/>
        <v>0</v>
      </c>
      <c r="KE247" s="36"/>
      <c r="KF247" s="12"/>
      <c r="KG247" s="37"/>
      <c r="KH247" s="70">
        <v>6.26715</v>
      </c>
      <c r="KI247" s="12">
        <v>41.731999999999999</v>
      </c>
      <c r="KJ247" s="37">
        <f t="shared" si="3175"/>
        <v>6658.8481207566438</v>
      </c>
      <c r="KK247" s="36">
        <v>0</v>
      </c>
      <c r="KL247" s="12">
        <v>0</v>
      </c>
      <c r="KM247" s="37">
        <f t="shared" si="3176"/>
        <v>0</v>
      </c>
      <c r="KN247" s="70">
        <v>22.585830000000001</v>
      </c>
      <c r="KO247" s="12">
        <v>2506.8820000000001</v>
      </c>
      <c r="KP247" s="37">
        <f t="shared" si="3177"/>
        <v>110993.57428972058</v>
      </c>
      <c r="KQ247" s="36"/>
      <c r="KR247" s="12"/>
      <c r="KS247" s="37"/>
      <c r="KT247" s="36">
        <v>0</v>
      </c>
      <c r="KU247" s="12">
        <v>0</v>
      </c>
      <c r="KV247" s="37">
        <f t="shared" si="3178"/>
        <v>0</v>
      </c>
      <c r="KW247" s="70">
        <v>24.786799999999999</v>
      </c>
      <c r="KX247" s="12">
        <v>311.137</v>
      </c>
      <c r="KY247" s="37">
        <f t="shared" si="3179"/>
        <v>12552.527958429486</v>
      </c>
      <c r="KZ247" s="36">
        <v>0</v>
      </c>
      <c r="LA247" s="12">
        <v>0</v>
      </c>
      <c r="LB247" s="37">
        <f t="shared" si="3180"/>
        <v>0</v>
      </c>
      <c r="LC247" s="36">
        <v>0</v>
      </c>
      <c r="LD247" s="12">
        <v>0</v>
      </c>
      <c r="LE247" s="37">
        <f t="shared" si="3181"/>
        <v>0</v>
      </c>
      <c r="LF247" s="36">
        <v>0</v>
      </c>
      <c r="LG247" s="12">
        <v>0</v>
      </c>
      <c r="LH247" s="37">
        <f t="shared" si="3182"/>
        <v>0</v>
      </c>
      <c r="LI247" s="70">
        <v>43.706220000000002</v>
      </c>
      <c r="LJ247" s="12">
        <v>3018.8609999999999</v>
      </c>
      <c r="LK247" s="37">
        <f t="shared" si="3183"/>
        <v>69071.656162440951</v>
      </c>
      <c r="LL247" s="70">
        <v>16.07471</v>
      </c>
      <c r="LM247" s="12">
        <v>2450.8209999999999</v>
      </c>
      <c r="LN247" s="37">
        <f t="shared" si="3184"/>
        <v>152464.39904670132</v>
      </c>
      <c r="LO247" s="36">
        <v>6.9100000000000003E-3</v>
      </c>
      <c r="LP247" s="12">
        <v>3.8070000000000004</v>
      </c>
      <c r="LQ247" s="37">
        <f t="shared" si="3185"/>
        <v>550940.6657018814</v>
      </c>
      <c r="LR247" s="36">
        <v>0</v>
      </c>
      <c r="LS247" s="12">
        <v>0</v>
      </c>
      <c r="LT247" s="37">
        <f t="shared" si="3186"/>
        <v>0</v>
      </c>
      <c r="LU247" s="36">
        <v>0</v>
      </c>
      <c r="LV247" s="12">
        <v>0</v>
      </c>
      <c r="LW247" s="37">
        <f t="shared" si="3187"/>
        <v>0</v>
      </c>
      <c r="LX247" s="36">
        <v>0</v>
      </c>
      <c r="LY247" s="12">
        <v>0</v>
      </c>
      <c r="LZ247" s="37">
        <f t="shared" si="3188"/>
        <v>0</v>
      </c>
      <c r="MA247" s="6">
        <f t="shared" si="3189"/>
        <v>1407.5442700000003</v>
      </c>
      <c r="MB247" s="63">
        <f t="shared" si="3190"/>
        <v>80503.627000000022</v>
      </c>
    </row>
    <row r="248" spans="1:340" x14ac:dyDescent="0.3">
      <c r="A248" s="52">
        <v>2022</v>
      </c>
      <c r="B248" s="53" t="s">
        <v>13</v>
      </c>
      <c r="C248" s="36"/>
      <c r="D248" s="12"/>
      <c r="E248" s="37"/>
      <c r="F248" s="36">
        <v>0</v>
      </c>
      <c r="G248" s="12">
        <v>0</v>
      </c>
      <c r="H248" s="37">
        <f t="shared" si="3084"/>
        <v>0</v>
      </c>
      <c r="I248" s="36"/>
      <c r="J248" s="12"/>
      <c r="K248" s="37"/>
      <c r="L248" s="36">
        <v>0</v>
      </c>
      <c r="M248" s="12">
        <v>0</v>
      </c>
      <c r="N248" s="37">
        <f t="shared" si="3192"/>
        <v>0</v>
      </c>
      <c r="O248" s="70">
        <v>5.2045300000000001</v>
      </c>
      <c r="P248" s="12">
        <v>451.40100000000001</v>
      </c>
      <c r="Q248" s="37">
        <f t="shared" si="3085"/>
        <v>86732.327414771367</v>
      </c>
      <c r="R248" s="70">
        <v>5.2499999999999998E-2</v>
      </c>
      <c r="S248" s="12">
        <v>3.0950000000000002</v>
      </c>
      <c r="T248" s="37">
        <f t="shared" si="3086"/>
        <v>58952.380952380954</v>
      </c>
      <c r="U248" s="36">
        <v>0</v>
      </c>
      <c r="V248" s="12">
        <v>0</v>
      </c>
      <c r="W248" s="37">
        <f t="shared" si="3087"/>
        <v>0</v>
      </c>
      <c r="X248" s="36">
        <v>0</v>
      </c>
      <c r="Y248" s="12">
        <v>0</v>
      </c>
      <c r="Z248" s="37">
        <f t="shared" si="3088"/>
        <v>0</v>
      </c>
      <c r="AA248" s="36">
        <v>0</v>
      </c>
      <c r="AB248" s="12">
        <v>0</v>
      </c>
      <c r="AC248" s="37">
        <f t="shared" si="3089"/>
        <v>0</v>
      </c>
      <c r="AD248" s="36">
        <v>0</v>
      </c>
      <c r="AE248" s="12">
        <v>0</v>
      </c>
      <c r="AF248" s="37">
        <f t="shared" si="3090"/>
        <v>0</v>
      </c>
      <c r="AG248" s="70">
        <v>96.036509999999993</v>
      </c>
      <c r="AH248" s="12">
        <v>6711.1909999999998</v>
      </c>
      <c r="AI248" s="37">
        <f t="shared" si="3091"/>
        <v>69881.662713482612</v>
      </c>
      <c r="AJ248" s="36">
        <v>0</v>
      </c>
      <c r="AK248" s="12">
        <v>0</v>
      </c>
      <c r="AL248" s="37">
        <f t="shared" si="3092"/>
        <v>0</v>
      </c>
      <c r="AM248" s="70">
        <v>2.5205300000000004</v>
      </c>
      <c r="AN248" s="12">
        <v>26.634</v>
      </c>
      <c r="AO248" s="37">
        <f t="shared" si="3093"/>
        <v>10566.825231201372</v>
      </c>
      <c r="AP248" s="36">
        <v>0</v>
      </c>
      <c r="AQ248" s="12">
        <v>0</v>
      </c>
      <c r="AR248" s="37">
        <f t="shared" si="3094"/>
        <v>0</v>
      </c>
      <c r="AS248" s="36">
        <v>0</v>
      </c>
      <c r="AT248" s="12">
        <v>0</v>
      </c>
      <c r="AU248" s="37">
        <f t="shared" si="3095"/>
        <v>0</v>
      </c>
      <c r="AV248" s="36">
        <v>0</v>
      </c>
      <c r="AW248" s="12">
        <v>0</v>
      </c>
      <c r="AX248" s="37">
        <f t="shared" si="3096"/>
        <v>0</v>
      </c>
      <c r="AY248" s="36">
        <v>0</v>
      </c>
      <c r="AZ248" s="12">
        <v>0</v>
      </c>
      <c r="BA248" s="37">
        <f t="shared" si="3097"/>
        <v>0</v>
      </c>
      <c r="BB248" s="36">
        <v>0</v>
      </c>
      <c r="BC248" s="12">
        <v>0</v>
      </c>
      <c r="BD248" s="37">
        <f t="shared" si="3098"/>
        <v>0</v>
      </c>
      <c r="BE248" s="70">
        <v>1.3600000000000001E-3</v>
      </c>
      <c r="BF248" s="12">
        <v>0.69499999999999995</v>
      </c>
      <c r="BG248" s="37">
        <f t="shared" si="3099"/>
        <v>511029.41176470579</v>
      </c>
      <c r="BH248" s="36">
        <v>0</v>
      </c>
      <c r="BI248" s="12">
        <v>0</v>
      </c>
      <c r="BJ248" s="37">
        <f t="shared" si="3100"/>
        <v>0</v>
      </c>
      <c r="BK248" s="70">
        <v>53.418939999999999</v>
      </c>
      <c r="BL248" s="12">
        <v>533.85199999999998</v>
      </c>
      <c r="BM248" s="37">
        <f t="shared" si="3101"/>
        <v>9993.6838881490348</v>
      </c>
      <c r="BN248" s="36">
        <v>0</v>
      </c>
      <c r="BO248" s="12">
        <v>0</v>
      </c>
      <c r="BP248" s="37">
        <f t="shared" si="3102"/>
        <v>0</v>
      </c>
      <c r="BQ248" s="36">
        <v>0</v>
      </c>
      <c r="BR248" s="12">
        <v>0</v>
      </c>
      <c r="BS248" s="37">
        <f t="shared" si="3103"/>
        <v>0</v>
      </c>
      <c r="BT248" s="36">
        <v>0</v>
      </c>
      <c r="BU248" s="12">
        <v>0</v>
      </c>
      <c r="BV248" s="37">
        <f t="shared" si="3104"/>
        <v>0</v>
      </c>
      <c r="BW248" s="36">
        <v>0</v>
      </c>
      <c r="BX248" s="12">
        <v>0</v>
      </c>
      <c r="BY248" s="37">
        <f t="shared" si="3105"/>
        <v>0</v>
      </c>
      <c r="BZ248" s="36">
        <v>0</v>
      </c>
      <c r="CA248" s="12">
        <v>0</v>
      </c>
      <c r="CB248" s="37">
        <f t="shared" si="3106"/>
        <v>0</v>
      </c>
      <c r="CC248" s="70">
        <v>2.281E-2</v>
      </c>
      <c r="CD248" s="12">
        <v>1.355</v>
      </c>
      <c r="CE248" s="37">
        <f t="shared" si="3107"/>
        <v>59403.770276194649</v>
      </c>
      <c r="CF248" s="70">
        <v>22.686</v>
      </c>
      <c r="CG248" s="12">
        <v>1003.901</v>
      </c>
      <c r="CH248" s="37">
        <f t="shared" si="3108"/>
        <v>44252.005642246317</v>
      </c>
      <c r="CI248" s="36">
        <v>0</v>
      </c>
      <c r="CJ248" s="12">
        <v>0</v>
      </c>
      <c r="CK248" s="37">
        <f t="shared" si="3109"/>
        <v>0</v>
      </c>
      <c r="CL248" s="36">
        <v>0</v>
      </c>
      <c r="CM248" s="12">
        <v>0</v>
      </c>
      <c r="CN248" s="37">
        <f t="shared" si="3110"/>
        <v>0</v>
      </c>
      <c r="CO248" s="36">
        <v>0</v>
      </c>
      <c r="CP248" s="12">
        <v>0</v>
      </c>
      <c r="CQ248" s="37">
        <f t="shared" si="3111"/>
        <v>0</v>
      </c>
      <c r="CR248" s="36">
        <v>0</v>
      </c>
      <c r="CS248" s="12">
        <v>0</v>
      </c>
      <c r="CT248" s="37">
        <f t="shared" si="3112"/>
        <v>0</v>
      </c>
      <c r="CU248" s="36">
        <v>0</v>
      </c>
      <c r="CV248" s="12">
        <v>0</v>
      </c>
      <c r="CW248" s="37">
        <f t="shared" si="3113"/>
        <v>0</v>
      </c>
      <c r="CX248" s="70">
        <v>24.41028</v>
      </c>
      <c r="CY248" s="12">
        <v>1551.8879999999999</v>
      </c>
      <c r="CZ248" s="37">
        <f t="shared" si="3114"/>
        <v>63575.182259277644</v>
      </c>
      <c r="DA248" s="36">
        <v>0</v>
      </c>
      <c r="DB248" s="12">
        <v>0</v>
      </c>
      <c r="DC248" s="37">
        <f t="shared" si="3115"/>
        <v>0</v>
      </c>
      <c r="DD248" s="70">
        <v>38.605370000000001</v>
      </c>
      <c r="DE248" s="12">
        <v>5310.5889999999999</v>
      </c>
      <c r="DF248" s="37">
        <f t="shared" si="3116"/>
        <v>137560.8885499608</v>
      </c>
      <c r="DG248" s="36">
        <v>0</v>
      </c>
      <c r="DH248" s="12">
        <v>0</v>
      </c>
      <c r="DI248" s="37">
        <f t="shared" si="3117"/>
        <v>0</v>
      </c>
      <c r="DJ248" s="36">
        <v>0</v>
      </c>
      <c r="DK248" s="12">
        <v>0</v>
      </c>
      <c r="DL248" s="37">
        <f t="shared" si="3118"/>
        <v>0</v>
      </c>
      <c r="DM248" s="36"/>
      <c r="DN248" s="12"/>
      <c r="DO248" s="37"/>
      <c r="DP248" s="36"/>
      <c r="DQ248" s="12"/>
      <c r="DR248" s="37"/>
      <c r="DS248" s="36">
        <v>0</v>
      </c>
      <c r="DT248" s="12">
        <v>0</v>
      </c>
      <c r="DU248" s="37">
        <f t="shared" si="3119"/>
        <v>0</v>
      </c>
      <c r="DV248" s="36">
        <v>0</v>
      </c>
      <c r="DW248" s="12">
        <v>0</v>
      </c>
      <c r="DX248" s="37">
        <f t="shared" si="3120"/>
        <v>0</v>
      </c>
      <c r="DY248" s="36">
        <v>0</v>
      </c>
      <c r="DZ248" s="12">
        <v>0</v>
      </c>
      <c r="EA248" s="37">
        <f t="shared" si="3121"/>
        <v>0</v>
      </c>
      <c r="EB248" s="70">
        <v>63.90663</v>
      </c>
      <c r="EC248" s="12">
        <v>2427.9470000000001</v>
      </c>
      <c r="ED248" s="37">
        <f t="shared" si="3122"/>
        <v>37992.098785368587</v>
      </c>
      <c r="EE248" s="36">
        <v>0</v>
      </c>
      <c r="EF248" s="12">
        <v>0</v>
      </c>
      <c r="EG248" s="37">
        <f t="shared" si="3123"/>
        <v>0</v>
      </c>
      <c r="EH248" s="36">
        <v>0</v>
      </c>
      <c r="EI248" s="12">
        <v>0</v>
      </c>
      <c r="EJ248" s="37">
        <f t="shared" si="3124"/>
        <v>0</v>
      </c>
      <c r="EK248" s="70">
        <v>20.729400000000002</v>
      </c>
      <c r="EL248" s="12">
        <v>1403.96</v>
      </c>
      <c r="EM248" s="37">
        <f t="shared" si="3125"/>
        <v>67727.961253099464</v>
      </c>
      <c r="EN248" s="70">
        <v>24.864529999999998</v>
      </c>
      <c r="EO248" s="12">
        <v>1128.1890000000001</v>
      </c>
      <c r="EP248" s="37">
        <f t="shared" si="3126"/>
        <v>45373.429539991317</v>
      </c>
      <c r="EQ248" s="70">
        <v>48.118130000000001</v>
      </c>
      <c r="ER248" s="12">
        <v>5370.2259999999997</v>
      </c>
      <c r="ES248" s="37">
        <f t="shared" si="3127"/>
        <v>111605.04367064971</v>
      </c>
      <c r="ET248" s="36">
        <v>0</v>
      </c>
      <c r="EU248" s="12">
        <v>0</v>
      </c>
      <c r="EV248" s="37">
        <f t="shared" si="3128"/>
        <v>0</v>
      </c>
      <c r="EW248" s="70">
        <v>2.1800000000000001E-3</v>
      </c>
      <c r="EX248" s="12">
        <v>0.32600000000000001</v>
      </c>
      <c r="EY248" s="37">
        <f t="shared" si="3129"/>
        <v>149541.28440366974</v>
      </c>
      <c r="EZ248" s="36">
        <v>0</v>
      </c>
      <c r="FA248" s="12">
        <v>0</v>
      </c>
      <c r="FB248" s="37">
        <f t="shared" si="3130"/>
        <v>0</v>
      </c>
      <c r="FC248" s="36">
        <v>0</v>
      </c>
      <c r="FD248" s="12">
        <v>0</v>
      </c>
      <c r="FE248" s="37">
        <f t="shared" si="3131"/>
        <v>0</v>
      </c>
      <c r="FF248" s="70">
        <v>0.17269999999999999</v>
      </c>
      <c r="FG248" s="12">
        <v>11.247999999999999</v>
      </c>
      <c r="FH248" s="37">
        <f t="shared" si="3132"/>
        <v>65130.283729009847</v>
      </c>
      <c r="FI248" s="36">
        <v>0</v>
      </c>
      <c r="FJ248" s="12">
        <v>0</v>
      </c>
      <c r="FK248" s="37">
        <f t="shared" si="3133"/>
        <v>0</v>
      </c>
      <c r="FL248" s="36">
        <v>0</v>
      </c>
      <c r="FM248" s="12">
        <v>0</v>
      </c>
      <c r="FN248" s="37">
        <f t="shared" si="3134"/>
        <v>0</v>
      </c>
      <c r="FO248" s="70">
        <v>3.5800000000000003E-3</v>
      </c>
      <c r="FP248" s="12">
        <v>0.52700000000000002</v>
      </c>
      <c r="FQ248" s="37">
        <f t="shared" si="3135"/>
        <v>147206.70391061451</v>
      </c>
      <c r="FR248" s="36">
        <v>0</v>
      </c>
      <c r="FS248" s="12">
        <v>0</v>
      </c>
      <c r="FT248" s="37">
        <f t="shared" si="3136"/>
        <v>0</v>
      </c>
      <c r="FU248" s="36">
        <v>0</v>
      </c>
      <c r="FV248" s="12">
        <v>0</v>
      </c>
      <c r="FW248" s="37">
        <f t="shared" si="3137"/>
        <v>0</v>
      </c>
      <c r="FX248" s="36">
        <v>0</v>
      </c>
      <c r="FY248" s="12">
        <v>0</v>
      </c>
      <c r="FZ248" s="37">
        <f t="shared" si="3138"/>
        <v>0</v>
      </c>
      <c r="GA248" s="36">
        <v>0</v>
      </c>
      <c r="GB248" s="12">
        <v>0</v>
      </c>
      <c r="GC248" s="37">
        <f t="shared" si="3139"/>
        <v>0</v>
      </c>
      <c r="GD248" s="36">
        <v>0</v>
      </c>
      <c r="GE248" s="12">
        <v>0</v>
      </c>
      <c r="GF248" s="37">
        <f t="shared" si="3140"/>
        <v>0</v>
      </c>
      <c r="GG248" s="36">
        <v>0</v>
      </c>
      <c r="GH248" s="12">
        <v>0</v>
      </c>
      <c r="GI248" s="37">
        <f t="shared" si="3141"/>
        <v>0</v>
      </c>
      <c r="GJ248" s="36">
        <v>0</v>
      </c>
      <c r="GK248" s="12">
        <v>0</v>
      </c>
      <c r="GL248" s="37">
        <f t="shared" si="3142"/>
        <v>0</v>
      </c>
      <c r="GM248" s="70">
        <v>361.12738999999999</v>
      </c>
      <c r="GN248" s="12">
        <v>16056.91</v>
      </c>
      <c r="GO248" s="37">
        <f t="shared" si="3143"/>
        <v>44463.284825889285</v>
      </c>
      <c r="GP248" s="36">
        <v>0</v>
      </c>
      <c r="GQ248" s="12">
        <v>0</v>
      </c>
      <c r="GR248" s="37">
        <f t="shared" si="3144"/>
        <v>0</v>
      </c>
      <c r="GS248" s="36">
        <v>0</v>
      </c>
      <c r="GT248" s="12">
        <v>0</v>
      </c>
      <c r="GU248" s="37">
        <f t="shared" si="3145"/>
        <v>0</v>
      </c>
      <c r="GV248" s="70">
        <v>14.274799999999999</v>
      </c>
      <c r="GW248" s="12">
        <v>1120.8820000000001</v>
      </c>
      <c r="GX248" s="37">
        <f t="shared" si="3146"/>
        <v>78521.730602180076</v>
      </c>
      <c r="GY248" s="36">
        <v>0</v>
      </c>
      <c r="GZ248" s="12">
        <v>0</v>
      </c>
      <c r="HA248" s="37">
        <f t="shared" si="3147"/>
        <v>0</v>
      </c>
      <c r="HB248" s="36">
        <v>0</v>
      </c>
      <c r="HC248" s="12">
        <v>0</v>
      </c>
      <c r="HD248" s="37">
        <f t="shared" si="3148"/>
        <v>0</v>
      </c>
      <c r="HE248" s="36">
        <v>0</v>
      </c>
      <c r="HF248" s="12">
        <v>0</v>
      </c>
      <c r="HG248" s="37">
        <f t="shared" si="3149"/>
        <v>0</v>
      </c>
      <c r="HH248" s="36">
        <v>0</v>
      </c>
      <c r="HI248" s="12">
        <v>0</v>
      </c>
      <c r="HJ248" s="37">
        <f t="shared" si="3150"/>
        <v>0</v>
      </c>
      <c r="HK248" s="36">
        <v>0</v>
      </c>
      <c r="HL248" s="12">
        <v>0</v>
      </c>
      <c r="HM248" s="37">
        <f t="shared" si="3151"/>
        <v>0</v>
      </c>
      <c r="HN248" s="70">
        <v>6.0000000000000001E-3</v>
      </c>
      <c r="HO248" s="12">
        <v>0.53400000000000003</v>
      </c>
      <c r="HP248" s="37">
        <f t="shared" si="3152"/>
        <v>89000</v>
      </c>
      <c r="HQ248" s="36">
        <v>0</v>
      </c>
      <c r="HR248" s="12">
        <v>0</v>
      </c>
      <c r="HS248" s="37">
        <f t="shared" si="3153"/>
        <v>0</v>
      </c>
      <c r="HT248" s="36">
        <v>0</v>
      </c>
      <c r="HU248" s="12">
        <v>0</v>
      </c>
      <c r="HV248" s="37">
        <f t="shared" si="3154"/>
        <v>0</v>
      </c>
      <c r="HW248" s="70">
        <v>1.35179</v>
      </c>
      <c r="HX248" s="12">
        <v>254.38300000000001</v>
      </c>
      <c r="HY248" s="37">
        <f t="shared" si="3155"/>
        <v>188182.33601372995</v>
      </c>
      <c r="HZ248" s="36">
        <v>0</v>
      </c>
      <c r="IA248" s="12">
        <v>0</v>
      </c>
      <c r="IB248" s="37">
        <f t="shared" si="3156"/>
        <v>0</v>
      </c>
      <c r="IC248" s="70">
        <v>5.0999999999999997E-2</v>
      </c>
      <c r="ID248" s="12">
        <v>1.3839999999999999</v>
      </c>
      <c r="IE248" s="37">
        <f t="shared" si="3157"/>
        <v>27137.254901960783</v>
      </c>
      <c r="IF248" s="36">
        <v>0</v>
      </c>
      <c r="IG248" s="12">
        <v>0</v>
      </c>
      <c r="IH248" s="37">
        <f t="shared" si="3158"/>
        <v>0</v>
      </c>
      <c r="II248" s="70">
        <v>0.56850000000000001</v>
      </c>
      <c r="IJ248" s="12">
        <v>4.9050000000000002</v>
      </c>
      <c r="IK248" s="37">
        <f t="shared" si="3159"/>
        <v>8627.968337730872</v>
      </c>
      <c r="IL248" s="70">
        <v>4.6135000000000002</v>
      </c>
      <c r="IM248" s="12">
        <v>41.603000000000002</v>
      </c>
      <c r="IN248" s="37">
        <f t="shared" si="3160"/>
        <v>9017.6655467649289</v>
      </c>
      <c r="IO248" s="36">
        <v>0</v>
      </c>
      <c r="IP248" s="12">
        <v>0</v>
      </c>
      <c r="IQ248" s="37">
        <f t="shared" si="3161"/>
        <v>0</v>
      </c>
      <c r="IR248" s="70">
        <v>64.886080000000007</v>
      </c>
      <c r="IS248" s="12">
        <v>3197.4119999999998</v>
      </c>
      <c r="IT248" s="37">
        <f t="shared" si="3162"/>
        <v>49277.318031849041</v>
      </c>
      <c r="IU248" s="70">
        <v>1.37449</v>
      </c>
      <c r="IV248" s="12">
        <v>108.232</v>
      </c>
      <c r="IW248" s="37">
        <f t="shared" si="3163"/>
        <v>78743.388456809436</v>
      </c>
      <c r="IX248" s="70">
        <v>34.214400000000005</v>
      </c>
      <c r="IY248" s="12">
        <v>3510.136</v>
      </c>
      <c r="IZ248" s="37">
        <f t="shared" si="3164"/>
        <v>102592.3587729143</v>
      </c>
      <c r="JA248" s="36">
        <v>0</v>
      </c>
      <c r="JB248" s="12">
        <v>0</v>
      </c>
      <c r="JC248" s="37">
        <f t="shared" si="3165"/>
        <v>0</v>
      </c>
      <c r="JD248" s="70">
        <v>1E-3</v>
      </c>
      <c r="JE248" s="12">
        <v>0.219</v>
      </c>
      <c r="JF248" s="37">
        <f t="shared" si="3166"/>
        <v>219000</v>
      </c>
      <c r="JG248" s="36">
        <v>0</v>
      </c>
      <c r="JH248" s="12">
        <v>0</v>
      </c>
      <c r="JI248" s="37">
        <f t="shared" si="3167"/>
        <v>0</v>
      </c>
      <c r="JJ248" s="36">
        <v>0</v>
      </c>
      <c r="JK248" s="12">
        <v>0</v>
      </c>
      <c r="JL248" s="37">
        <f t="shared" si="3168"/>
        <v>0</v>
      </c>
      <c r="JM248" s="70">
        <v>0.11591</v>
      </c>
      <c r="JN248" s="12">
        <v>9.5530000000000008</v>
      </c>
      <c r="JO248" s="37">
        <f t="shared" si="3169"/>
        <v>82417.392804762334</v>
      </c>
      <c r="JP248" s="70">
        <v>44.838080000000005</v>
      </c>
      <c r="JQ248" s="12">
        <v>3846.8910000000001</v>
      </c>
      <c r="JR248" s="37">
        <f t="shared" si="3170"/>
        <v>85795.176778309848</v>
      </c>
      <c r="JS248" s="36">
        <v>0</v>
      </c>
      <c r="JT248" s="12">
        <v>0</v>
      </c>
      <c r="JU248" s="37">
        <f t="shared" si="3171"/>
        <v>0</v>
      </c>
      <c r="JV248" s="70">
        <v>4.0000000000000001E-3</v>
      </c>
      <c r="JW248" s="12">
        <v>0.58799999999999997</v>
      </c>
      <c r="JX248" s="37">
        <f t="shared" si="3172"/>
        <v>147000</v>
      </c>
      <c r="JY248" s="36">
        <v>0</v>
      </c>
      <c r="JZ248" s="12">
        <v>0</v>
      </c>
      <c r="KA248" s="37">
        <f t="shared" si="3173"/>
        <v>0</v>
      </c>
      <c r="KB248" s="36">
        <v>0</v>
      </c>
      <c r="KC248" s="12">
        <v>0</v>
      </c>
      <c r="KD248" s="37">
        <f t="shared" si="3174"/>
        <v>0</v>
      </c>
      <c r="KE248" s="36"/>
      <c r="KF248" s="12"/>
      <c r="KG248" s="37"/>
      <c r="KH248" s="70">
        <v>11.99727</v>
      </c>
      <c r="KI248" s="12">
        <v>71.918000000000006</v>
      </c>
      <c r="KJ248" s="37">
        <f t="shared" si="3175"/>
        <v>5994.5304223377489</v>
      </c>
      <c r="KK248" s="36">
        <v>0</v>
      </c>
      <c r="KL248" s="12">
        <v>0</v>
      </c>
      <c r="KM248" s="37">
        <f t="shared" si="3176"/>
        <v>0</v>
      </c>
      <c r="KN248" s="70">
        <v>13.7027</v>
      </c>
      <c r="KO248" s="12">
        <v>1191.6769999999999</v>
      </c>
      <c r="KP248" s="37">
        <f t="shared" si="3177"/>
        <v>86966.583228122909</v>
      </c>
      <c r="KQ248" s="36"/>
      <c r="KR248" s="12"/>
      <c r="KS248" s="37"/>
      <c r="KT248" s="36">
        <v>0</v>
      </c>
      <c r="KU248" s="12">
        <v>0</v>
      </c>
      <c r="KV248" s="37">
        <f t="shared" si="3178"/>
        <v>0</v>
      </c>
      <c r="KW248" s="70">
        <v>40.908059999999999</v>
      </c>
      <c r="KX248" s="12">
        <v>797.53800000000001</v>
      </c>
      <c r="KY248" s="37">
        <f t="shared" si="3179"/>
        <v>19495.864629121988</v>
      </c>
      <c r="KZ248" s="36">
        <v>0</v>
      </c>
      <c r="LA248" s="12">
        <v>0</v>
      </c>
      <c r="LB248" s="37">
        <f t="shared" si="3180"/>
        <v>0</v>
      </c>
      <c r="LC248" s="36">
        <v>0</v>
      </c>
      <c r="LD248" s="12">
        <v>0</v>
      </c>
      <c r="LE248" s="37">
        <f t="shared" si="3181"/>
        <v>0</v>
      </c>
      <c r="LF248" s="70">
        <v>6.9999999999999999E-4</v>
      </c>
      <c r="LG248" s="12">
        <v>0.96399999999999997</v>
      </c>
      <c r="LH248" s="37">
        <f t="shared" si="3182"/>
        <v>1377142.857142857</v>
      </c>
      <c r="LI248" s="70">
        <v>93.370530000000002</v>
      </c>
      <c r="LJ248" s="12">
        <v>5390.9870000000001</v>
      </c>
      <c r="LK248" s="37">
        <f t="shared" si="3183"/>
        <v>57737.564518483508</v>
      </c>
      <c r="LL248" s="70">
        <v>1.6629999999999999E-2</v>
      </c>
      <c r="LM248" s="12">
        <v>8.6549999999999994</v>
      </c>
      <c r="LN248" s="37">
        <f t="shared" si="3184"/>
        <v>520444.97895369818</v>
      </c>
      <c r="LO248" s="70">
        <v>1.0490000000000001E-2</v>
      </c>
      <c r="LP248" s="12">
        <v>0.69</v>
      </c>
      <c r="LQ248" s="37">
        <f t="shared" si="3185"/>
        <v>65776.930409914188</v>
      </c>
      <c r="LR248" s="70">
        <v>11.791</v>
      </c>
      <c r="LS248" s="12">
        <v>54.048000000000002</v>
      </c>
      <c r="LT248" s="37">
        <f t="shared" si="3186"/>
        <v>4583.8351284878299</v>
      </c>
      <c r="LU248" s="36">
        <v>0</v>
      </c>
      <c r="LV248" s="12">
        <v>0</v>
      </c>
      <c r="LW248" s="37">
        <f t="shared" si="3187"/>
        <v>0</v>
      </c>
      <c r="LX248" s="36">
        <v>0</v>
      </c>
      <c r="LY248" s="12">
        <v>0</v>
      </c>
      <c r="LZ248" s="37">
        <f t="shared" si="3188"/>
        <v>0</v>
      </c>
      <c r="MA248" s="6">
        <f t="shared" si="3189"/>
        <v>1099.9802999999999</v>
      </c>
      <c r="MB248" s="63">
        <f t="shared" si="3190"/>
        <v>61607.133000000002</v>
      </c>
    </row>
    <row r="249" spans="1:340" x14ac:dyDescent="0.3">
      <c r="A249" s="52">
        <v>2022</v>
      </c>
      <c r="B249" s="53" t="s">
        <v>14</v>
      </c>
      <c r="C249" s="36"/>
      <c r="D249" s="12"/>
      <c r="E249" s="37"/>
      <c r="F249" s="36">
        <v>0</v>
      </c>
      <c r="G249" s="12">
        <v>0</v>
      </c>
      <c r="H249" s="37">
        <f t="shared" si="3084"/>
        <v>0</v>
      </c>
      <c r="I249" s="36"/>
      <c r="J249" s="12"/>
      <c r="K249" s="37"/>
      <c r="L249" s="36">
        <v>0</v>
      </c>
      <c r="M249" s="12">
        <v>0</v>
      </c>
      <c r="N249" s="37">
        <f t="shared" si="3192"/>
        <v>0</v>
      </c>
      <c r="O249" s="70">
        <v>2.5000000000000001E-3</v>
      </c>
      <c r="P249" s="12">
        <v>0.61699999999999999</v>
      </c>
      <c r="Q249" s="37">
        <f t="shared" si="3085"/>
        <v>246799.99999999997</v>
      </c>
      <c r="R249" s="70">
        <v>4.4999999999999997E-3</v>
      </c>
      <c r="S249" s="12">
        <v>0.309</v>
      </c>
      <c r="T249" s="37">
        <f t="shared" si="3086"/>
        <v>68666.666666666672</v>
      </c>
      <c r="U249" s="36">
        <v>0</v>
      </c>
      <c r="V249" s="12">
        <v>0</v>
      </c>
      <c r="W249" s="37">
        <f t="shared" si="3087"/>
        <v>0</v>
      </c>
      <c r="X249" s="36">
        <v>0</v>
      </c>
      <c r="Y249" s="12">
        <v>0</v>
      </c>
      <c r="Z249" s="37">
        <f t="shared" si="3088"/>
        <v>0</v>
      </c>
      <c r="AA249" s="70">
        <v>9.3999999999999997E-4</v>
      </c>
      <c r="AB249" s="12">
        <v>0.5</v>
      </c>
      <c r="AC249" s="37">
        <f t="shared" si="3089"/>
        <v>531914.89361702139</v>
      </c>
      <c r="AD249" s="36">
        <v>0</v>
      </c>
      <c r="AE249" s="12">
        <v>0</v>
      </c>
      <c r="AF249" s="37">
        <f t="shared" si="3090"/>
        <v>0</v>
      </c>
      <c r="AG249" s="70">
        <v>17.37566</v>
      </c>
      <c r="AH249" s="12">
        <v>1424.1790000000001</v>
      </c>
      <c r="AI249" s="37">
        <f t="shared" si="3091"/>
        <v>81964.023237102941</v>
      </c>
      <c r="AJ249" s="36">
        <v>0</v>
      </c>
      <c r="AK249" s="12">
        <v>0</v>
      </c>
      <c r="AL249" s="37">
        <f t="shared" si="3092"/>
        <v>0</v>
      </c>
      <c r="AM249" s="70">
        <v>2.2559099999999996</v>
      </c>
      <c r="AN249" s="12">
        <v>5.7380000000000004</v>
      </c>
      <c r="AO249" s="37">
        <f t="shared" si="3093"/>
        <v>2543.5411873700641</v>
      </c>
      <c r="AP249" s="70">
        <v>1.6021400000000001</v>
      </c>
      <c r="AQ249" s="12">
        <v>78.962000000000003</v>
      </c>
      <c r="AR249" s="37">
        <f t="shared" si="3094"/>
        <v>49285.330869961428</v>
      </c>
      <c r="AS249" s="70">
        <v>25.897950000000002</v>
      </c>
      <c r="AT249" s="12">
        <v>782.37800000000004</v>
      </c>
      <c r="AU249" s="37">
        <f t="shared" si="3095"/>
        <v>30210.035929484766</v>
      </c>
      <c r="AV249" s="36">
        <v>0</v>
      </c>
      <c r="AW249" s="12">
        <v>0</v>
      </c>
      <c r="AX249" s="37">
        <f t="shared" si="3096"/>
        <v>0</v>
      </c>
      <c r="AY249" s="36">
        <v>0</v>
      </c>
      <c r="AZ249" s="12">
        <v>0</v>
      </c>
      <c r="BA249" s="37">
        <f t="shared" si="3097"/>
        <v>0</v>
      </c>
      <c r="BB249" s="70">
        <v>12.12448</v>
      </c>
      <c r="BC249" s="12">
        <v>2834.0549999999998</v>
      </c>
      <c r="BD249" s="37">
        <f t="shared" si="3098"/>
        <v>233746.51943835939</v>
      </c>
      <c r="BE249" s="70">
        <v>1.3600000000000001E-3</v>
      </c>
      <c r="BF249" s="12">
        <v>0.629</v>
      </c>
      <c r="BG249" s="37">
        <f t="shared" si="3099"/>
        <v>462499.99999999994</v>
      </c>
      <c r="BH249" s="36">
        <v>0</v>
      </c>
      <c r="BI249" s="12">
        <v>0</v>
      </c>
      <c r="BJ249" s="37">
        <f t="shared" si="3100"/>
        <v>0</v>
      </c>
      <c r="BK249" s="70">
        <v>41.208860000000001</v>
      </c>
      <c r="BL249" s="12">
        <v>421.36599999999999</v>
      </c>
      <c r="BM249" s="37">
        <f t="shared" si="3101"/>
        <v>10225.13119751432</v>
      </c>
      <c r="BN249" s="70">
        <v>5.5200000000000006E-2</v>
      </c>
      <c r="BO249" s="12">
        <v>0.44400000000000001</v>
      </c>
      <c r="BP249" s="37">
        <f t="shared" si="3102"/>
        <v>8043.4782608695641</v>
      </c>
      <c r="BQ249" s="70">
        <v>4.7400000000000003E-3</v>
      </c>
      <c r="BR249" s="12">
        <v>0.47599999999999998</v>
      </c>
      <c r="BS249" s="37">
        <f t="shared" si="3103"/>
        <v>100421.94092827004</v>
      </c>
      <c r="BT249" s="36">
        <v>0</v>
      </c>
      <c r="BU249" s="12">
        <v>0</v>
      </c>
      <c r="BV249" s="37">
        <f t="shared" si="3104"/>
        <v>0</v>
      </c>
      <c r="BW249" s="36">
        <v>0</v>
      </c>
      <c r="BX249" s="12">
        <v>0</v>
      </c>
      <c r="BY249" s="37">
        <f t="shared" si="3105"/>
        <v>0</v>
      </c>
      <c r="BZ249" s="36">
        <v>0</v>
      </c>
      <c r="CA249" s="12">
        <v>0</v>
      </c>
      <c r="CB249" s="37">
        <f t="shared" si="3106"/>
        <v>0</v>
      </c>
      <c r="CC249" s="36">
        <v>0</v>
      </c>
      <c r="CD249" s="12">
        <v>0</v>
      </c>
      <c r="CE249" s="37">
        <f t="shared" si="3107"/>
        <v>0</v>
      </c>
      <c r="CF249" s="70">
        <v>17.310209999999998</v>
      </c>
      <c r="CG249" s="12">
        <v>812.02599999999995</v>
      </c>
      <c r="CH249" s="37">
        <f t="shared" si="3108"/>
        <v>46910.233902419444</v>
      </c>
      <c r="CI249" s="70">
        <v>1.2460000000000001E-2</v>
      </c>
      <c r="CJ249" s="12">
        <v>0.219</v>
      </c>
      <c r="CK249" s="37">
        <f t="shared" si="3109"/>
        <v>17576.24398073836</v>
      </c>
      <c r="CL249" s="36">
        <v>0</v>
      </c>
      <c r="CM249" s="12">
        <v>0</v>
      </c>
      <c r="CN249" s="37">
        <f t="shared" si="3110"/>
        <v>0</v>
      </c>
      <c r="CO249" s="36">
        <v>0</v>
      </c>
      <c r="CP249" s="12">
        <v>0</v>
      </c>
      <c r="CQ249" s="37">
        <f t="shared" si="3111"/>
        <v>0</v>
      </c>
      <c r="CR249" s="36">
        <v>0</v>
      </c>
      <c r="CS249" s="12">
        <v>0</v>
      </c>
      <c r="CT249" s="37">
        <f t="shared" si="3112"/>
        <v>0</v>
      </c>
      <c r="CU249" s="36">
        <v>0</v>
      </c>
      <c r="CV249" s="12">
        <v>0</v>
      </c>
      <c r="CW249" s="37">
        <f t="shared" si="3113"/>
        <v>0</v>
      </c>
      <c r="CX249" s="70">
        <v>12.236940000000001</v>
      </c>
      <c r="CY249" s="12">
        <v>829.34799999999996</v>
      </c>
      <c r="CZ249" s="37">
        <f t="shared" si="3114"/>
        <v>67774.133075752587</v>
      </c>
      <c r="DA249" s="36">
        <v>0</v>
      </c>
      <c r="DB249" s="12">
        <v>0</v>
      </c>
      <c r="DC249" s="37">
        <f t="shared" si="3115"/>
        <v>0</v>
      </c>
      <c r="DD249" s="70">
        <v>33.641249999999999</v>
      </c>
      <c r="DE249" s="12">
        <v>1964.4970000000001</v>
      </c>
      <c r="DF249" s="37">
        <f t="shared" si="3116"/>
        <v>58395.481737450304</v>
      </c>
      <c r="DG249" s="36">
        <v>0</v>
      </c>
      <c r="DH249" s="12">
        <v>0</v>
      </c>
      <c r="DI249" s="37">
        <f t="shared" si="3117"/>
        <v>0</v>
      </c>
      <c r="DJ249" s="70">
        <v>4.6586000000000007</v>
      </c>
      <c r="DK249" s="12">
        <v>559.30399999999997</v>
      </c>
      <c r="DL249" s="37">
        <f t="shared" si="3118"/>
        <v>120058.386639763</v>
      </c>
      <c r="DM249" s="36"/>
      <c r="DN249" s="12"/>
      <c r="DO249" s="37"/>
      <c r="DP249" s="36"/>
      <c r="DQ249" s="12"/>
      <c r="DR249" s="37"/>
      <c r="DS249" s="36">
        <v>0</v>
      </c>
      <c r="DT249" s="12">
        <v>0</v>
      </c>
      <c r="DU249" s="37">
        <f t="shared" si="3119"/>
        <v>0</v>
      </c>
      <c r="DV249" s="36">
        <v>0</v>
      </c>
      <c r="DW249" s="12">
        <v>0</v>
      </c>
      <c r="DX249" s="37">
        <f t="shared" si="3120"/>
        <v>0</v>
      </c>
      <c r="DY249" s="70">
        <v>5.8704000000000001</v>
      </c>
      <c r="DZ249" s="12">
        <v>315.30399999999997</v>
      </c>
      <c r="EA249" s="37">
        <f t="shared" si="3121"/>
        <v>53710.820387026433</v>
      </c>
      <c r="EB249" s="70">
        <v>61.404120000000006</v>
      </c>
      <c r="EC249" s="12">
        <v>2269.8380000000002</v>
      </c>
      <c r="ED249" s="37">
        <f t="shared" si="3122"/>
        <v>36965.565177059783</v>
      </c>
      <c r="EE249" s="36">
        <v>0</v>
      </c>
      <c r="EF249" s="12">
        <v>0</v>
      </c>
      <c r="EG249" s="37">
        <f t="shared" si="3123"/>
        <v>0</v>
      </c>
      <c r="EH249" s="36">
        <v>0</v>
      </c>
      <c r="EI249" s="12">
        <v>0</v>
      </c>
      <c r="EJ249" s="37">
        <f t="shared" si="3124"/>
        <v>0</v>
      </c>
      <c r="EK249" s="70">
        <v>14.19242</v>
      </c>
      <c r="EL249" s="12">
        <v>919.726</v>
      </c>
      <c r="EM249" s="37">
        <f t="shared" si="3125"/>
        <v>64804.029193048125</v>
      </c>
      <c r="EN249" s="70">
        <v>24.131450000000001</v>
      </c>
      <c r="EO249" s="12">
        <v>1146.3399999999999</v>
      </c>
      <c r="EP249" s="37">
        <f t="shared" si="3126"/>
        <v>47503.983390969042</v>
      </c>
      <c r="EQ249" s="70">
        <v>50.11806</v>
      </c>
      <c r="ER249" s="12">
        <v>6151.6490000000003</v>
      </c>
      <c r="ES249" s="37">
        <f t="shared" si="3127"/>
        <v>122743.15885331556</v>
      </c>
      <c r="ET249" s="70">
        <v>1.2999999999999999E-3</v>
      </c>
      <c r="EU249" s="12">
        <v>0.36299999999999999</v>
      </c>
      <c r="EV249" s="37">
        <f t="shared" si="3128"/>
        <v>279230.76923076925</v>
      </c>
      <c r="EW249" s="70">
        <v>0.30113000000000001</v>
      </c>
      <c r="EX249" s="12">
        <v>84.430999999999997</v>
      </c>
      <c r="EY249" s="37">
        <f t="shared" si="3129"/>
        <v>280380.56653272675</v>
      </c>
      <c r="EZ249" s="36">
        <v>0</v>
      </c>
      <c r="FA249" s="12">
        <v>0</v>
      </c>
      <c r="FB249" s="37">
        <f t="shared" si="3130"/>
        <v>0</v>
      </c>
      <c r="FC249" s="36">
        <v>0</v>
      </c>
      <c r="FD249" s="12">
        <v>0</v>
      </c>
      <c r="FE249" s="37">
        <f t="shared" si="3131"/>
        <v>0</v>
      </c>
      <c r="FF249" s="70">
        <v>2.9878800000000001</v>
      </c>
      <c r="FG249" s="12">
        <v>136.01599999999999</v>
      </c>
      <c r="FH249" s="37">
        <f t="shared" si="3132"/>
        <v>45522.577881307145</v>
      </c>
      <c r="FI249" s="36">
        <v>0</v>
      </c>
      <c r="FJ249" s="12">
        <v>0</v>
      </c>
      <c r="FK249" s="37">
        <f t="shared" si="3133"/>
        <v>0</v>
      </c>
      <c r="FL249" s="36">
        <v>0</v>
      </c>
      <c r="FM249" s="12">
        <v>0</v>
      </c>
      <c r="FN249" s="37">
        <f t="shared" si="3134"/>
        <v>0</v>
      </c>
      <c r="FO249" s="36">
        <v>0</v>
      </c>
      <c r="FP249" s="12">
        <v>0</v>
      </c>
      <c r="FQ249" s="37">
        <f t="shared" si="3135"/>
        <v>0</v>
      </c>
      <c r="FR249" s="36">
        <v>0</v>
      </c>
      <c r="FS249" s="12">
        <v>0</v>
      </c>
      <c r="FT249" s="37">
        <f t="shared" si="3136"/>
        <v>0</v>
      </c>
      <c r="FU249" s="36">
        <v>0</v>
      </c>
      <c r="FV249" s="12">
        <v>0</v>
      </c>
      <c r="FW249" s="37">
        <f t="shared" si="3137"/>
        <v>0</v>
      </c>
      <c r="FX249" s="36">
        <v>0</v>
      </c>
      <c r="FY249" s="12">
        <v>0</v>
      </c>
      <c r="FZ249" s="37">
        <f t="shared" si="3138"/>
        <v>0</v>
      </c>
      <c r="GA249" s="36">
        <v>0</v>
      </c>
      <c r="GB249" s="12">
        <v>0</v>
      </c>
      <c r="GC249" s="37">
        <f t="shared" si="3139"/>
        <v>0</v>
      </c>
      <c r="GD249" s="36">
        <v>0</v>
      </c>
      <c r="GE249" s="12">
        <v>0</v>
      </c>
      <c r="GF249" s="37">
        <f t="shared" si="3140"/>
        <v>0</v>
      </c>
      <c r="GG249" s="36">
        <v>0</v>
      </c>
      <c r="GH249" s="12">
        <v>0</v>
      </c>
      <c r="GI249" s="37">
        <f t="shared" si="3141"/>
        <v>0</v>
      </c>
      <c r="GJ249" s="36">
        <v>0</v>
      </c>
      <c r="GK249" s="12">
        <v>0</v>
      </c>
      <c r="GL249" s="37">
        <f t="shared" si="3142"/>
        <v>0</v>
      </c>
      <c r="GM249" s="70">
        <v>472.72001</v>
      </c>
      <c r="GN249" s="12">
        <v>18499.060000000001</v>
      </c>
      <c r="GO249" s="37">
        <f t="shared" si="3143"/>
        <v>39133.228144922403</v>
      </c>
      <c r="GP249" s="36">
        <v>0</v>
      </c>
      <c r="GQ249" s="12">
        <v>0</v>
      </c>
      <c r="GR249" s="37">
        <f t="shared" si="3144"/>
        <v>0</v>
      </c>
      <c r="GS249" s="36">
        <v>0</v>
      </c>
      <c r="GT249" s="12">
        <v>0</v>
      </c>
      <c r="GU249" s="37">
        <f t="shared" si="3145"/>
        <v>0</v>
      </c>
      <c r="GV249" s="36">
        <v>0</v>
      </c>
      <c r="GW249" s="12">
        <v>0</v>
      </c>
      <c r="GX249" s="37">
        <f t="shared" si="3146"/>
        <v>0</v>
      </c>
      <c r="GY249" s="36">
        <v>0</v>
      </c>
      <c r="GZ249" s="12">
        <v>0</v>
      </c>
      <c r="HA249" s="37">
        <f t="shared" si="3147"/>
        <v>0</v>
      </c>
      <c r="HB249" s="70">
        <v>1.1650000000000001E-2</v>
      </c>
      <c r="HC249" s="12">
        <v>0.4</v>
      </c>
      <c r="HD249" s="37">
        <f t="shared" si="3148"/>
        <v>34334.76394849785</v>
      </c>
      <c r="HE249" s="36">
        <v>0</v>
      </c>
      <c r="HF249" s="12">
        <v>0</v>
      </c>
      <c r="HG249" s="37">
        <f t="shared" si="3149"/>
        <v>0</v>
      </c>
      <c r="HH249" s="36">
        <v>0</v>
      </c>
      <c r="HI249" s="12">
        <v>0</v>
      </c>
      <c r="HJ249" s="37">
        <f t="shared" si="3150"/>
        <v>0</v>
      </c>
      <c r="HK249" s="36">
        <v>0</v>
      </c>
      <c r="HL249" s="12">
        <v>0</v>
      </c>
      <c r="HM249" s="37">
        <f t="shared" si="3151"/>
        <v>0</v>
      </c>
      <c r="HN249" s="36">
        <v>0</v>
      </c>
      <c r="HO249" s="12">
        <v>0</v>
      </c>
      <c r="HP249" s="37">
        <f t="shared" si="3152"/>
        <v>0</v>
      </c>
      <c r="HQ249" s="36">
        <v>0</v>
      </c>
      <c r="HR249" s="12">
        <v>0</v>
      </c>
      <c r="HS249" s="37">
        <f t="shared" si="3153"/>
        <v>0</v>
      </c>
      <c r="HT249" s="36">
        <v>0</v>
      </c>
      <c r="HU249" s="12">
        <v>0</v>
      </c>
      <c r="HV249" s="37">
        <f t="shared" si="3154"/>
        <v>0</v>
      </c>
      <c r="HW249" s="70">
        <v>18.26906</v>
      </c>
      <c r="HX249" s="12">
        <v>2052.8229999999999</v>
      </c>
      <c r="HY249" s="37">
        <f t="shared" si="3155"/>
        <v>112366.09874837566</v>
      </c>
      <c r="HZ249" s="36">
        <v>0</v>
      </c>
      <c r="IA249" s="12">
        <v>0</v>
      </c>
      <c r="IB249" s="37">
        <f t="shared" si="3156"/>
        <v>0</v>
      </c>
      <c r="IC249" s="36">
        <v>0</v>
      </c>
      <c r="ID249" s="12">
        <v>0</v>
      </c>
      <c r="IE249" s="37">
        <f t="shared" si="3157"/>
        <v>0</v>
      </c>
      <c r="IF249" s="36">
        <v>0</v>
      </c>
      <c r="IG249" s="12">
        <v>0</v>
      </c>
      <c r="IH249" s="37">
        <f t="shared" si="3158"/>
        <v>0</v>
      </c>
      <c r="II249" s="36">
        <v>0</v>
      </c>
      <c r="IJ249" s="12">
        <v>0</v>
      </c>
      <c r="IK249" s="37">
        <f t="shared" si="3159"/>
        <v>0</v>
      </c>
      <c r="IL249" s="70">
        <v>0.5</v>
      </c>
      <c r="IM249" s="12">
        <v>18.803000000000001</v>
      </c>
      <c r="IN249" s="37">
        <f t="shared" si="3160"/>
        <v>37606</v>
      </c>
      <c r="IO249" s="36">
        <v>0</v>
      </c>
      <c r="IP249" s="12">
        <v>0</v>
      </c>
      <c r="IQ249" s="37">
        <f t="shared" si="3161"/>
        <v>0</v>
      </c>
      <c r="IR249" s="70">
        <v>87.124350000000007</v>
      </c>
      <c r="IS249" s="12">
        <v>6850.9059999999999</v>
      </c>
      <c r="IT249" s="37">
        <f t="shared" si="3162"/>
        <v>78633.654081780798</v>
      </c>
      <c r="IU249" s="70">
        <v>0.37016000000000004</v>
      </c>
      <c r="IV249" s="12">
        <v>25.861000000000001</v>
      </c>
      <c r="IW249" s="37">
        <f t="shared" si="3163"/>
        <v>69864.38296952669</v>
      </c>
      <c r="IX249" s="70">
        <v>63.51435</v>
      </c>
      <c r="IY249" s="12">
        <v>7418.1679999999997</v>
      </c>
      <c r="IZ249" s="37">
        <f t="shared" si="3164"/>
        <v>116795.14944260627</v>
      </c>
      <c r="JA249" s="36">
        <v>0</v>
      </c>
      <c r="JB249" s="12">
        <v>0</v>
      </c>
      <c r="JC249" s="37">
        <f t="shared" si="3165"/>
        <v>0</v>
      </c>
      <c r="JD249" s="70">
        <v>12.156000000000001</v>
      </c>
      <c r="JE249" s="12">
        <v>943.52200000000005</v>
      </c>
      <c r="JF249" s="37">
        <f t="shared" si="3166"/>
        <v>77617.801908522539</v>
      </c>
      <c r="JG249" s="70">
        <v>1.9E-3</v>
      </c>
      <c r="JH249" s="12">
        <v>0.378</v>
      </c>
      <c r="JI249" s="37">
        <f t="shared" si="3167"/>
        <v>198947.36842105264</v>
      </c>
      <c r="JJ249" s="36">
        <v>0</v>
      </c>
      <c r="JK249" s="12">
        <v>0</v>
      </c>
      <c r="JL249" s="37">
        <f t="shared" si="3168"/>
        <v>0</v>
      </c>
      <c r="JM249" s="70">
        <v>6.2100000000000002E-3</v>
      </c>
      <c r="JN249" s="12">
        <v>0.23899999999999999</v>
      </c>
      <c r="JO249" s="37">
        <f t="shared" si="3169"/>
        <v>38486.312399355877</v>
      </c>
      <c r="JP249" s="70">
        <v>19.03077</v>
      </c>
      <c r="JQ249" s="12">
        <v>1270.6859999999999</v>
      </c>
      <c r="JR249" s="37">
        <f t="shared" si="3170"/>
        <v>66770.078141872349</v>
      </c>
      <c r="JS249" s="36">
        <v>0</v>
      </c>
      <c r="JT249" s="12">
        <v>0</v>
      </c>
      <c r="JU249" s="37">
        <f t="shared" si="3171"/>
        <v>0</v>
      </c>
      <c r="JV249" s="36">
        <v>0</v>
      </c>
      <c r="JW249" s="12">
        <v>0</v>
      </c>
      <c r="JX249" s="37">
        <f t="shared" si="3172"/>
        <v>0</v>
      </c>
      <c r="JY249" s="70">
        <v>1.1783599999999999</v>
      </c>
      <c r="JZ249" s="12">
        <v>379.85500000000002</v>
      </c>
      <c r="KA249" s="37">
        <f t="shared" si="3173"/>
        <v>322359.04137954453</v>
      </c>
      <c r="KB249" s="36">
        <v>0</v>
      </c>
      <c r="KC249" s="12">
        <v>0</v>
      </c>
      <c r="KD249" s="37">
        <f t="shared" si="3174"/>
        <v>0</v>
      </c>
      <c r="KE249" s="36"/>
      <c r="KF249" s="12"/>
      <c r="KG249" s="37"/>
      <c r="KH249" s="70">
        <v>0.83620000000000005</v>
      </c>
      <c r="KI249" s="12">
        <v>0.42199999999999999</v>
      </c>
      <c r="KJ249" s="37">
        <f t="shared" si="3175"/>
        <v>504.66395599138957</v>
      </c>
      <c r="KK249" s="36">
        <v>0</v>
      </c>
      <c r="KL249" s="12">
        <v>0</v>
      </c>
      <c r="KM249" s="37">
        <f t="shared" si="3176"/>
        <v>0</v>
      </c>
      <c r="KN249" s="70">
        <v>24.289900000000003</v>
      </c>
      <c r="KO249" s="12">
        <v>2834.473</v>
      </c>
      <c r="KP249" s="37">
        <f t="shared" si="3177"/>
        <v>116693.48165286804</v>
      </c>
      <c r="KQ249" s="36"/>
      <c r="KR249" s="12"/>
      <c r="KS249" s="37"/>
      <c r="KT249" s="36">
        <v>0</v>
      </c>
      <c r="KU249" s="12">
        <v>0</v>
      </c>
      <c r="KV249" s="37">
        <f t="shared" si="3178"/>
        <v>0</v>
      </c>
      <c r="KW249" s="70">
        <v>12.321719999999999</v>
      </c>
      <c r="KX249" s="12">
        <v>68.629000000000005</v>
      </c>
      <c r="KY249" s="37">
        <f t="shared" si="3179"/>
        <v>5569.7581181848</v>
      </c>
      <c r="KZ249" s="36">
        <v>0</v>
      </c>
      <c r="LA249" s="12">
        <v>0</v>
      </c>
      <c r="LB249" s="37">
        <f t="shared" si="3180"/>
        <v>0</v>
      </c>
      <c r="LC249" s="36">
        <v>0</v>
      </c>
      <c r="LD249" s="12">
        <v>0</v>
      </c>
      <c r="LE249" s="37">
        <f t="shared" si="3181"/>
        <v>0</v>
      </c>
      <c r="LF249" s="36">
        <v>0</v>
      </c>
      <c r="LG249" s="12">
        <v>0</v>
      </c>
      <c r="LH249" s="37">
        <f t="shared" si="3182"/>
        <v>0</v>
      </c>
      <c r="LI249" s="70">
        <v>112.92461</v>
      </c>
      <c r="LJ249" s="12">
        <v>6304.4409999999998</v>
      </c>
      <c r="LK249" s="37">
        <f t="shared" si="3183"/>
        <v>55828.7604446896</v>
      </c>
      <c r="LL249" s="70">
        <v>5.8740699999999997</v>
      </c>
      <c r="LM249" s="12">
        <v>754.005</v>
      </c>
      <c r="LN249" s="37">
        <f t="shared" si="3184"/>
        <v>128361.5959632759</v>
      </c>
      <c r="LO249" s="36">
        <v>0.46600000000000003</v>
      </c>
      <c r="LP249" s="12">
        <v>10.25</v>
      </c>
      <c r="LQ249" s="37">
        <f t="shared" si="3185"/>
        <v>21995.708154506439</v>
      </c>
      <c r="LR249" s="36">
        <v>0</v>
      </c>
      <c r="LS249" s="12">
        <v>0</v>
      </c>
      <c r="LT249" s="37">
        <f t="shared" si="3186"/>
        <v>0</v>
      </c>
      <c r="LU249" s="36">
        <v>0</v>
      </c>
      <c r="LV249" s="12">
        <v>0</v>
      </c>
      <c r="LW249" s="37">
        <f t="shared" si="3187"/>
        <v>0</v>
      </c>
      <c r="LX249" s="70">
        <v>0.03</v>
      </c>
      <c r="LY249" s="12">
        <v>0.6</v>
      </c>
      <c r="LZ249" s="37">
        <f t="shared" si="3188"/>
        <v>20000</v>
      </c>
      <c r="MA249" s="6">
        <f t="shared" si="3189"/>
        <v>1159.0257799999999</v>
      </c>
      <c r="MB249" s="63">
        <f t="shared" si="3190"/>
        <v>68172.235000000015</v>
      </c>
    </row>
    <row r="250" spans="1:340" x14ac:dyDescent="0.3">
      <c r="A250" s="52">
        <v>2022</v>
      </c>
      <c r="B250" s="37" t="s">
        <v>15</v>
      </c>
      <c r="C250" s="36"/>
      <c r="D250" s="12"/>
      <c r="E250" s="37"/>
      <c r="F250" s="36">
        <v>0</v>
      </c>
      <c r="G250" s="12">
        <v>0</v>
      </c>
      <c r="H250" s="37">
        <f t="shared" si="3084"/>
        <v>0</v>
      </c>
      <c r="I250" s="70"/>
      <c r="J250" s="12"/>
      <c r="K250" s="37"/>
      <c r="L250" s="70">
        <v>3.9500000000000004E-3</v>
      </c>
      <c r="M250" s="12">
        <v>0.33500000000000002</v>
      </c>
      <c r="N250" s="37">
        <f t="shared" si="3192"/>
        <v>84810.126582278477</v>
      </c>
      <c r="O250" s="70">
        <v>16.047789999999999</v>
      </c>
      <c r="P250" s="12">
        <v>1304.5350000000001</v>
      </c>
      <c r="Q250" s="37">
        <f t="shared" si="3085"/>
        <v>81290.632541926345</v>
      </c>
      <c r="R250" s="70">
        <v>0.48942000000000002</v>
      </c>
      <c r="S250" s="12">
        <v>25.995999999999999</v>
      </c>
      <c r="T250" s="37">
        <f t="shared" si="3086"/>
        <v>53115.933145355717</v>
      </c>
      <c r="U250" s="36">
        <v>0</v>
      </c>
      <c r="V250" s="12">
        <v>0</v>
      </c>
      <c r="W250" s="37">
        <f t="shared" si="3087"/>
        <v>0</v>
      </c>
      <c r="X250" s="36">
        <v>0</v>
      </c>
      <c r="Y250" s="12">
        <v>0</v>
      </c>
      <c r="Z250" s="37">
        <f t="shared" si="3088"/>
        <v>0</v>
      </c>
      <c r="AA250" s="70">
        <v>7.6139999999999999</v>
      </c>
      <c r="AB250" s="12">
        <v>165.44200000000001</v>
      </c>
      <c r="AC250" s="37">
        <f t="shared" si="3089"/>
        <v>21728.657735749934</v>
      </c>
      <c r="AD250" s="36">
        <v>0</v>
      </c>
      <c r="AE250" s="12">
        <v>0</v>
      </c>
      <c r="AF250" s="37">
        <f t="shared" si="3090"/>
        <v>0</v>
      </c>
      <c r="AG250" s="70">
        <v>52.121809999999996</v>
      </c>
      <c r="AH250" s="12">
        <v>4645.8320000000003</v>
      </c>
      <c r="AI250" s="37">
        <f t="shared" si="3091"/>
        <v>89134.126385864205</v>
      </c>
      <c r="AJ250" s="36">
        <v>0</v>
      </c>
      <c r="AK250" s="12">
        <v>0</v>
      </c>
      <c r="AL250" s="37">
        <f t="shared" si="3092"/>
        <v>0</v>
      </c>
      <c r="AM250" s="70">
        <v>10.91648</v>
      </c>
      <c r="AN250" s="12">
        <v>13.977</v>
      </c>
      <c r="AO250" s="37">
        <f t="shared" si="3093"/>
        <v>1280.3577710031072</v>
      </c>
      <c r="AP250" s="36">
        <v>0</v>
      </c>
      <c r="AQ250" s="12">
        <v>0</v>
      </c>
      <c r="AR250" s="37">
        <f t="shared" si="3094"/>
        <v>0</v>
      </c>
      <c r="AS250" s="70">
        <v>24.32</v>
      </c>
      <c r="AT250" s="12">
        <v>662.27700000000004</v>
      </c>
      <c r="AU250" s="37">
        <f t="shared" si="3095"/>
        <v>27231.784539473687</v>
      </c>
      <c r="AV250" s="36">
        <v>0</v>
      </c>
      <c r="AW250" s="12">
        <v>0</v>
      </c>
      <c r="AX250" s="37">
        <f t="shared" si="3096"/>
        <v>0</v>
      </c>
      <c r="AY250" s="36">
        <v>0</v>
      </c>
      <c r="AZ250" s="12">
        <v>0</v>
      </c>
      <c r="BA250" s="37">
        <f t="shared" si="3097"/>
        <v>0</v>
      </c>
      <c r="BB250" s="70">
        <v>2.3197199999999998</v>
      </c>
      <c r="BC250" s="12">
        <v>560.40700000000004</v>
      </c>
      <c r="BD250" s="37">
        <f t="shared" si="3098"/>
        <v>241583.89805666203</v>
      </c>
      <c r="BE250" s="70">
        <v>2.2799999999999999E-3</v>
      </c>
      <c r="BF250" s="12">
        <v>4.4029999999999996</v>
      </c>
      <c r="BG250" s="37">
        <f t="shared" si="3099"/>
        <v>1931140.350877193</v>
      </c>
      <c r="BH250" s="36">
        <v>0</v>
      </c>
      <c r="BI250" s="12">
        <v>0</v>
      </c>
      <c r="BJ250" s="37">
        <f t="shared" si="3100"/>
        <v>0</v>
      </c>
      <c r="BK250" s="70">
        <v>66.567279999999997</v>
      </c>
      <c r="BL250" s="12">
        <v>704.83</v>
      </c>
      <c r="BM250" s="37">
        <f t="shared" si="3101"/>
        <v>10588.234940649521</v>
      </c>
      <c r="BN250" s="36">
        <v>0</v>
      </c>
      <c r="BO250" s="12">
        <v>0</v>
      </c>
      <c r="BP250" s="37">
        <f t="shared" si="3102"/>
        <v>0</v>
      </c>
      <c r="BQ250" s="36">
        <v>0</v>
      </c>
      <c r="BR250" s="12">
        <v>0</v>
      </c>
      <c r="BS250" s="37">
        <f t="shared" si="3103"/>
        <v>0</v>
      </c>
      <c r="BT250" s="36">
        <v>0</v>
      </c>
      <c r="BU250" s="12">
        <v>0</v>
      </c>
      <c r="BV250" s="37">
        <f t="shared" si="3104"/>
        <v>0</v>
      </c>
      <c r="BW250" s="36">
        <v>0</v>
      </c>
      <c r="BX250" s="12">
        <v>0</v>
      </c>
      <c r="BY250" s="37">
        <f t="shared" si="3105"/>
        <v>0</v>
      </c>
      <c r="BZ250" s="36">
        <v>0</v>
      </c>
      <c r="CA250" s="12">
        <v>0</v>
      </c>
      <c r="CB250" s="37">
        <f t="shared" si="3106"/>
        <v>0</v>
      </c>
      <c r="CC250" s="70">
        <v>8.6959999999999996E-2</v>
      </c>
      <c r="CD250" s="12">
        <v>7.4459999999999997</v>
      </c>
      <c r="CE250" s="37">
        <f t="shared" si="3107"/>
        <v>85625.574977000928</v>
      </c>
      <c r="CF250" s="36">
        <v>0</v>
      </c>
      <c r="CG250" s="12">
        <v>0</v>
      </c>
      <c r="CH250" s="37">
        <f t="shared" si="3108"/>
        <v>0</v>
      </c>
      <c r="CI250" s="36">
        <v>0</v>
      </c>
      <c r="CJ250" s="12">
        <v>0</v>
      </c>
      <c r="CK250" s="37">
        <f t="shared" si="3109"/>
        <v>0</v>
      </c>
      <c r="CL250" s="36">
        <v>0</v>
      </c>
      <c r="CM250" s="12">
        <v>0</v>
      </c>
      <c r="CN250" s="37">
        <f t="shared" si="3110"/>
        <v>0</v>
      </c>
      <c r="CO250" s="36">
        <v>0</v>
      </c>
      <c r="CP250" s="12">
        <v>0</v>
      </c>
      <c r="CQ250" s="37">
        <f t="shared" si="3111"/>
        <v>0</v>
      </c>
      <c r="CR250" s="36">
        <v>0</v>
      </c>
      <c r="CS250" s="12">
        <v>0</v>
      </c>
      <c r="CT250" s="37">
        <f t="shared" si="3112"/>
        <v>0</v>
      </c>
      <c r="CU250" s="36">
        <v>0</v>
      </c>
      <c r="CV250" s="12">
        <v>0</v>
      </c>
      <c r="CW250" s="37">
        <f t="shared" si="3113"/>
        <v>0</v>
      </c>
      <c r="CX250" s="70">
        <v>8.3613900000000001</v>
      </c>
      <c r="CY250" s="12">
        <v>784.19299999999998</v>
      </c>
      <c r="CZ250" s="37">
        <f t="shared" si="3114"/>
        <v>93787.396593150173</v>
      </c>
      <c r="DA250" s="36">
        <v>0</v>
      </c>
      <c r="DB250" s="12">
        <v>0</v>
      </c>
      <c r="DC250" s="37">
        <f t="shared" si="3115"/>
        <v>0</v>
      </c>
      <c r="DD250" s="70">
        <v>24.572029999999998</v>
      </c>
      <c r="DE250" s="12">
        <v>987.99800000000005</v>
      </c>
      <c r="DF250" s="37">
        <f t="shared" si="3116"/>
        <v>40208.236763507128</v>
      </c>
      <c r="DG250" s="36">
        <v>0</v>
      </c>
      <c r="DH250" s="12">
        <v>0</v>
      </c>
      <c r="DI250" s="37">
        <f t="shared" si="3117"/>
        <v>0</v>
      </c>
      <c r="DJ250" s="70">
        <v>4.09626</v>
      </c>
      <c r="DK250" s="12">
        <v>521.005</v>
      </c>
      <c r="DL250" s="37">
        <f t="shared" si="3118"/>
        <v>127190.4127179427</v>
      </c>
      <c r="DM250" s="36"/>
      <c r="DN250" s="12"/>
      <c r="DO250" s="37"/>
      <c r="DP250" s="36"/>
      <c r="DQ250" s="12"/>
      <c r="DR250" s="37"/>
      <c r="DS250" s="36">
        <v>0</v>
      </c>
      <c r="DT250" s="12">
        <v>0</v>
      </c>
      <c r="DU250" s="37">
        <f t="shared" si="3119"/>
        <v>0</v>
      </c>
      <c r="DV250" s="70">
        <v>1.9777400000000001</v>
      </c>
      <c r="DW250" s="12">
        <v>11.026999999999999</v>
      </c>
      <c r="DX250" s="37">
        <f t="shared" si="3120"/>
        <v>5575.5559375853245</v>
      </c>
      <c r="DY250" s="70">
        <v>5.2505299999999995</v>
      </c>
      <c r="DZ250" s="12">
        <v>287.84899999999999</v>
      </c>
      <c r="EA250" s="37">
        <f t="shared" si="3121"/>
        <v>54822.846455500687</v>
      </c>
      <c r="EB250" s="70">
        <v>45.556599999999996</v>
      </c>
      <c r="EC250" s="12">
        <v>1580.819</v>
      </c>
      <c r="ED250" s="37">
        <f t="shared" si="3122"/>
        <v>34700.109314566937</v>
      </c>
      <c r="EE250" s="36">
        <v>0</v>
      </c>
      <c r="EF250" s="12">
        <v>0</v>
      </c>
      <c r="EG250" s="37">
        <f t="shared" si="3123"/>
        <v>0</v>
      </c>
      <c r="EH250" s="36">
        <v>0</v>
      </c>
      <c r="EI250" s="12">
        <v>0</v>
      </c>
      <c r="EJ250" s="37">
        <f t="shared" si="3124"/>
        <v>0</v>
      </c>
      <c r="EK250" s="70">
        <v>5.9999999999999995E-4</v>
      </c>
      <c r="EL250" s="12">
        <v>0.11</v>
      </c>
      <c r="EM250" s="37">
        <f t="shared" si="3125"/>
        <v>183333.33333333334</v>
      </c>
      <c r="EN250" s="70">
        <v>38.249190000000006</v>
      </c>
      <c r="EO250" s="12">
        <v>1290.268</v>
      </c>
      <c r="EP250" s="37">
        <f t="shared" si="3126"/>
        <v>33733.211082378475</v>
      </c>
      <c r="EQ250" s="70">
        <v>64.912030000000001</v>
      </c>
      <c r="ER250" s="12">
        <v>3190.7310000000002</v>
      </c>
      <c r="ES250" s="37">
        <f t="shared" si="3127"/>
        <v>49154.694437995546</v>
      </c>
      <c r="ET250" s="36">
        <v>0</v>
      </c>
      <c r="EU250" s="12">
        <v>0</v>
      </c>
      <c r="EV250" s="37">
        <f t="shared" si="3128"/>
        <v>0</v>
      </c>
      <c r="EW250" s="70">
        <v>2.9500000000000004E-3</v>
      </c>
      <c r="EX250" s="12">
        <v>0.33</v>
      </c>
      <c r="EY250" s="37">
        <f t="shared" si="3129"/>
        <v>111864.406779661</v>
      </c>
      <c r="EZ250" s="36">
        <v>0</v>
      </c>
      <c r="FA250" s="12">
        <v>0</v>
      </c>
      <c r="FB250" s="37">
        <f t="shared" si="3130"/>
        <v>0</v>
      </c>
      <c r="FC250" s="36">
        <v>0</v>
      </c>
      <c r="FD250" s="12">
        <v>0</v>
      </c>
      <c r="FE250" s="37">
        <f t="shared" si="3131"/>
        <v>0</v>
      </c>
      <c r="FF250" s="70">
        <v>4.0346900000000003</v>
      </c>
      <c r="FG250" s="12">
        <v>65.099000000000004</v>
      </c>
      <c r="FH250" s="37">
        <f t="shared" si="3132"/>
        <v>16134.820766899069</v>
      </c>
      <c r="FI250" s="36">
        <v>0</v>
      </c>
      <c r="FJ250" s="12">
        <v>0</v>
      </c>
      <c r="FK250" s="37">
        <f t="shared" si="3133"/>
        <v>0</v>
      </c>
      <c r="FL250" s="36">
        <v>0</v>
      </c>
      <c r="FM250" s="12">
        <v>0</v>
      </c>
      <c r="FN250" s="37">
        <f t="shared" si="3134"/>
        <v>0</v>
      </c>
      <c r="FO250" s="36">
        <v>0</v>
      </c>
      <c r="FP250" s="12">
        <v>0</v>
      </c>
      <c r="FQ250" s="37">
        <f t="shared" si="3135"/>
        <v>0</v>
      </c>
      <c r="FR250" s="36">
        <v>0</v>
      </c>
      <c r="FS250" s="12">
        <v>0</v>
      </c>
      <c r="FT250" s="37">
        <f t="shared" si="3136"/>
        <v>0</v>
      </c>
      <c r="FU250" s="36">
        <v>0</v>
      </c>
      <c r="FV250" s="12">
        <v>0</v>
      </c>
      <c r="FW250" s="37">
        <f t="shared" si="3137"/>
        <v>0</v>
      </c>
      <c r="FX250" s="36">
        <v>0</v>
      </c>
      <c r="FY250" s="12">
        <v>0</v>
      </c>
      <c r="FZ250" s="37">
        <f t="shared" si="3138"/>
        <v>0</v>
      </c>
      <c r="GA250" s="36">
        <v>0</v>
      </c>
      <c r="GB250" s="12">
        <v>0</v>
      </c>
      <c r="GC250" s="37">
        <f t="shared" si="3139"/>
        <v>0</v>
      </c>
      <c r="GD250" s="36">
        <v>0</v>
      </c>
      <c r="GE250" s="12">
        <v>0</v>
      </c>
      <c r="GF250" s="37">
        <f t="shared" si="3140"/>
        <v>0</v>
      </c>
      <c r="GG250" s="36">
        <v>0</v>
      </c>
      <c r="GH250" s="12">
        <v>0</v>
      </c>
      <c r="GI250" s="37">
        <f t="shared" si="3141"/>
        <v>0</v>
      </c>
      <c r="GJ250" s="36">
        <v>0</v>
      </c>
      <c r="GK250" s="12">
        <v>0</v>
      </c>
      <c r="GL250" s="37">
        <f t="shared" si="3142"/>
        <v>0</v>
      </c>
      <c r="GM250" s="70">
        <v>95.712009999999992</v>
      </c>
      <c r="GN250" s="12">
        <v>4352.1009999999997</v>
      </c>
      <c r="GO250" s="37">
        <f t="shared" si="3143"/>
        <v>45470.793059303629</v>
      </c>
      <c r="GP250" s="36">
        <v>0</v>
      </c>
      <c r="GQ250" s="12">
        <v>0</v>
      </c>
      <c r="GR250" s="37">
        <f t="shared" si="3144"/>
        <v>0</v>
      </c>
      <c r="GS250" s="36">
        <v>0</v>
      </c>
      <c r="GT250" s="12">
        <v>0</v>
      </c>
      <c r="GU250" s="37">
        <f t="shared" si="3145"/>
        <v>0</v>
      </c>
      <c r="GV250" s="70">
        <v>14.28</v>
      </c>
      <c r="GW250" s="12">
        <v>1194.845</v>
      </c>
      <c r="GX250" s="37">
        <f t="shared" si="3146"/>
        <v>83672.619047619053</v>
      </c>
      <c r="GY250" s="36">
        <v>0</v>
      </c>
      <c r="GZ250" s="12">
        <v>0</v>
      </c>
      <c r="HA250" s="37">
        <f t="shared" si="3147"/>
        <v>0</v>
      </c>
      <c r="HB250" s="36">
        <v>0</v>
      </c>
      <c r="HC250" s="12">
        <v>0</v>
      </c>
      <c r="HD250" s="37">
        <f t="shared" si="3148"/>
        <v>0</v>
      </c>
      <c r="HE250" s="36">
        <v>0</v>
      </c>
      <c r="HF250" s="12">
        <v>0</v>
      </c>
      <c r="HG250" s="37">
        <f t="shared" si="3149"/>
        <v>0</v>
      </c>
      <c r="HH250" s="36">
        <v>0</v>
      </c>
      <c r="HI250" s="12">
        <v>0</v>
      </c>
      <c r="HJ250" s="37">
        <f t="shared" si="3150"/>
        <v>0</v>
      </c>
      <c r="HK250" s="36">
        <v>0</v>
      </c>
      <c r="HL250" s="12">
        <v>0</v>
      </c>
      <c r="HM250" s="37">
        <f t="shared" si="3151"/>
        <v>0</v>
      </c>
      <c r="HN250" s="36">
        <v>0</v>
      </c>
      <c r="HO250" s="12">
        <v>0</v>
      </c>
      <c r="HP250" s="37">
        <f t="shared" si="3152"/>
        <v>0</v>
      </c>
      <c r="HQ250" s="36">
        <v>0</v>
      </c>
      <c r="HR250" s="12">
        <v>0</v>
      </c>
      <c r="HS250" s="37">
        <f t="shared" si="3153"/>
        <v>0</v>
      </c>
      <c r="HT250" s="36">
        <v>0</v>
      </c>
      <c r="HU250" s="12">
        <v>0</v>
      </c>
      <c r="HV250" s="37">
        <f t="shared" si="3154"/>
        <v>0</v>
      </c>
      <c r="HW250" s="70">
        <v>3.5153699999999999</v>
      </c>
      <c r="HX250" s="12">
        <v>645.68200000000002</v>
      </c>
      <c r="HY250" s="37">
        <f t="shared" si="3155"/>
        <v>183673.98026381293</v>
      </c>
      <c r="HZ250" s="70">
        <v>7.2959999999999997E-2</v>
      </c>
      <c r="IA250" s="12">
        <v>4.8479999999999999</v>
      </c>
      <c r="IB250" s="37">
        <f t="shared" si="3156"/>
        <v>66447.368421052626</v>
      </c>
      <c r="IC250" s="70">
        <v>0.44464999999999999</v>
      </c>
      <c r="ID250" s="12">
        <v>0.88800000000000001</v>
      </c>
      <c r="IE250" s="37">
        <f t="shared" si="3157"/>
        <v>1997.0763521871136</v>
      </c>
      <c r="IF250" s="36">
        <v>0</v>
      </c>
      <c r="IG250" s="12">
        <v>0</v>
      </c>
      <c r="IH250" s="37">
        <f t="shared" si="3158"/>
        <v>0</v>
      </c>
      <c r="II250" s="36">
        <v>0</v>
      </c>
      <c r="IJ250" s="12">
        <v>0</v>
      </c>
      <c r="IK250" s="37">
        <f t="shared" si="3159"/>
        <v>0</v>
      </c>
      <c r="IL250" s="70">
        <v>2.6850000000000001</v>
      </c>
      <c r="IM250" s="12">
        <v>116.10299999999999</v>
      </c>
      <c r="IN250" s="37">
        <f t="shared" si="3160"/>
        <v>43241.340782122905</v>
      </c>
      <c r="IO250" s="36">
        <v>0</v>
      </c>
      <c r="IP250" s="12">
        <v>0</v>
      </c>
      <c r="IQ250" s="37">
        <f t="shared" si="3161"/>
        <v>0</v>
      </c>
      <c r="IR250" s="70">
        <v>100.02585999999999</v>
      </c>
      <c r="IS250" s="12">
        <v>8786.7610000000004</v>
      </c>
      <c r="IT250" s="37">
        <f t="shared" si="3162"/>
        <v>87844.89331058989</v>
      </c>
      <c r="IU250" s="70">
        <v>0.21303999999999998</v>
      </c>
      <c r="IV250" s="12">
        <v>14.010999999999999</v>
      </c>
      <c r="IW250" s="37">
        <f t="shared" si="3163"/>
        <v>65766.992114156965</v>
      </c>
      <c r="IX250" s="70">
        <v>9.8017599999999998</v>
      </c>
      <c r="IY250" s="12">
        <v>315.37200000000001</v>
      </c>
      <c r="IZ250" s="37">
        <f t="shared" si="3164"/>
        <v>32175.037952367737</v>
      </c>
      <c r="JA250" s="36">
        <v>0</v>
      </c>
      <c r="JB250" s="12">
        <v>0</v>
      </c>
      <c r="JC250" s="37">
        <f t="shared" si="3165"/>
        <v>0</v>
      </c>
      <c r="JD250" s="70">
        <v>15.07546</v>
      </c>
      <c r="JE250" s="12">
        <v>990.61699999999996</v>
      </c>
      <c r="JF250" s="37">
        <f t="shared" si="3166"/>
        <v>65710.565382416185</v>
      </c>
      <c r="JG250" s="36">
        <v>0</v>
      </c>
      <c r="JH250" s="12">
        <v>0</v>
      </c>
      <c r="JI250" s="37">
        <f t="shared" si="3167"/>
        <v>0</v>
      </c>
      <c r="JJ250" s="36">
        <v>0</v>
      </c>
      <c r="JK250" s="12">
        <v>0</v>
      </c>
      <c r="JL250" s="37">
        <f t="shared" si="3168"/>
        <v>0</v>
      </c>
      <c r="JM250" s="36">
        <v>0</v>
      </c>
      <c r="JN250" s="12">
        <v>0</v>
      </c>
      <c r="JO250" s="37">
        <f t="shared" si="3169"/>
        <v>0</v>
      </c>
      <c r="JP250" s="70">
        <v>24.656299999999998</v>
      </c>
      <c r="JQ250" s="12">
        <v>2259.36</v>
      </c>
      <c r="JR250" s="37">
        <f t="shared" si="3170"/>
        <v>91634.186800128184</v>
      </c>
      <c r="JS250" s="36">
        <v>0</v>
      </c>
      <c r="JT250" s="12">
        <v>0</v>
      </c>
      <c r="JU250" s="37">
        <f t="shared" si="3171"/>
        <v>0</v>
      </c>
      <c r="JV250" s="36">
        <v>0</v>
      </c>
      <c r="JW250" s="12">
        <v>0</v>
      </c>
      <c r="JX250" s="37">
        <f t="shared" si="3172"/>
        <v>0</v>
      </c>
      <c r="JY250" s="36">
        <v>0</v>
      </c>
      <c r="JZ250" s="12">
        <v>0</v>
      </c>
      <c r="KA250" s="37">
        <f t="shared" si="3173"/>
        <v>0</v>
      </c>
      <c r="KB250" s="36">
        <v>0</v>
      </c>
      <c r="KC250" s="12">
        <v>0</v>
      </c>
      <c r="KD250" s="37">
        <f t="shared" si="3174"/>
        <v>0</v>
      </c>
      <c r="KE250" s="36"/>
      <c r="KF250" s="12"/>
      <c r="KG250" s="37"/>
      <c r="KH250" s="70">
        <v>5.75</v>
      </c>
      <c r="KI250" s="12">
        <v>25.625</v>
      </c>
      <c r="KJ250" s="37">
        <f t="shared" si="3175"/>
        <v>4456.521739130435</v>
      </c>
      <c r="KK250" s="36">
        <v>0</v>
      </c>
      <c r="KL250" s="12">
        <v>0</v>
      </c>
      <c r="KM250" s="37">
        <f t="shared" si="3176"/>
        <v>0</v>
      </c>
      <c r="KN250" s="70">
        <v>14.488520000000001</v>
      </c>
      <c r="KO250" s="12">
        <v>1955.721</v>
      </c>
      <c r="KP250" s="37">
        <f t="shared" si="3177"/>
        <v>134984.18057883068</v>
      </c>
      <c r="KQ250" s="36"/>
      <c r="KR250" s="12"/>
      <c r="KS250" s="37"/>
      <c r="KT250" s="36">
        <v>0</v>
      </c>
      <c r="KU250" s="12">
        <v>0</v>
      </c>
      <c r="KV250" s="37">
        <f t="shared" si="3178"/>
        <v>0</v>
      </c>
      <c r="KW250" s="70">
        <v>32.707709999999999</v>
      </c>
      <c r="KX250" s="12">
        <v>242.12899999999999</v>
      </c>
      <c r="KY250" s="37">
        <f t="shared" si="3179"/>
        <v>7402.8111414709256</v>
      </c>
      <c r="KZ250" s="36">
        <v>0</v>
      </c>
      <c r="LA250" s="12">
        <v>0</v>
      </c>
      <c r="LB250" s="37">
        <f t="shared" si="3180"/>
        <v>0</v>
      </c>
      <c r="LC250" s="36">
        <v>0</v>
      </c>
      <c r="LD250" s="12">
        <v>0</v>
      </c>
      <c r="LE250" s="37">
        <f t="shared" si="3181"/>
        <v>0</v>
      </c>
      <c r="LF250" s="70">
        <v>3.8249999999999999E-2</v>
      </c>
      <c r="LG250" s="12">
        <v>1.619</v>
      </c>
      <c r="LH250" s="37">
        <f t="shared" si="3182"/>
        <v>42326.797385620914</v>
      </c>
      <c r="LI250" s="70">
        <v>106.19184</v>
      </c>
      <c r="LJ250" s="12">
        <v>6451.6859999999997</v>
      </c>
      <c r="LK250" s="37">
        <f t="shared" si="3183"/>
        <v>60755.007164392286</v>
      </c>
      <c r="LL250" s="70">
        <v>19.394950000000001</v>
      </c>
      <c r="LM250" s="12">
        <v>2678.1680000000001</v>
      </c>
      <c r="LN250" s="37">
        <f t="shared" si="3184"/>
        <v>138085.84193308049</v>
      </c>
      <c r="LO250" s="70">
        <v>1.677E-2</v>
      </c>
      <c r="LP250" s="12">
        <v>1.26</v>
      </c>
      <c r="LQ250" s="37">
        <f t="shared" si="3185"/>
        <v>75134.168157423977</v>
      </c>
      <c r="LR250" s="36">
        <v>0</v>
      </c>
      <c r="LS250" s="12">
        <v>0</v>
      </c>
      <c r="LT250" s="37">
        <f t="shared" si="3186"/>
        <v>0</v>
      </c>
      <c r="LU250" s="36">
        <v>0</v>
      </c>
      <c r="LV250" s="12">
        <v>0</v>
      </c>
      <c r="LW250" s="37">
        <f t="shared" si="3187"/>
        <v>0</v>
      </c>
      <c r="LX250" s="70">
        <v>0.25</v>
      </c>
      <c r="LY250" s="12">
        <v>5</v>
      </c>
      <c r="LZ250" s="37">
        <f t="shared" si="3188"/>
        <v>20000</v>
      </c>
      <c r="MA250" s="6">
        <f t="shared" si="3189"/>
        <v>822.8241499999998</v>
      </c>
      <c r="MB250" s="63">
        <f t="shared" si="3190"/>
        <v>46856.705000000002</v>
      </c>
    </row>
    <row r="251" spans="1:340" x14ac:dyDescent="0.3">
      <c r="A251" s="52">
        <v>2022</v>
      </c>
      <c r="B251" s="53" t="s">
        <v>16</v>
      </c>
      <c r="C251" s="70"/>
      <c r="D251" s="12"/>
      <c r="E251" s="37"/>
      <c r="F251" s="70">
        <v>5.0000000000000001E-4</v>
      </c>
      <c r="G251" s="12">
        <v>9.1999999999999998E-2</v>
      </c>
      <c r="H251" s="37">
        <f t="shared" si="3084"/>
        <v>184000</v>
      </c>
      <c r="I251" s="36"/>
      <c r="J251" s="12"/>
      <c r="K251" s="37"/>
      <c r="L251" s="36">
        <v>0</v>
      </c>
      <c r="M251" s="12">
        <v>0</v>
      </c>
      <c r="N251" s="37">
        <f t="shared" si="3192"/>
        <v>0</v>
      </c>
      <c r="O251" s="70">
        <v>2.68554</v>
      </c>
      <c r="P251" s="12">
        <v>259.339</v>
      </c>
      <c r="Q251" s="37">
        <f t="shared" si="3085"/>
        <v>96568.660306679478</v>
      </c>
      <c r="R251" s="70">
        <v>0.11724999999999999</v>
      </c>
      <c r="S251" s="12">
        <v>9.1859999999999999</v>
      </c>
      <c r="T251" s="37">
        <f t="shared" si="3086"/>
        <v>78345.415778251612</v>
      </c>
      <c r="U251" s="36">
        <v>0</v>
      </c>
      <c r="V251" s="12">
        <v>0</v>
      </c>
      <c r="W251" s="37">
        <f t="shared" si="3087"/>
        <v>0</v>
      </c>
      <c r="X251" s="36">
        <v>0</v>
      </c>
      <c r="Y251" s="12">
        <v>0</v>
      </c>
      <c r="Z251" s="37">
        <f t="shared" si="3088"/>
        <v>0</v>
      </c>
      <c r="AA251" s="70">
        <v>4.0491999999999999</v>
      </c>
      <c r="AB251" s="12">
        <v>52.546999999999997</v>
      </c>
      <c r="AC251" s="37">
        <f t="shared" si="3089"/>
        <v>12977.131285192136</v>
      </c>
      <c r="AD251" s="36">
        <v>0</v>
      </c>
      <c r="AE251" s="12">
        <v>0</v>
      </c>
      <c r="AF251" s="37">
        <f t="shared" si="3090"/>
        <v>0</v>
      </c>
      <c r="AG251" s="70">
        <v>61.798360000000002</v>
      </c>
      <c r="AH251" s="12">
        <v>5298.3040000000001</v>
      </c>
      <c r="AI251" s="37">
        <f t="shared" si="3091"/>
        <v>85735.349611219441</v>
      </c>
      <c r="AJ251" s="36">
        <v>0</v>
      </c>
      <c r="AK251" s="12">
        <v>0</v>
      </c>
      <c r="AL251" s="37">
        <f t="shared" si="3092"/>
        <v>0</v>
      </c>
      <c r="AM251" s="70">
        <v>1.2918399999999999</v>
      </c>
      <c r="AN251" s="12">
        <v>17.696999999999999</v>
      </c>
      <c r="AO251" s="37">
        <f t="shared" si="3093"/>
        <v>13699.06489967798</v>
      </c>
      <c r="AP251" s="70">
        <v>2.1752099999999999</v>
      </c>
      <c r="AQ251" s="12">
        <v>24.992999999999999</v>
      </c>
      <c r="AR251" s="37">
        <f t="shared" si="3094"/>
        <v>11489.925110678969</v>
      </c>
      <c r="AS251" s="70">
        <v>11.88635</v>
      </c>
      <c r="AT251" s="12">
        <v>327.18299999999999</v>
      </c>
      <c r="AU251" s="37">
        <f t="shared" si="3095"/>
        <v>27525.943624409512</v>
      </c>
      <c r="AV251" s="36">
        <v>0</v>
      </c>
      <c r="AW251" s="12">
        <v>0</v>
      </c>
      <c r="AX251" s="37">
        <f t="shared" si="3096"/>
        <v>0</v>
      </c>
      <c r="AY251" s="36">
        <v>0</v>
      </c>
      <c r="AZ251" s="12">
        <v>0</v>
      </c>
      <c r="BA251" s="37">
        <f t="shared" si="3097"/>
        <v>0</v>
      </c>
      <c r="BB251" s="70">
        <v>8.3376999999999999</v>
      </c>
      <c r="BC251" s="12">
        <v>1104.0219999999999</v>
      </c>
      <c r="BD251" s="37">
        <f t="shared" si="3098"/>
        <v>132413.25545414202</v>
      </c>
      <c r="BE251" s="36">
        <v>0</v>
      </c>
      <c r="BF251" s="12">
        <v>0</v>
      </c>
      <c r="BG251" s="37">
        <f t="shared" si="3099"/>
        <v>0</v>
      </c>
      <c r="BH251" s="36">
        <v>0</v>
      </c>
      <c r="BI251" s="12">
        <v>0</v>
      </c>
      <c r="BJ251" s="37">
        <f t="shared" si="3100"/>
        <v>0</v>
      </c>
      <c r="BK251" s="70">
        <v>43.531309999999998</v>
      </c>
      <c r="BL251" s="12">
        <v>413.41899999999998</v>
      </c>
      <c r="BM251" s="37">
        <f t="shared" si="3101"/>
        <v>9497.0493651580891</v>
      </c>
      <c r="BN251" s="36">
        <v>0</v>
      </c>
      <c r="BO251" s="12">
        <v>0</v>
      </c>
      <c r="BP251" s="37">
        <f t="shared" si="3102"/>
        <v>0</v>
      </c>
      <c r="BQ251" s="36">
        <v>0</v>
      </c>
      <c r="BR251" s="12">
        <v>0</v>
      </c>
      <c r="BS251" s="37">
        <f t="shared" si="3103"/>
        <v>0</v>
      </c>
      <c r="BT251" s="36">
        <v>0</v>
      </c>
      <c r="BU251" s="12">
        <v>0</v>
      </c>
      <c r="BV251" s="37">
        <f t="shared" si="3104"/>
        <v>0</v>
      </c>
      <c r="BW251" s="36">
        <v>0</v>
      </c>
      <c r="BX251" s="12">
        <v>0</v>
      </c>
      <c r="BY251" s="37">
        <f t="shared" si="3105"/>
        <v>0</v>
      </c>
      <c r="BZ251" s="36">
        <v>0</v>
      </c>
      <c r="CA251" s="12">
        <v>0</v>
      </c>
      <c r="CB251" s="37">
        <f t="shared" si="3106"/>
        <v>0</v>
      </c>
      <c r="CC251" s="36">
        <v>0</v>
      </c>
      <c r="CD251" s="12">
        <v>0</v>
      </c>
      <c r="CE251" s="37">
        <f t="shared" si="3107"/>
        <v>0</v>
      </c>
      <c r="CF251" s="70">
        <v>78.60145</v>
      </c>
      <c r="CG251" s="12">
        <v>4095.09</v>
      </c>
      <c r="CH251" s="37">
        <f t="shared" si="3108"/>
        <v>52099.420557763253</v>
      </c>
      <c r="CI251" s="36">
        <v>0</v>
      </c>
      <c r="CJ251" s="12">
        <v>0</v>
      </c>
      <c r="CK251" s="37">
        <f t="shared" si="3109"/>
        <v>0</v>
      </c>
      <c r="CL251" s="36">
        <v>0</v>
      </c>
      <c r="CM251" s="12">
        <v>0</v>
      </c>
      <c r="CN251" s="37">
        <f t="shared" si="3110"/>
        <v>0</v>
      </c>
      <c r="CO251" s="36">
        <v>0</v>
      </c>
      <c r="CP251" s="12">
        <v>0</v>
      </c>
      <c r="CQ251" s="37">
        <f t="shared" si="3111"/>
        <v>0</v>
      </c>
      <c r="CR251" s="36">
        <v>0</v>
      </c>
      <c r="CS251" s="12">
        <v>0</v>
      </c>
      <c r="CT251" s="37">
        <f t="shared" si="3112"/>
        <v>0</v>
      </c>
      <c r="CU251" s="36">
        <v>0</v>
      </c>
      <c r="CV251" s="12">
        <v>0</v>
      </c>
      <c r="CW251" s="37">
        <f t="shared" si="3113"/>
        <v>0</v>
      </c>
      <c r="CX251" s="70">
        <v>8.3203500000000012</v>
      </c>
      <c r="CY251" s="12">
        <v>803.99400000000003</v>
      </c>
      <c r="CZ251" s="37">
        <f t="shared" si="3114"/>
        <v>96629.829274008895</v>
      </c>
      <c r="DA251" s="36">
        <v>0</v>
      </c>
      <c r="DB251" s="12">
        <v>0</v>
      </c>
      <c r="DC251" s="37">
        <f t="shared" si="3115"/>
        <v>0</v>
      </c>
      <c r="DD251" s="70">
        <v>27.876330000000003</v>
      </c>
      <c r="DE251" s="12">
        <v>2455.6289999999999</v>
      </c>
      <c r="DF251" s="37">
        <f t="shared" si="3116"/>
        <v>88090.110857490916</v>
      </c>
      <c r="DG251" s="36">
        <v>0</v>
      </c>
      <c r="DH251" s="12">
        <v>0</v>
      </c>
      <c r="DI251" s="37">
        <f t="shared" si="3117"/>
        <v>0</v>
      </c>
      <c r="DJ251" s="70">
        <v>3.7539499999999997</v>
      </c>
      <c r="DK251" s="12">
        <v>520.94799999999998</v>
      </c>
      <c r="DL251" s="37">
        <f t="shared" si="3118"/>
        <v>138773.29213228734</v>
      </c>
      <c r="DM251" s="36"/>
      <c r="DN251" s="12"/>
      <c r="DO251" s="37"/>
      <c r="DP251" s="36"/>
      <c r="DQ251" s="12"/>
      <c r="DR251" s="37"/>
      <c r="DS251" s="36">
        <v>0</v>
      </c>
      <c r="DT251" s="12">
        <v>0</v>
      </c>
      <c r="DU251" s="37">
        <f t="shared" si="3119"/>
        <v>0</v>
      </c>
      <c r="DV251" s="70">
        <v>1.149</v>
      </c>
      <c r="DW251" s="12">
        <v>10.711</v>
      </c>
      <c r="DX251" s="37">
        <f t="shared" si="3120"/>
        <v>9322.019147084422</v>
      </c>
      <c r="DY251" s="70">
        <v>4.6574900000000001</v>
      </c>
      <c r="DZ251" s="12">
        <v>267.86399999999998</v>
      </c>
      <c r="EA251" s="37">
        <f t="shared" si="3121"/>
        <v>57512.522839555204</v>
      </c>
      <c r="EB251" s="70">
        <v>38.803699999999999</v>
      </c>
      <c r="EC251" s="12">
        <v>1798.6759999999999</v>
      </c>
      <c r="ED251" s="37">
        <f t="shared" si="3122"/>
        <v>46353.20858577919</v>
      </c>
      <c r="EE251" s="36">
        <v>0</v>
      </c>
      <c r="EF251" s="12">
        <v>0</v>
      </c>
      <c r="EG251" s="37">
        <f t="shared" si="3123"/>
        <v>0</v>
      </c>
      <c r="EH251" s="36">
        <v>0</v>
      </c>
      <c r="EI251" s="12">
        <v>0</v>
      </c>
      <c r="EJ251" s="37">
        <f t="shared" si="3124"/>
        <v>0</v>
      </c>
      <c r="EK251" s="36">
        <v>0</v>
      </c>
      <c r="EL251" s="12">
        <v>0</v>
      </c>
      <c r="EM251" s="37">
        <f t="shared" si="3125"/>
        <v>0</v>
      </c>
      <c r="EN251" s="70">
        <v>33.103300000000004</v>
      </c>
      <c r="EO251" s="12">
        <v>1220.682</v>
      </c>
      <c r="EP251" s="37">
        <f t="shared" si="3126"/>
        <v>36874.933918974843</v>
      </c>
      <c r="EQ251" s="70">
        <v>6.6691199999999995</v>
      </c>
      <c r="ER251" s="12">
        <v>631.76199999999994</v>
      </c>
      <c r="ES251" s="37">
        <f t="shared" si="3127"/>
        <v>94729.439566239613</v>
      </c>
      <c r="ET251" s="36">
        <v>0</v>
      </c>
      <c r="EU251" s="12">
        <v>0</v>
      </c>
      <c r="EV251" s="37">
        <f t="shared" si="3128"/>
        <v>0</v>
      </c>
      <c r="EW251" s="70">
        <v>3.8369999999999994E-2</v>
      </c>
      <c r="EX251" s="12">
        <v>4.0670000000000002</v>
      </c>
      <c r="EY251" s="37">
        <f t="shared" si="3129"/>
        <v>105994.26635392236</v>
      </c>
      <c r="EZ251" s="36">
        <v>0</v>
      </c>
      <c r="FA251" s="12">
        <v>0</v>
      </c>
      <c r="FB251" s="37">
        <f t="shared" si="3130"/>
        <v>0</v>
      </c>
      <c r="FC251" s="36">
        <v>0</v>
      </c>
      <c r="FD251" s="12">
        <v>0</v>
      </c>
      <c r="FE251" s="37">
        <f t="shared" si="3131"/>
        <v>0</v>
      </c>
      <c r="FF251" s="70">
        <v>2.5390700000000002</v>
      </c>
      <c r="FG251" s="12">
        <v>37.268000000000001</v>
      </c>
      <c r="FH251" s="37">
        <f t="shared" si="3132"/>
        <v>14677.815105530764</v>
      </c>
      <c r="FI251" s="36">
        <v>0</v>
      </c>
      <c r="FJ251" s="12">
        <v>0</v>
      </c>
      <c r="FK251" s="37">
        <f t="shared" si="3133"/>
        <v>0</v>
      </c>
      <c r="FL251" s="36">
        <v>0</v>
      </c>
      <c r="FM251" s="12">
        <v>0</v>
      </c>
      <c r="FN251" s="37">
        <f t="shared" si="3134"/>
        <v>0</v>
      </c>
      <c r="FO251" s="36">
        <v>0</v>
      </c>
      <c r="FP251" s="12">
        <v>0</v>
      </c>
      <c r="FQ251" s="37">
        <f t="shared" si="3135"/>
        <v>0</v>
      </c>
      <c r="FR251" s="36">
        <v>0</v>
      </c>
      <c r="FS251" s="12">
        <v>0</v>
      </c>
      <c r="FT251" s="37">
        <f t="shared" si="3136"/>
        <v>0</v>
      </c>
      <c r="FU251" s="36">
        <v>0</v>
      </c>
      <c r="FV251" s="12">
        <v>0</v>
      </c>
      <c r="FW251" s="37">
        <f t="shared" si="3137"/>
        <v>0</v>
      </c>
      <c r="FX251" s="36">
        <v>0</v>
      </c>
      <c r="FY251" s="12">
        <v>0</v>
      </c>
      <c r="FZ251" s="37">
        <f t="shared" si="3138"/>
        <v>0</v>
      </c>
      <c r="GA251" s="36">
        <v>0</v>
      </c>
      <c r="GB251" s="12">
        <v>0</v>
      </c>
      <c r="GC251" s="37">
        <f t="shared" si="3139"/>
        <v>0</v>
      </c>
      <c r="GD251" s="36">
        <v>0</v>
      </c>
      <c r="GE251" s="12">
        <v>0</v>
      </c>
      <c r="GF251" s="37">
        <f t="shared" si="3140"/>
        <v>0</v>
      </c>
      <c r="GG251" s="36">
        <v>0</v>
      </c>
      <c r="GH251" s="12">
        <v>0</v>
      </c>
      <c r="GI251" s="37">
        <f t="shared" si="3141"/>
        <v>0</v>
      </c>
      <c r="GJ251" s="36">
        <v>0</v>
      </c>
      <c r="GK251" s="12">
        <v>0</v>
      </c>
      <c r="GL251" s="37">
        <f t="shared" si="3142"/>
        <v>0</v>
      </c>
      <c r="GM251" s="70">
        <v>632.77201000000002</v>
      </c>
      <c r="GN251" s="12">
        <v>29151.73</v>
      </c>
      <c r="GO251" s="37">
        <f t="shared" si="3143"/>
        <v>46069.879102269391</v>
      </c>
      <c r="GP251" s="36">
        <v>0</v>
      </c>
      <c r="GQ251" s="12">
        <v>0</v>
      </c>
      <c r="GR251" s="37">
        <f t="shared" si="3144"/>
        <v>0</v>
      </c>
      <c r="GS251" s="36">
        <v>0</v>
      </c>
      <c r="GT251" s="12">
        <v>0</v>
      </c>
      <c r="GU251" s="37">
        <f t="shared" si="3145"/>
        <v>0</v>
      </c>
      <c r="GV251" s="36">
        <v>0</v>
      </c>
      <c r="GW251" s="12">
        <v>0</v>
      </c>
      <c r="GX251" s="37">
        <f t="shared" si="3146"/>
        <v>0</v>
      </c>
      <c r="GY251" s="36">
        <v>0</v>
      </c>
      <c r="GZ251" s="12">
        <v>0</v>
      </c>
      <c r="HA251" s="37">
        <f t="shared" si="3147"/>
        <v>0</v>
      </c>
      <c r="HB251" s="36">
        <v>0</v>
      </c>
      <c r="HC251" s="12">
        <v>0</v>
      </c>
      <c r="HD251" s="37">
        <f t="shared" si="3148"/>
        <v>0</v>
      </c>
      <c r="HE251" s="36">
        <v>0</v>
      </c>
      <c r="HF251" s="12">
        <v>0</v>
      </c>
      <c r="HG251" s="37">
        <f t="shared" si="3149"/>
        <v>0</v>
      </c>
      <c r="HH251" s="36">
        <v>0</v>
      </c>
      <c r="HI251" s="12">
        <v>0</v>
      </c>
      <c r="HJ251" s="37">
        <f t="shared" si="3150"/>
        <v>0</v>
      </c>
      <c r="HK251" s="36">
        <v>0</v>
      </c>
      <c r="HL251" s="12">
        <v>0</v>
      </c>
      <c r="HM251" s="37">
        <f t="shared" si="3151"/>
        <v>0</v>
      </c>
      <c r="HN251" s="36">
        <v>0</v>
      </c>
      <c r="HO251" s="12">
        <v>0</v>
      </c>
      <c r="HP251" s="37">
        <f t="shared" si="3152"/>
        <v>0</v>
      </c>
      <c r="HQ251" s="36">
        <v>0</v>
      </c>
      <c r="HR251" s="12">
        <v>0</v>
      </c>
      <c r="HS251" s="37">
        <f t="shared" si="3153"/>
        <v>0</v>
      </c>
      <c r="HT251" s="36">
        <v>0</v>
      </c>
      <c r="HU251" s="12">
        <v>0</v>
      </c>
      <c r="HV251" s="37">
        <f t="shared" si="3154"/>
        <v>0</v>
      </c>
      <c r="HW251" s="70">
        <v>18.577669999999998</v>
      </c>
      <c r="HX251" s="12">
        <v>1847.8030000000001</v>
      </c>
      <c r="HY251" s="37">
        <f t="shared" si="3155"/>
        <v>99463.657175523113</v>
      </c>
      <c r="HZ251" s="70">
        <v>1E-3</v>
      </c>
      <c r="IA251" s="12">
        <v>9.8000000000000004E-2</v>
      </c>
      <c r="IB251" s="37">
        <f t="shared" si="3156"/>
        <v>98000</v>
      </c>
      <c r="IC251" s="70">
        <v>0.02</v>
      </c>
      <c r="ID251" s="12">
        <v>3.2000000000000001E-2</v>
      </c>
      <c r="IE251" s="37">
        <f t="shared" si="3157"/>
        <v>1600</v>
      </c>
      <c r="IF251" s="36">
        <v>0</v>
      </c>
      <c r="IG251" s="12">
        <v>0</v>
      </c>
      <c r="IH251" s="37">
        <f t="shared" si="3158"/>
        <v>0</v>
      </c>
      <c r="II251" s="36">
        <v>0</v>
      </c>
      <c r="IJ251" s="12">
        <v>0</v>
      </c>
      <c r="IK251" s="37">
        <f t="shared" si="3159"/>
        <v>0</v>
      </c>
      <c r="IL251" s="70">
        <v>9.5704899999999995</v>
      </c>
      <c r="IM251" s="12">
        <v>203.13900000000001</v>
      </c>
      <c r="IN251" s="37">
        <f t="shared" si="3160"/>
        <v>21225.558983918276</v>
      </c>
      <c r="IO251" s="36">
        <v>0</v>
      </c>
      <c r="IP251" s="12">
        <v>0</v>
      </c>
      <c r="IQ251" s="37">
        <f t="shared" si="3161"/>
        <v>0</v>
      </c>
      <c r="IR251" s="70">
        <v>47.834589999999999</v>
      </c>
      <c r="IS251" s="12">
        <v>2899.1109999999999</v>
      </c>
      <c r="IT251" s="37">
        <f t="shared" si="3162"/>
        <v>60607.000080903796</v>
      </c>
      <c r="IU251" s="70">
        <v>1E-3</v>
      </c>
      <c r="IV251" s="12">
        <v>5.6000000000000001E-2</v>
      </c>
      <c r="IW251" s="37">
        <f t="shared" si="3163"/>
        <v>56000</v>
      </c>
      <c r="IX251" s="70">
        <v>22.471799999999998</v>
      </c>
      <c r="IY251" s="12">
        <v>3620.7280000000001</v>
      </c>
      <c r="IZ251" s="37">
        <f t="shared" si="3164"/>
        <v>161123.18550360898</v>
      </c>
      <c r="JA251" s="36">
        <v>0</v>
      </c>
      <c r="JB251" s="12">
        <v>0</v>
      </c>
      <c r="JC251" s="37">
        <f t="shared" si="3165"/>
        <v>0</v>
      </c>
      <c r="JD251" s="70">
        <v>0.20619999999999999</v>
      </c>
      <c r="JE251" s="12">
        <v>4.2210000000000001</v>
      </c>
      <c r="JF251" s="37">
        <f t="shared" si="3166"/>
        <v>20470.417070805044</v>
      </c>
      <c r="JG251" s="36">
        <v>0</v>
      </c>
      <c r="JH251" s="12">
        <v>0</v>
      </c>
      <c r="JI251" s="37">
        <f t="shared" si="3167"/>
        <v>0</v>
      </c>
      <c r="JJ251" s="36">
        <v>0</v>
      </c>
      <c r="JK251" s="12">
        <v>0</v>
      </c>
      <c r="JL251" s="37">
        <f t="shared" si="3168"/>
        <v>0</v>
      </c>
      <c r="JM251" s="70">
        <v>6.5199999999999998E-3</v>
      </c>
      <c r="JN251" s="12">
        <v>0.77900000000000003</v>
      </c>
      <c r="JO251" s="37">
        <f t="shared" si="3169"/>
        <v>119478.52760736198</v>
      </c>
      <c r="JP251" s="70">
        <v>62.381959999999999</v>
      </c>
      <c r="JQ251" s="12">
        <v>5026.6469999999999</v>
      </c>
      <c r="JR251" s="37">
        <f t="shared" si="3170"/>
        <v>80578.535845940074</v>
      </c>
      <c r="JS251" s="36">
        <v>0</v>
      </c>
      <c r="JT251" s="12">
        <v>0</v>
      </c>
      <c r="JU251" s="37">
        <f t="shared" si="3171"/>
        <v>0</v>
      </c>
      <c r="JV251" s="36">
        <v>0</v>
      </c>
      <c r="JW251" s="12">
        <v>0</v>
      </c>
      <c r="JX251" s="37">
        <f t="shared" si="3172"/>
        <v>0</v>
      </c>
      <c r="JY251" s="70">
        <v>2.0263</v>
      </c>
      <c r="JZ251" s="12">
        <v>754.51800000000003</v>
      </c>
      <c r="KA251" s="37">
        <f t="shared" si="3173"/>
        <v>372362.43399299216</v>
      </c>
      <c r="KB251" s="36">
        <v>0</v>
      </c>
      <c r="KC251" s="12">
        <v>0</v>
      </c>
      <c r="KD251" s="37">
        <f t="shared" si="3174"/>
        <v>0</v>
      </c>
      <c r="KE251" s="36"/>
      <c r="KF251" s="12"/>
      <c r="KG251" s="37"/>
      <c r="KH251" s="70">
        <v>4.9471400000000001</v>
      </c>
      <c r="KI251" s="12">
        <v>32.924999999999997</v>
      </c>
      <c r="KJ251" s="37">
        <f t="shared" si="3175"/>
        <v>6655.3604708983366</v>
      </c>
      <c r="KK251" s="36">
        <v>0</v>
      </c>
      <c r="KL251" s="12">
        <v>0</v>
      </c>
      <c r="KM251" s="37">
        <f t="shared" si="3176"/>
        <v>0</v>
      </c>
      <c r="KN251" s="70">
        <v>22.463439999999999</v>
      </c>
      <c r="KO251" s="12">
        <v>2286.2510000000002</v>
      </c>
      <c r="KP251" s="37">
        <f t="shared" si="3177"/>
        <v>101776.53111010604</v>
      </c>
      <c r="KQ251" s="36"/>
      <c r="KR251" s="12"/>
      <c r="KS251" s="37"/>
      <c r="KT251" s="36">
        <v>0</v>
      </c>
      <c r="KU251" s="12">
        <v>0</v>
      </c>
      <c r="KV251" s="37">
        <f t="shared" si="3178"/>
        <v>0</v>
      </c>
      <c r="KW251" s="70">
        <v>10.020239999999999</v>
      </c>
      <c r="KX251" s="12">
        <v>327.84199999999998</v>
      </c>
      <c r="KY251" s="37">
        <f t="shared" si="3179"/>
        <v>32717.978810886761</v>
      </c>
      <c r="KZ251" s="36">
        <v>0</v>
      </c>
      <c r="LA251" s="12">
        <v>0</v>
      </c>
      <c r="LB251" s="37">
        <f t="shared" si="3180"/>
        <v>0</v>
      </c>
      <c r="LC251" s="36">
        <v>0</v>
      </c>
      <c r="LD251" s="12">
        <v>0</v>
      </c>
      <c r="LE251" s="37">
        <f t="shared" si="3181"/>
        <v>0</v>
      </c>
      <c r="LF251" s="36">
        <v>0</v>
      </c>
      <c r="LG251" s="12">
        <v>0</v>
      </c>
      <c r="LH251" s="37">
        <f t="shared" si="3182"/>
        <v>0</v>
      </c>
      <c r="LI251" s="70">
        <v>65.211830000000006</v>
      </c>
      <c r="LJ251" s="12">
        <v>6294.5879999999997</v>
      </c>
      <c r="LK251" s="37">
        <f t="shared" si="3183"/>
        <v>96525.247029565027</v>
      </c>
      <c r="LL251" s="70">
        <v>22.631450000000001</v>
      </c>
      <c r="LM251" s="12">
        <v>3594.123</v>
      </c>
      <c r="LN251" s="37">
        <f t="shared" si="3184"/>
        <v>158810.99089983187</v>
      </c>
      <c r="LO251" s="70">
        <v>8.1000000000000006E-4</v>
      </c>
      <c r="LP251" s="12">
        <v>0.46800000000000003</v>
      </c>
      <c r="LQ251" s="37">
        <f t="shared" si="3185"/>
        <v>577777.77777777775</v>
      </c>
      <c r="LR251" s="36">
        <v>0</v>
      </c>
      <c r="LS251" s="12">
        <v>0</v>
      </c>
      <c r="LT251" s="37">
        <f t="shared" si="3186"/>
        <v>0</v>
      </c>
      <c r="LU251" s="36">
        <v>0</v>
      </c>
      <c r="LV251" s="12">
        <v>0</v>
      </c>
      <c r="LW251" s="37">
        <f t="shared" si="3187"/>
        <v>0</v>
      </c>
      <c r="LX251" s="36">
        <v>0</v>
      </c>
      <c r="LY251" s="12">
        <v>0</v>
      </c>
      <c r="LZ251" s="37">
        <f t="shared" si="3188"/>
        <v>0</v>
      </c>
      <c r="MA251" s="6">
        <f t="shared" si="3189"/>
        <v>1262.5298399999999</v>
      </c>
      <c r="MB251" s="63">
        <f t="shared" si="3190"/>
        <v>75398.531999999992</v>
      </c>
    </row>
    <row r="252" spans="1:340" ht="15" thickBot="1" x14ac:dyDescent="0.35">
      <c r="A252" s="61"/>
      <c r="B252" s="55" t="s">
        <v>17</v>
      </c>
      <c r="C252" s="38"/>
      <c r="D252" s="24"/>
      <c r="E252" s="39"/>
      <c r="F252" s="38">
        <f t="shared" ref="F252:G252" si="3193">SUM(F240:F251)</f>
        <v>5.0000000000000001E-4</v>
      </c>
      <c r="G252" s="24">
        <f t="shared" si="3193"/>
        <v>9.1999999999999998E-2</v>
      </c>
      <c r="H252" s="39"/>
      <c r="I252" s="38"/>
      <c r="J252" s="24"/>
      <c r="K252" s="39"/>
      <c r="L252" s="38">
        <f t="shared" ref="L252:M252" si="3194">SUM(L240:L251)</f>
        <v>3.4370000000000005E-2</v>
      </c>
      <c r="M252" s="24">
        <f t="shared" si="3194"/>
        <v>1.724</v>
      </c>
      <c r="N252" s="39"/>
      <c r="O252" s="38">
        <f t="shared" ref="O252:P252" si="3195">SUM(O240:O251)</f>
        <v>86.740229999999997</v>
      </c>
      <c r="P252" s="24">
        <f t="shared" si="3195"/>
        <v>7266.2870000000003</v>
      </c>
      <c r="Q252" s="39"/>
      <c r="R252" s="38">
        <f t="shared" ref="R252:S252" si="3196">SUM(R240:R251)</f>
        <v>2.7252299999999998</v>
      </c>
      <c r="S252" s="24">
        <f t="shared" si="3196"/>
        <v>141.17400000000001</v>
      </c>
      <c r="T252" s="39"/>
      <c r="U252" s="38">
        <f t="shared" ref="U252:V252" si="3197">SUM(U240:U251)</f>
        <v>0</v>
      </c>
      <c r="V252" s="24">
        <f t="shared" si="3197"/>
        <v>0</v>
      </c>
      <c r="W252" s="39"/>
      <c r="X252" s="38">
        <f t="shared" ref="X252:Y252" si="3198">SUM(X240:X251)</f>
        <v>0</v>
      </c>
      <c r="Y252" s="24">
        <f t="shared" si="3198"/>
        <v>0</v>
      </c>
      <c r="Z252" s="39"/>
      <c r="AA252" s="38">
        <f t="shared" ref="AA252:AB252" si="3199">SUM(AA240:AA251)</f>
        <v>22.367339999999999</v>
      </c>
      <c r="AB252" s="24">
        <f t="shared" si="3199"/>
        <v>406.25099999999998</v>
      </c>
      <c r="AC252" s="39"/>
      <c r="AD252" s="38">
        <f t="shared" ref="AD252:AE252" si="3200">SUM(AD240:AD251)</f>
        <v>0</v>
      </c>
      <c r="AE252" s="24">
        <f t="shared" si="3200"/>
        <v>0</v>
      </c>
      <c r="AF252" s="39"/>
      <c r="AG252" s="38">
        <f t="shared" ref="AG252:AH252" si="3201">SUM(AG240:AG251)</f>
        <v>792.91524000000004</v>
      </c>
      <c r="AH252" s="24">
        <f t="shared" si="3201"/>
        <v>46298.705999999991</v>
      </c>
      <c r="AI252" s="39"/>
      <c r="AJ252" s="38">
        <f t="shared" ref="AJ252:AK252" si="3202">SUM(AJ240:AJ251)</f>
        <v>0</v>
      </c>
      <c r="AK252" s="24">
        <f t="shared" si="3202"/>
        <v>0</v>
      </c>
      <c r="AL252" s="39"/>
      <c r="AM252" s="38">
        <f t="shared" ref="AM252:AN252" si="3203">SUM(AM240:AM251)</f>
        <v>21.36459</v>
      </c>
      <c r="AN252" s="24">
        <f t="shared" si="3203"/>
        <v>100.64700000000001</v>
      </c>
      <c r="AO252" s="39"/>
      <c r="AP252" s="38">
        <f t="shared" ref="AP252:AQ252" si="3204">SUM(AP240:AP251)</f>
        <v>8.8433500000000009</v>
      </c>
      <c r="AQ252" s="24">
        <f t="shared" si="3204"/>
        <v>289.72500000000002</v>
      </c>
      <c r="AR252" s="39"/>
      <c r="AS252" s="38">
        <f t="shared" ref="AS252:AT252" si="3205">SUM(AS240:AS251)</f>
        <v>186.71889999999999</v>
      </c>
      <c r="AT252" s="24">
        <f t="shared" si="3205"/>
        <v>5042.6680000000006</v>
      </c>
      <c r="AU252" s="39"/>
      <c r="AV252" s="38">
        <f t="shared" ref="AV252:AW252" si="3206">SUM(AV240:AV251)</f>
        <v>0</v>
      </c>
      <c r="AW252" s="24">
        <f t="shared" si="3206"/>
        <v>0</v>
      </c>
      <c r="AX252" s="39"/>
      <c r="AY252" s="38">
        <f t="shared" ref="AY252:AZ252" si="3207">SUM(AY240:AY251)</f>
        <v>0</v>
      </c>
      <c r="AZ252" s="24">
        <f t="shared" si="3207"/>
        <v>0</v>
      </c>
      <c r="BA252" s="39"/>
      <c r="BB252" s="38">
        <f t="shared" ref="BB252:BC252" si="3208">SUM(BB240:BB251)</f>
        <v>45.510939999999998</v>
      </c>
      <c r="BC252" s="24">
        <f t="shared" si="3208"/>
        <v>7067.268</v>
      </c>
      <c r="BD252" s="39"/>
      <c r="BE252" s="38">
        <f t="shared" ref="BE252:BF252" si="3209">SUM(BE240:BE251)</f>
        <v>5.0000000000000001E-3</v>
      </c>
      <c r="BF252" s="24">
        <f t="shared" si="3209"/>
        <v>5.7269999999999994</v>
      </c>
      <c r="BG252" s="39"/>
      <c r="BH252" s="38">
        <f t="shared" ref="BH252:BI252" si="3210">SUM(BH240:BH251)</f>
        <v>0</v>
      </c>
      <c r="BI252" s="24">
        <f t="shared" si="3210"/>
        <v>0</v>
      </c>
      <c r="BJ252" s="39"/>
      <c r="BK252" s="38">
        <f t="shared" ref="BK252:BL252" si="3211">SUM(BK240:BK251)</f>
        <v>656.71669999999995</v>
      </c>
      <c r="BL252" s="24">
        <f t="shared" si="3211"/>
        <v>7772.9119999999994</v>
      </c>
      <c r="BM252" s="39"/>
      <c r="BN252" s="38">
        <f t="shared" ref="BN252:BO252" si="3212">SUM(BN240:BN251)</f>
        <v>5.5200000000000006E-2</v>
      </c>
      <c r="BO252" s="24">
        <f t="shared" si="3212"/>
        <v>0.44400000000000001</v>
      </c>
      <c r="BP252" s="39"/>
      <c r="BQ252" s="38">
        <f t="shared" ref="BQ252:BR252" si="3213">SUM(BQ240:BQ251)</f>
        <v>4.7400000000000003E-3</v>
      </c>
      <c r="BR252" s="24">
        <f t="shared" si="3213"/>
        <v>0.47599999999999998</v>
      </c>
      <c r="BS252" s="39"/>
      <c r="BT252" s="38">
        <f t="shared" ref="BT252:BU252" si="3214">SUM(BT240:BT251)</f>
        <v>14.208</v>
      </c>
      <c r="BU252" s="24">
        <f t="shared" si="3214"/>
        <v>2819.665</v>
      </c>
      <c r="BV252" s="39"/>
      <c r="BW252" s="38">
        <f t="shared" ref="BW252:BX252" si="3215">SUM(BW240:BW251)</f>
        <v>0</v>
      </c>
      <c r="BX252" s="24">
        <f t="shared" si="3215"/>
        <v>0</v>
      </c>
      <c r="BY252" s="39"/>
      <c r="BZ252" s="38">
        <f t="shared" ref="BZ252:CA252" si="3216">SUM(BZ240:BZ251)</f>
        <v>0</v>
      </c>
      <c r="CA252" s="24">
        <f t="shared" si="3216"/>
        <v>0</v>
      </c>
      <c r="CB252" s="39"/>
      <c r="CC252" s="38">
        <f t="shared" ref="CC252:CD252" si="3217">SUM(CC240:CC251)</f>
        <v>4.9911300000000001</v>
      </c>
      <c r="CD252" s="24">
        <f t="shared" si="3217"/>
        <v>290.613</v>
      </c>
      <c r="CE252" s="39"/>
      <c r="CF252" s="38">
        <f t="shared" ref="CF252:CG252" si="3218">SUM(CF240:CF251)</f>
        <v>487.3770899999999</v>
      </c>
      <c r="CG252" s="24">
        <f t="shared" si="3218"/>
        <v>22219.106000000003</v>
      </c>
      <c r="CH252" s="39"/>
      <c r="CI252" s="38">
        <f t="shared" ref="CI252:CJ252" si="3219">SUM(CI240:CI251)</f>
        <v>14.890610000000001</v>
      </c>
      <c r="CJ252" s="24">
        <f t="shared" si="3219"/>
        <v>578.24799999999993</v>
      </c>
      <c r="CK252" s="39"/>
      <c r="CL252" s="38">
        <f t="shared" ref="CL252:CM252" si="3220">SUM(CL240:CL251)</f>
        <v>0</v>
      </c>
      <c r="CM252" s="24">
        <f t="shared" si="3220"/>
        <v>0</v>
      </c>
      <c r="CN252" s="39"/>
      <c r="CO252" s="38">
        <f t="shared" ref="CO252:CP252" si="3221">SUM(CO240:CO251)</f>
        <v>0</v>
      </c>
      <c r="CP252" s="24">
        <f t="shared" si="3221"/>
        <v>0</v>
      </c>
      <c r="CQ252" s="39"/>
      <c r="CR252" s="38">
        <f t="shared" ref="CR252:CS252" si="3222">SUM(CR240:CR251)</f>
        <v>0</v>
      </c>
      <c r="CS252" s="24">
        <f t="shared" si="3222"/>
        <v>0</v>
      </c>
      <c r="CT252" s="39"/>
      <c r="CU252" s="38">
        <f t="shared" ref="CU252:CV252" si="3223">SUM(CU240:CU251)</f>
        <v>0</v>
      </c>
      <c r="CV252" s="24">
        <f t="shared" si="3223"/>
        <v>0</v>
      </c>
      <c r="CW252" s="39"/>
      <c r="CX252" s="38">
        <f t="shared" ref="CX252:CY252" si="3224">SUM(CX240:CX251)</f>
        <v>185.31774999999999</v>
      </c>
      <c r="CY252" s="24">
        <f t="shared" si="3224"/>
        <v>13332.573</v>
      </c>
      <c r="CZ252" s="39"/>
      <c r="DA252" s="38">
        <f t="shared" ref="DA252:DB252" si="3225">SUM(DA240:DA251)</f>
        <v>0</v>
      </c>
      <c r="DB252" s="24">
        <f t="shared" si="3225"/>
        <v>0</v>
      </c>
      <c r="DC252" s="39"/>
      <c r="DD252" s="38">
        <f t="shared" ref="DD252:DE252" si="3226">SUM(DD240:DD251)</f>
        <v>414.06793999999996</v>
      </c>
      <c r="DE252" s="24">
        <f t="shared" si="3226"/>
        <v>35057.666999999994</v>
      </c>
      <c r="DF252" s="39"/>
      <c r="DG252" s="38">
        <f t="shared" ref="DG252:DH252" si="3227">SUM(DG240:DG251)</f>
        <v>0</v>
      </c>
      <c r="DH252" s="24">
        <f t="shared" si="3227"/>
        <v>0</v>
      </c>
      <c r="DI252" s="39"/>
      <c r="DJ252" s="38">
        <f t="shared" ref="DJ252:DK252" si="3228">SUM(DJ240:DJ251)</f>
        <v>30.908050000000003</v>
      </c>
      <c r="DK252" s="24">
        <f t="shared" si="3228"/>
        <v>3831.7829999999999</v>
      </c>
      <c r="DL252" s="39"/>
      <c r="DM252" s="38"/>
      <c r="DN252" s="24"/>
      <c r="DO252" s="39"/>
      <c r="DP252" s="38"/>
      <c r="DQ252" s="24"/>
      <c r="DR252" s="39"/>
      <c r="DS252" s="38">
        <f t="shared" ref="DS252:DT252" si="3229">SUM(DS240:DS251)</f>
        <v>0</v>
      </c>
      <c r="DT252" s="24">
        <f t="shared" si="3229"/>
        <v>0</v>
      </c>
      <c r="DU252" s="39"/>
      <c r="DV252" s="38">
        <f t="shared" ref="DV252:DW252" si="3230">SUM(DV240:DV251)</f>
        <v>5.6030699999999998</v>
      </c>
      <c r="DW252" s="24">
        <f t="shared" si="3230"/>
        <v>35.030999999999999</v>
      </c>
      <c r="DX252" s="39"/>
      <c r="DY252" s="38">
        <f t="shared" ref="DY252:DZ252" si="3231">SUM(DY240:DY251)</f>
        <v>29.76501</v>
      </c>
      <c r="DZ252" s="24">
        <f t="shared" si="3231"/>
        <v>1632.7149999999999</v>
      </c>
      <c r="EA252" s="39"/>
      <c r="EB252" s="38">
        <f t="shared" ref="EB252:EC252" si="3232">SUM(EB240:EB251)</f>
        <v>562.75063999999998</v>
      </c>
      <c r="EC252" s="24">
        <f t="shared" si="3232"/>
        <v>19138.573</v>
      </c>
      <c r="ED252" s="39"/>
      <c r="EE252" s="38">
        <f t="shared" ref="EE252:EF252" si="3233">SUM(EE240:EE251)</f>
        <v>18.742100000000001</v>
      </c>
      <c r="EF252" s="24">
        <f t="shared" si="3233"/>
        <v>960.55399999999997</v>
      </c>
      <c r="EG252" s="39"/>
      <c r="EH252" s="38">
        <f t="shared" ref="EH252:EI252" si="3234">SUM(EH240:EH251)</f>
        <v>1.9333100000000001</v>
      </c>
      <c r="EI252" s="24">
        <f t="shared" si="3234"/>
        <v>44.56</v>
      </c>
      <c r="EJ252" s="39"/>
      <c r="EK252" s="38">
        <f t="shared" ref="EK252:EL252" si="3235">SUM(EK240:EK251)</f>
        <v>215.96089999999998</v>
      </c>
      <c r="EL252" s="24">
        <f t="shared" si="3235"/>
        <v>14215.805000000002</v>
      </c>
      <c r="EM252" s="39"/>
      <c r="EN252" s="38">
        <f t="shared" ref="EN252:EO252" si="3236">SUM(EN240:EN251)</f>
        <v>284.13821000000002</v>
      </c>
      <c r="EO252" s="24">
        <f t="shared" si="3236"/>
        <v>12520.143000000002</v>
      </c>
      <c r="EP252" s="39"/>
      <c r="EQ252" s="38">
        <f t="shared" ref="EQ252:ER252" si="3237">SUM(EQ240:EQ251)</f>
        <v>272.60729000000003</v>
      </c>
      <c r="ER252" s="24">
        <f t="shared" si="3237"/>
        <v>22702.923999999999</v>
      </c>
      <c r="ES252" s="39"/>
      <c r="ET252" s="38">
        <f t="shared" ref="ET252:EU252" si="3238">SUM(ET240:ET251)</f>
        <v>8.3000000000000001E-3</v>
      </c>
      <c r="EU252" s="24">
        <f t="shared" si="3238"/>
        <v>0.55000000000000004</v>
      </c>
      <c r="EV252" s="39"/>
      <c r="EW252" s="38">
        <f t="shared" ref="EW252:EX252" si="3239">SUM(EW240:EW251)</f>
        <v>1.9640600000000001</v>
      </c>
      <c r="EX252" s="24">
        <f t="shared" si="3239"/>
        <v>264.40699999999998</v>
      </c>
      <c r="EY252" s="39"/>
      <c r="EZ252" s="38">
        <f t="shared" ref="EZ252:FA252" si="3240">SUM(EZ240:EZ251)</f>
        <v>1.9399999999999999E-3</v>
      </c>
      <c r="FA252" s="24">
        <f t="shared" si="3240"/>
        <v>8.5000000000000006E-2</v>
      </c>
      <c r="FB252" s="39"/>
      <c r="FC252" s="38">
        <f t="shared" ref="FC252:FD252" si="3241">SUM(FC240:FC251)</f>
        <v>3.7620000000000001E-2</v>
      </c>
      <c r="FD252" s="24">
        <f t="shared" si="3241"/>
        <v>1.7530000000000001</v>
      </c>
      <c r="FE252" s="39"/>
      <c r="FF252" s="38">
        <f t="shared" ref="FF252:FG252" si="3242">SUM(FF240:FF251)</f>
        <v>21.300460000000001</v>
      </c>
      <c r="FG252" s="24">
        <f t="shared" si="3242"/>
        <v>665.52500000000009</v>
      </c>
      <c r="FH252" s="39"/>
      <c r="FI252" s="38">
        <f t="shared" ref="FI252:FJ252" si="3243">SUM(FI240:FI251)</f>
        <v>0</v>
      </c>
      <c r="FJ252" s="24">
        <f t="shared" si="3243"/>
        <v>0</v>
      </c>
      <c r="FK252" s="39"/>
      <c r="FL252" s="38">
        <f t="shared" ref="FL252:FM252" si="3244">SUM(FL240:FL251)</f>
        <v>4.0000000000000001E-3</v>
      </c>
      <c r="FM252" s="24">
        <f t="shared" si="3244"/>
        <v>1.4999999999999999E-2</v>
      </c>
      <c r="FN252" s="39"/>
      <c r="FO252" s="38">
        <f t="shared" ref="FO252:FP252" si="3245">SUM(FO240:FO251)</f>
        <v>0.10858</v>
      </c>
      <c r="FP252" s="24">
        <f t="shared" si="3245"/>
        <v>7.274</v>
      </c>
      <c r="FQ252" s="39"/>
      <c r="FR252" s="38">
        <f t="shared" ref="FR252:FS252" si="3246">SUM(FR240:FR251)</f>
        <v>3.1E-2</v>
      </c>
      <c r="FS252" s="24">
        <f t="shared" si="3246"/>
        <v>1.413</v>
      </c>
      <c r="FT252" s="39"/>
      <c r="FU252" s="38">
        <f t="shared" ref="FU252:FV252" si="3247">SUM(FU240:FU251)</f>
        <v>0</v>
      </c>
      <c r="FV252" s="24">
        <f t="shared" si="3247"/>
        <v>0</v>
      </c>
      <c r="FW252" s="39"/>
      <c r="FX252" s="38">
        <f t="shared" ref="FX252:FY252" si="3248">SUM(FX240:FX251)</f>
        <v>0</v>
      </c>
      <c r="FY252" s="24">
        <f t="shared" si="3248"/>
        <v>0</v>
      </c>
      <c r="FZ252" s="39"/>
      <c r="GA252" s="38">
        <f t="shared" ref="GA252:GB252" si="3249">SUM(GA240:GA251)</f>
        <v>0</v>
      </c>
      <c r="GB252" s="24">
        <f t="shared" si="3249"/>
        <v>0</v>
      </c>
      <c r="GC252" s="39"/>
      <c r="GD252" s="38">
        <f t="shared" ref="GD252:GE252" si="3250">SUM(GD240:GD251)</f>
        <v>0</v>
      </c>
      <c r="GE252" s="24">
        <f t="shared" si="3250"/>
        <v>0</v>
      </c>
      <c r="GF252" s="39"/>
      <c r="GG252" s="38">
        <f t="shared" ref="GG252:GH252" si="3251">SUM(GG240:GG251)</f>
        <v>0</v>
      </c>
      <c r="GH252" s="24">
        <f t="shared" si="3251"/>
        <v>0</v>
      </c>
      <c r="GI252" s="39"/>
      <c r="GJ252" s="38">
        <f t="shared" ref="GJ252:GK252" si="3252">SUM(GJ240:GJ251)</f>
        <v>0</v>
      </c>
      <c r="GK252" s="24">
        <f t="shared" si="3252"/>
        <v>0</v>
      </c>
      <c r="GL252" s="39"/>
      <c r="GM252" s="38">
        <f t="shared" ref="GM252:GN252" si="3253">SUM(GM240:GM251)</f>
        <v>3825.6817300000002</v>
      </c>
      <c r="GN252" s="24">
        <f t="shared" si="3253"/>
        <v>172612.33900000001</v>
      </c>
      <c r="GO252" s="39"/>
      <c r="GP252" s="38">
        <f t="shared" ref="GP252:GQ252" si="3254">SUM(GP240:GP251)</f>
        <v>0</v>
      </c>
      <c r="GQ252" s="24">
        <f t="shared" si="3254"/>
        <v>0</v>
      </c>
      <c r="GR252" s="39"/>
      <c r="GS252" s="38">
        <f t="shared" ref="GS252:GT252" si="3255">SUM(GS240:GS251)</f>
        <v>0</v>
      </c>
      <c r="GT252" s="24">
        <f t="shared" si="3255"/>
        <v>0</v>
      </c>
      <c r="GU252" s="39"/>
      <c r="GV252" s="38">
        <f t="shared" ref="GV252:GW252" si="3256">SUM(GV240:GV251)</f>
        <v>49.0732</v>
      </c>
      <c r="GW252" s="24">
        <f t="shared" si="3256"/>
        <v>3965.7300000000005</v>
      </c>
      <c r="GX252" s="39"/>
      <c r="GY252" s="38">
        <f t="shared" ref="GY252:GZ252" si="3257">SUM(GY240:GY251)</f>
        <v>0</v>
      </c>
      <c r="GZ252" s="24">
        <f t="shared" si="3257"/>
        <v>0</v>
      </c>
      <c r="HA252" s="39"/>
      <c r="HB252" s="38">
        <f t="shared" ref="HB252:HC252" si="3258">SUM(HB240:HB251)</f>
        <v>0.54065000000000007</v>
      </c>
      <c r="HC252" s="24">
        <f t="shared" si="3258"/>
        <v>283.125</v>
      </c>
      <c r="HD252" s="39"/>
      <c r="HE252" s="38">
        <f t="shared" ref="HE252:HF252" si="3259">SUM(HE240:HE251)</f>
        <v>6.0599999999999994E-3</v>
      </c>
      <c r="HF252" s="24">
        <f t="shared" si="3259"/>
        <v>0.39200000000000002</v>
      </c>
      <c r="HG252" s="39"/>
      <c r="HH252" s="38">
        <f t="shared" ref="HH252:HI252" si="3260">SUM(HH240:HH251)</f>
        <v>0</v>
      </c>
      <c r="HI252" s="24">
        <f t="shared" si="3260"/>
        <v>0</v>
      </c>
      <c r="HJ252" s="39"/>
      <c r="HK252" s="38">
        <f t="shared" ref="HK252:HL252" si="3261">SUM(HK240:HK251)</f>
        <v>0</v>
      </c>
      <c r="HL252" s="24">
        <f t="shared" si="3261"/>
        <v>0</v>
      </c>
      <c r="HM252" s="39"/>
      <c r="HN252" s="38">
        <f t="shared" ref="HN252:HO252" si="3262">SUM(HN240:HN251)</f>
        <v>6.0000000000000001E-3</v>
      </c>
      <c r="HO252" s="24">
        <f t="shared" si="3262"/>
        <v>0.53400000000000003</v>
      </c>
      <c r="HP252" s="39"/>
      <c r="HQ252" s="38">
        <f t="shared" ref="HQ252:HR252" si="3263">SUM(HQ240:HQ251)</f>
        <v>28.706</v>
      </c>
      <c r="HR252" s="24">
        <f t="shared" si="3263"/>
        <v>1006.992</v>
      </c>
      <c r="HS252" s="39"/>
      <c r="HT252" s="38">
        <f t="shared" ref="HT252:HU252" si="3264">SUM(HT240:HT251)</f>
        <v>2E-3</v>
      </c>
      <c r="HU252" s="24">
        <f t="shared" si="3264"/>
        <v>0.02</v>
      </c>
      <c r="HV252" s="39"/>
      <c r="HW252" s="38">
        <f t="shared" ref="HW252:HX252" si="3265">SUM(HW240:HW251)</f>
        <v>94.228049999999996</v>
      </c>
      <c r="HX252" s="24">
        <f t="shared" si="3265"/>
        <v>10035.374</v>
      </c>
      <c r="HY252" s="39"/>
      <c r="HZ252" s="38">
        <f t="shared" ref="HZ252:IA252" si="3266">SUM(HZ240:HZ251)</f>
        <v>7.7710000000000001E-2</v>
      </c>
      <c r="IA252" s="24">
        <f t="shared" si="3266"/>
        <v>5.9329999999999998</v>
      </c>
      <c r="IB252" s="39"/>
      <c r="IC252" s="38">
        <f t="shared" ref="IC252:ID252" si="3267">SUM(IC240:IC251)</f>
        <v>1.14377</v>
      </c>
      <c r="ID252" s="24">
        <f t="shared" si="3267"/>
        <v>10.275</v>
      </c>
      <c r="IE252" s="39"/>
      <c r="IF252" s="38">
        <f t="shared" ref="IF252:IG252" si="3268">SUM(IF240:IF251)</f>
        <v>16.560580000000002</v>
      </c>
      <c r="IG252" s="24">
        <f t="shared" si="3268"/>
        <v>650.48500000000001</v>
      </c>
      <c r="IH252" s="39"/>
      <c r="II252" s="38">
        <f t="shared" ref="II252:IJ252" si="3269">SUM(II240:II251)</f>
        <v>0.56850000000000001</v>
      </c>
      <c r="IJ252" s="24">
        <f t="shared" si="3269"/>
        <v>4.9050000000000002</v>
      </c>
      <c r="IK252" s="39"/>
      <c r="IL252" s="38">
        <f t="shared" ref="IL252:IM252" si="3270">SUM(IL240:IL251)</f>
        <v>50.035440000000001</v>
      </c>
      <c r="IM252" s="24">
        <f t="shared" si="3270"/>
        <v>1063.761</v>
      </c>
      <c r="IN252" s="39"/>
      <c r="IO252" s="38">
        <f t="shared" ref="IO252:IP252" si="3271">SUM(IO240:IO251)</f>
        <v>0.128</v>
      </c>
      <c r="IP252" s="24">
        <f t="shared" si="3271"/>
        <v>12.573</v>
      </c>
      <c r="IQ252" s="39"/>
      <c r="IR252" s="38">
        <f t="shared" ref="IR252:IS252" si="3272">SUM(IR240:IR251)</f>
        <v>942.61408000000006</v>
      </c>
      <c r="IS252" s="24">
        <f t="shared" si="3272"/>
        <v>61334.400999999998</v>
      </c>
      <c r="IT252" s="39"/>
      <c r="IU252" s="38">
        <f t="shared" ref="IU252:IV252" si="3273">SUM(IU240:IU251)</f>
        <v>38.691049999999997</v>
      </c>
      <c r="IV252" s="24">
        <f t="shared" si="3273"/>
        <v>3482.643</v>
      </c>
      <c r="IW252" s="39"/>
      <c r="IX252" s="38">
        <f t="shared" ref="IX252:IY252" si="3274">SUM(IX240:IX251)</f>
        <v>480.59023999999999</v>
      </c>
      <c r="IY252" s="24">
        <f t="shared" si="3274"/>
        <v>53788.404000000002</v>
      </c>
      <c r="IZ252" s="39"/>
      <c r="JA252" s="38">
        <f t="shared" ref="JA252:JB252" si="3275">SUM(JA240:JA251)</f>
        <v>0</v>
      </c>
      <c r="JB252" s="24">
        <f t="shared" si="3275"/>
        <v>0</v>
      </c>
      <c r="JC252" s="39"/>
      <c r="JD252" s="38">
        <f t="shared" ref="JD252:JE252" si="3276">SUM(JD240:JD251)</f>
        <v>49.038940000000004</v>
      </c>
      <c r="JE252" s="24">
        <f t="shared" si="3276"/>
        <v>2810.6460000000002</v>
      </c>
      <c r="JF252" s="39"/>
      <c r="JG252" s="38">
        <f t="shared" ref="JG252:JH252" si="3277">SUM(JG240:JG251)</f>
        <v>15.007899999999999</v>
      </c>
      <c r="JH252" s="24">
        <f t="shared" si="3277"/>
        <v>675.01800000000014</v>
      </c>
      <c r="JI252" s="39"/>
      <c r="JJ252" s="38">
        <f t="shared" ref="JJ252:JK252" si="3278">SUM(JJ240:JJ251)</f>
        <v>0</v>
      </c>
      <c r="JK252" s="24">
        <f t="shared" si="3278"/>
        <v>0</v>
      </c>
      <c r="JL252" s="39"/>
      <c r="JM252" s="38">
        <f t="shared" ref="JM252:JN252" si="3279">SUM(JM240:JM251)</f>
        <v>0.12934999999999999</v>
      </c>
      <c r="JN252" s="24">
        <f t="shared" si="3279"/>
        <v>10.804000000000002</v>
      </c>
      <c r="JO252" s="39"/>
      <c r="JP252" s="38">
        <f t="shared" ref="JP252:JQ252" si="3280">SUM(JP240:JP251)</f>
        <v>473.95578999999998</v>
      </c>
      <c r="JQ252" s="24">
        <f t="shared" si="3280"/>
        <v>33015.01</v>
      </c>
      <c r="JR252" s="39"/>
      <c r="JS252" s="38">
        <f t="shared" ref="JS252:JT252" si="3281">SUM(JS240:JS251)</f>
        <v>0</v>
      </c>
      <c r="JT252" s="24">
        <f t="shared" si="3281"/>
        <v>0</v>
      </c>
      <c r="JU252" s="39"/>
      <c r="JV252" s="38">
        <f t="shared" ref="JV252:JW252" si="3282">SUM(JV240:JV251)</f>
        <v>4.0000000000000001E-3</v>
      </c>
      <c r="JW252" s="24">
        <f t="shared" si="3282"/>
        <v>0.58799999999999997</v>
      </c>
      <c r="JX252" s="39"/>
      <c r="JY252" s="38">
        <f t="shared" ref="JY252:JZ252" si="3283">SUM(JY240:JY251)</f>
        <v>4.4719099999999994</v>
      </c>
      <c r="JZ252" s="24">
        <f t="shared" si="3283"/>
        <v>1459.296</v>
      </c>
      <c r="KA252" s="39"/>
      <c r="KB252" s="38">
        <f t="shared" ref="KB252:KC252" si="3284">SUM(KB240:KB251)</f>
        <v>0.28000000000000003</v>
      </c>
      <c r="KC252" s="24">
        <f t="shared" si="3284"/>
        <v>3.4239999999999999</v>
      </c>
      <c r="KD252" s="39"/>
      <c r="KE252" s="38"/>
      <c r="KF252" s="24"/>
      <c r="KG252" s="39"/>
      <c r="KH252" s="38">
        <f t="shared" ref="KH252:KI252" si="3285">SUM(KH240:KH251)</f>
        <v>60.870049999999992</v>
      </c>
      <c r="KI252" s="24">
        <f t="shared" si="3285"/>
        <v>403.96800000000002</v>
      </c>
      <c r="KJ252" s="39"/>
      <c r="KK252" s="38">
        <f t="shared" ref="KK252:KL252" si="3286">SUM(KK240:KK251)</f>
        <v>0</v>
      </c>
      <c r="KL252" s="24">
        <f t="shared" si="3286"/>
        <v>0</v>
      </c>
      <c r="KM252" s="39"/>
      <c r="KN252" s="38">
        <f t="shared" ref="KN252:KO252" si="3287">SUM(KN240:KN251)</f>
        <v>261.93978999999996</v>
      </c>
      <c r="KO252" s="24">
        <f t="shared" si="3287"/>
        <v>25234.707000000002</v>
      </c>
      <c r="KP252" s="39"/>
      <c r="KQ252" s="38"/>
      <c r="KR252" s="24"/>
      <c r="KS252" s="39"/>
      <c r="KT252" s="38">
        <f t="shared" ref="KT252:KU252" si="3288">SUM(KT240:KT251)</f>
        <v>0</v>
      </c>
      <c r="KU252" s="24">
        <f t="shared" si="3288"/>
        <v>0</v>
      </c>
      <c r="KV252" s="39"/>
      <c r="KW252" s="38">
        <f t="shared" ref="KW252:KX252" si="3289">SUM(KW240:KW251)</f>
        <v>780.03998999999988</v>
      </c>
      <c r="KX252" s="24">
        <f t="shared" si="3289"/>
        <v>8867.742000000002</v>
      </c>
      <c r="KY252" s="39"/>
      <c r="KZ252" s="38">
        <f t="shared" ref="KZ252:LA252" si="3290">SUM(KZ240:KZ251)</f>
        <v>0</v>
      </c>
      <c r="LA252" s="24">
        <f t="shared" si="3290"/>
        <v>0</v>
      </c>
      <c r="LB252" s="39"/>
      <c r="LC252" s="38">
        <f t="shared" ref="LC252:LD252" si="3291">SUM(LC240:LC251)</f>
        <v>70.893300000000011</v>
      </c>
      <c r="LD252" s="24">
        <f t="shared" si="3291"/>
        <v>2527.5320000000002</v>
      </c>
      <c r="LE252" s="39"/>
      <c r="LF252" s="38">
        <f t="shared" ref="LF252:LG252" si="3292">SUM(LF240:LF251)</f>
        <v>3.8434700000000004</v>
      </c>
      <c r="LG252" s="24">
        <f t="shared" si="3292"/>
        <v>140.18699999999998</v>
      </c>
      <c r="LH252" s="39"/>
      <c r="LI252" s="38">
        <f t="shared" ref="LI252:LJ252" si="3293">SUM(LI240:LI251)</f>
        <v>1031.2476300000001</v>
      </c>
      <c r="LJ252" s="24">
        <f t="shared" si="3293"/>
        <v>61642.150999999998</v>
      </c>
      <c r="LK252" s="39"/>
      <c r="LL252" s="38">
        <f t="shared" ref="LL252:LM252" si="3294">SUM(LL240:LL251)</f>
        <v>123.84784000000002</v>
      </c>
      <c r="LM252" s="24">
        <f t="shared" si="3294"/>
        <v>17023.554</v>
      </c>
      <c r="LN252" s="39"/>
      <c r="LO252" s="38">
        <f t="shared" ref="LO252:LP252" si="3295">SUM(LO240:LO251)</f>
        <v>2.61937</v>
      </c>
      <c r="LP252" s="24">
        <f t="shared" si="3295"/>
        <v>47.524000000000001</v>
      </c>
      <c r="LQ252" s="39"/>
      <c r="LR252" s="38">
        <f t="shared" ref="LR252:LS252" si="3296">SUM(LR240:LR251)</f>
        <v>13.8315</v>
      </c>
      <c r="LS252" s="24">
        <f t="shared" si="3296"/>
        <v>68.841999999999999</v>
      </c>
      <c r="LT252" s="39"/>
      <c r="LU252" s="38">
        <f t="shared" ref="LU252:LV252" si="3297">SUM(LU240:LU251)</f>
        <v>0</v>
      </c>
      <c r="LV252" s="24">
        <f t="shared" si="3297"/>
        <v>0</v>
      </c>
      <c r="LW252" s="39"/>
      <c r="LX252" s="38">
        <f t="shared" ref="LX252:LY252" si="3298">SUM(LX240:LX251)</f>
        <v>0.28000000000000003</v>
      </c>
      <c r="LY252" s="24">
        <f t="shared" si="3298"/>
        <v>5.6</v>
      </c>
      <c r="LZ252" s="39"/>
      <c r="MA252" s="25">
        <f t="shared" si="3189"/>
        <v>12811.673280000003</v>
      </c>
      <c r="MB252" s="64">
        <f t="shared" si="3190"/>
        <v>686909.56199999992</v>
      </c>
    </row>
    <row r="253" spans="1:340" x14ac:dyDescent="0.3">
      <c r="A253" s="52">
        <v>2023</v>
      </c>
      <c r="B253" s="53" t="s">
        <v>5</v>
      </c>
      <c r="C253" s="36">
        <v>0</v>
      </c>
      <c r="D253" s="12">
        <v>0</v>
      </c>
      <c r="E253" s="37">
        <f>IF(C253=0,0,D253/C253*1000)</f>
        <v>0</v>
      </c>
      <c r="F253" s="36">
        <v>0</v>
      </c>
      <c r="G253" s="12">
        <v>0</v>
      </c>
      <c r="H253" s="37">
        <f>IF(F253=0,0,G253/F253*1000)</f>
        <v>0</v>
      </c>
      <c r="I253" s="36">
        <v>0</v>
      </c>
      <c r="J253" s="12">
        <v>0</v>
      </c>
      <c r="K253" s="37">
        <f t="shared" ref="K253:K264" si="3299">IF(I253=0,0,J253/I253*1000)</f>
        <v>0</v>
      </c>
      <c r="L253" s="70">
        <v>3.1099999999999999E-3</v>
      </c>
      <c r="M253" s="12">
        <v>0.33900000000000002</v>
      </c>
      <c r="N253" s="37">
        <f t="shared" ref="N253:N264" si="3300">IF(L253=0,0,M253/L253*1000)</f>
        <v>109003.21543408361</v>
      </c>
      <c r="O253" s="70">
        <v>2.835</v>
      </c>
      <c r="P253" s="12">
        <v>223.595</v>
      </c>
      <c r="Q253" s="37">
        <f t="shared" ref="Q253:Q264" si="3301">IF(O253=0,0,P253/O253*1000)</f>
        <v>78869.488536155201</v>
      </c>
      <c r="R253" s="36">
        <v>0</v>
      </c>
      <c r="S253" s="12">
        <v>0</v>
      </c>
      <c r="T253" s="37">
        <f t="shared" ref="T253:T264" si="3302">IF(R253=0,0,S253/R253*1000)</f>
        <v>0</v>
      </c>
      <c r="U253" s="36">
        <v>0</v>
      </c>
      <c r="V253" s="12">
        <v>0</v>
      </c>
      <c r="W253" s="37">
        <f t="shared" ref="W253:W264" si="3303">IF(U253=0,0,V253/U253*1000)</f>
        <v>0</v>
      </c>
      <c r="X253" s="36">
        <v>0</v>
      </c>
      <c r="Y253" s="12">
        <v>0</v>
      </c>
      <c r="Z253" s="37">
        <f t="shared" ref="Z253:Z264" si="3304">IF(X253=0,0,Y253/X253*1000)</f>
        <v>0</v>
      </c>
      <c r="AA253" s="70">
        <v>7.5060000000000002</v>
      </c>
      <c r="AB253" s="12">
        <v>245.81299999999999</v>
      </c>
      <c r="AC253" s="37">
        <f t="shared" ref="AC253:AC264" si="3305">IF(AA253=0,0,AB253/AA253*1000)</f>
        <v>32748.867572608575</v>
      </c>
      <c r="AD253" s="36">
        <v>0</v>
      </c>
      <c r="AE253" s="12">
        <v>0</v>
      </c>
      <c r="AF253" s="37">
        <f t="shared" ref="AF253:AF264" si="3306">IF(AD253=0,0,AE253/AD253*1000)</f>
        <v>0</v>
      </c>
      <c r="AG253" s="70">
        <v>44.26885</v>
      </c>
      <c r="AH253" s="12">
        <v>3885.7710000000002</v>
      </c>
      <c r="AI253" s="37">
        <f t="shared" ref="AI253:AI264" si="3307">IF(AG253=0,0,AH253/AG253*1000)</f>
        <v>87776.642040622246</v>
      </c>
      <c r="AJ253" s="36">
        <v>0</v>
      </c>
      <c r="AK253" s="12">
        <v>0</v>
      </c>
      <c r="AL253" s="37">
        <f t="shared" ref="AL253:AL264" si="3308">IF(AJ253=0,0,AK253/AJ253*1000)</f>
        <v>0</v>
      </c>
      <c r="AM253" s="70">
        <v>1.9869100000000002</v>
      </c>
      <c r="AN253" s="12">
        <v>6.8159999999999998</v>
      </c>
      <c r="AO253" s="37">
        <f t="shared" ref="AO253:AO264" si="3309">IF(AM253=0,0,AN253/AM253*1000)</f>
        <v>3430.4523103713805</v>
      </c>
      <c r="AP253" s="70">
        <v>0.01</v>
      </c>
      <c r="AQ253" s="12">
        <v>3.3000000000000002E-2</v>
      </c>
      <c r="AR253" s="37">
        <f t="shared" ref="AR253:AR264" si="3310">IF(AP253=0,0,AQ253/AP253*1000)</f>
        <v>3300.0000000000005</v>
      </c>
      <c r="AS253" s="70">
        <v>0.1875</v>
      </c>
      <c r="AT253" s="12">
        <v>16.32</v>
      </c>
      <c r="AU253" s="37">
        <f t="shared" ref="AU253:AU264" si="3311">IF(AS253=0,0,AT253/AS253*1000)</f>
        <v>87040</v>
      </c>
      <c r="AV253" s="36">
        <v>0</v>
      </c>
      <c r="AW253" s="12">
        <v>0</v>
      </c>
      <c r="AX253" s="37">
        <f t="shared" ref="AX253:AX264" si="3312">IF(AV253=0,0,AW253/AV253*1000)</f>
        <v>0</v>
      </c>
      <c r="AY253" s="36">
        <v>0</v>
      </c>
      <c r="AZ253" s="12">
        <v>0</v>
      </c>
      <c r="BA253" s="37">
        <f t="shared" ref="BA253:BA264" si="3313">IF(AY253=0,0,AZ253/AY253*1000)</f>
        <v>0</v>
      </c>
      <c r="BB253" s="70">
        <v>3.32856</v>
      </c>
      <c r="BC253" s="12">
        <v>1074.6010000000001</v>
      </c>
      <c r="BD253" s="37">
        <f t="shared" ref="BD253:BD264" si="3314">IF(BB253=0,0,BC253/BB253*1000)</f>
        <v>322842.61061840563</v>
      </c>
      <c r="BE253" s="36">
        <v>0</v>
      </c>
      <c r="BF253" s="12">
        <v>0</v>
      </c>
      <c r="BG253" s="37">
        <f t="shared" ref="BG253:BG264" si="3315">IF(BE253=0,0,BF253/BE253*1000)</f>
        <v>0</v>
      </c>
      <c r="BH253" s="36">
        <v>0</v>
      </c>
      <c r="BI253" s="12">
        <v>0</v>
      </c>
      <c r="BJ253" s="37">
        <f t="shared" ref="BJ253:BJ264" si="3316">IF(BH253=0,0,BI253/BH253*1000)</f>
        <v>0</v>
      </c>
      <c r="BK253" s="70">
        <v>45.716830000000002</v>
      </c>
      <c r="BL253" s="12">
        <v>611.39400000000001</v>
      </c>
      <c r="BM253" s="37">
        <f t="shared" ref="BM253:BM264" si="3317">IF(BK253=0,0,BL253/BK253*1000)</f>
        <v>13373.499431172284</v>
      </c>
      <c r="BN253" s="36">
        <v>0</v>
      </c>
      <c r="BO253" s="12">
        <v>0</v>
      </c>
      <c r="BP253" s="37">
        <f t="shared" ref="BP253:BP264" si="3318">IF(BN253=0,0,BO253/BN253*1000)</f>
        <v>0</v>
      </c>
      <c r="BQ253" s="36">
        <v>0</v>
      </c>
      <c r="BR253" s="12">
        <v>0</v>
      </c>
      <c r="BS253" s="37">
        <f t="shared" ref="BS253:BS264" si="3319">IF(BQ253=0,0,BR253/BQ253*1000)</f>
        <v>0</v>
      </c>
      <c r="BT253" s="36">
        <v>0</v>
      </c>
      <c r="BU253" s="12">
        <v>0</v>
      </c>
      <c r="BV253" s="37">
        <f t="shared" ref="BV253:BV264" si="3320">IF(BT253=0,0,BU253/BT253*1000)</f>
        <v>0</v>
      </c>
      <c r="BW253" s="36">
        <v>0</v>
      </c>
      <c r="BX253" s="12">
        <v>0</v>
      </c>
      <c r="BY253" s="37">
        <f t="shared" ref="BY253:BY264" si="3321">IF(BW253=0,0,BX253/BW253*1000)</f>
        <v>0</v>
      </c>
      <c r="BZ253" s="36">
        <v>0</v>
      </c>
      <c r="CA253" s="12">
        <v>0</v>
      </c>
      <c r="CB253" s="37">
        <f t="shared" ref="CB253:CB264" si="3322">IF(BZ253=0,0,CA253/BZ253*1000)</f>
        <v>0</v>
      </c>
      <c r="CC253" s="36">
        <v>0</v>
      </c>
      <c r="CD253" s="12">
        <v>0</v>
      </c>
      <c r="CE253" s="37">
        <f t="shared" ref="CE253:CE264" si="3323">IF(CC253=0,0,CD253/CC253*1000)</f>
        <v>0</v>
      </c>
      <c r="CF253" s="70">
        <v>31.757999999999999</v>
      </c>
      <c r="CG253" s="12">
        <v>1608.742</v>
      </c>
      <c r="CH253" s="37">
        <f t="shared" ref="CH253:CH264" si="3324">IF(CF253=0,0,CG253/CF253*1000)</f>
        <v>50656.275584104791</v>
      </c>
      <c r="CI253" s="70">
        <v>2.64E-2</v>
      </c>
      <c r="CJ253" s="12">
        <v>3.109</v>
      </c>
      <c r="CK253" s="37">
        <f t="shared" ref="CK253:CK264" si="3325">IF(CI253=0,0,CJ253/CI253*1000)</f>
        <v>117765.15151515152</v>
      </c>
      <c r="CL253" s="36">
        <v>0</v>
      </c>
      <c r="CM253" s="12">
        <v>0</v>
      </c>
      <c r="CN253" s="37">
        <f t="shared" ref="CN253:CN264" si="3326">IF(CL253=0,0,CM253/CL253*1000)</f>
        <v>0</v>
      </c>
      <c r="CO253" s="36">
        <v>0</v>
      </c>
      <c r="CP253" s="12">
        <v>0</v>
      </c>
      <c r="CQ253" s="37">
        <f t="shared" ref="CQ253:CQ264" si="3327">IF(CO253=0,0,CP253/CO253*1000)</f>
        <v>0</v>
      </c>
      <c r="CR253" s="36">
        <v>0</v>
      </c>
      <c r="CS253" s="12">
        <v>0</v>
      </c>
      <c r="CT253" s="37">
        <f t="shared" ref="CT253:CT264" si="3328">IF(CR253=0,0,CS253/CR253*1000)</f>
        <v>0</v>
      </c>
      <c r="CU253" s="36">
        <v>0</v>
      </c>
      <c r="CV253" s="12">
        <v>0</v>
      </c>
      <c r="CW253" s="37">
        <f t="shared" ref="CW253:CW264" si="3329">IF(CU253=0,0,CV253/CU253*1000)</f>
        <v>0</v>
      </c>
      <c r="CX253" s="70">
        <v>26.9495</v>
      </c>
      <c r="CY253" s="12">
        <v>1685.4369999999999</v>
      </c>
      <c r="CZ253" s="37">
        <f t="shared" ref="CZ253:CZ264" si="3330">IF(CX253=0,0,CY253/CX253*1000)</f>
        <v>62540.566615336087</v>
      </c>
      <c r="DA253" s="36">
        <v>0</v>
      </c>
      <c r="DB253" s="12">
        <v>0</v>
      </c>
      <c r="DC253" s="37">
        <f t="shared" ref="DC253:DC264" si="3331">IF(DA253=0,0,DB253/DA253*1000)</f>
        <v>0</v>
      </c>
      <c r="DD253" s="70">
        <v>5.62418</v>
      </c>
      <c r="DE253" s="12">
        <v>809.00800000000004</v>
      </c>
      <c r="DF253" s="37">
        <f t="shared" ref="DF253:DF264" si="3332">IF(DD253=0,0,DE253/DD253*1000)</f>
        <v>143844.61379258844</v>
      </c>
      <c r="DG253" s="36">
        <v>0</v>
      </c>
      <c r="DH253" s="12">
        <v>0</v>
      </c>
      <c r="DI253" s="37">
        <f t="shared" ref="DI253:DI264" si="3333">IF(DG253=0,0,DH253/DG253*1000)</f>
        <v>0</v>
      </c>
      <c r="DJ253" s="70">
        <v>8.7000000000000001E-4</v>
      </c>
      <c r="DK253" s="12">
        <v>0.23</v>
      </c>
      <c r="DL253" s="37">
        <f t="shared" ref="DL253:DL264" si="3334">IF(DJ253=0,0,DK253/DJ253*1000)</f>
        <v>264367.81609195401</v>
      </c>
      <c r="DM253" s="36">
        <v>0</v>
      </c>
      <c r="DN253" s="12">
        <v>0</v>
      </c>
      <c r="DO253" s="37">
        <f t="shared" ref="DO253:DO264" si="3335">IF(DM253=0,0,DN253/DM253*1000)</f>
        <v>0</v>
      </c>
      <c r="DP253" s="36"/>
      <c r="DQ253" s="12"/>
      <c r="DR253" s="37"/>
      <c r="DS253" s="36">
        <v>0</v>
      </c>
      <c r="DT253" s="12">
        <v>0</v>
      </c>
      <c r="DU253" s="37">
        <f t="shared" ref="DU253:DU264" si="3336">IF(DS253=0,0,DT253/DS253*1000)</f>
        <v>0</v>
      </c>
      <c r="DV253" s="70">
        <v>3.2696199999999997</v>
      </c>
      <c r="DW253" s="12">
        <v>19.661999999999999</v>
      </c>
      <c r="DX253" s="37">
        <f t="shared" ref="DX253:DX264" si="3337">IF(DV253=0,0,DW253/DV253*1000)</f>
        <v>6013.5428581914721</v>
      </c>
      <c r="DY253" s="70">
        <v>0.37375000000000003</v>
      </c>
      <c r="DZ253" s="12">
        <v>55.133000000000003</v>
      </c>
      <c r="EA253" s="37">
        <f t="shared" ref="EA253:EA264" si="3338">IF(DY253=0,0,DZ253/DY253*1000)</f>
        <v>147513.04347826086</v>
      </c>
      <c r="EB253" s="70">
        <v>42.563890000000001</v>
      </c>
      <c r="EC253" s="12">
        <v>1815.6379999999999</v>
      </c>
      <c r="ED253" s="37">
        <f t="shared" ref="ED253:ED264" si="3339">IF(EB253=0,0,EC253/EB253*1000)</f>
        <v>42656.768448560506</v>
      </c>
      <c r="EE253" s="36">
        <v>0</v>
      </c>
      <c r="EF253" s="12">
        <v>0</v>
      </c>
      <c r="EG253" s="37">
        <f t="shared" ref="EG253:EG264" si="3340">IF(EE253=0,0,EF253/EE253*1000)</f>
        <v>0</v>
      </c>
      <c r="EH253" s="36">
        <v>0</v>
      </c>
      <c r="EI253" s="12">
        <v>0</v>
      </c>
      <c r="EJ253" s="37">
        <f t="shared" ref="EJ253:EJ264" si="3341">IF(EH253=0,0,EI253/EH253*1000)</f>
        <v>0</v>
      </c>
      <c r="EK253" s="70">
        <v>6.4545600000000007</v>
      </c>
      <c r="EL253" s="12">
        <v>447.38799999999998</v>
      </c>
      <c r="EM253" s="37">
        <f t="shared" ref="EM253:EM264" si="3342">IF(EK253=0,0,EL253/EK253*1000)</f>
        <v>69313.477603430743</v>
      </c>
      <c r="EN253" s="70">
        <v>34.763390000000001</v>
      </c>
      <c r="EO253" s="12">
        <v>1477.586</v>
      </c>
      <c r="EP253" s="37">
        <f t="shared" ref="EP253:EP264" si="3343">IF(EN253=0,0,EO253/EN253*1000)</f>
        <v>42504.082599539346</v>
      </c>
      <c r="EQ253" s="70">
        <v>7.09</v>
      </c>
      <c r="ER253" s="12">
        <v>1042.9090000000001</v>
      </c>
      <c r="ES253" s="37">
        <f t="shared" ref="ES253:ES264" si="3344">IF(EQ253=0,0,ER253/EQ253*1000)</f>
        <v>147095.76868829338</v>
      </c>
      <c r="ET253" s="36">
        <v>0</v>
      </c>
      <c r="EU253" s="12">
        <v>0</v>
      </c>
      <c r="EV253" s="37">
        <f t="shared" ref="EV253:EV264" si="3345">IF(ET253=0,0,EU253/ET253*1000)</f>
        <v>0</v>
      </c>
      <c r="EW253" s="70">
        <v>2.2609999999999998E-2</v>
      </c>
      <c r="EX253" s="12">
        <v>2.1120000000000001</v>
      </c>
      <c r="EY253" s="37">
        <f t="shared" ref="EY253:EY264" si="3346">IF(EW253=0,0,EX253/EW253*1000)</f>
        <v>93409.995577178255</v>
      </c>
      <c r="EZ253" s="70">
        <v>2.0200000000000001E-3</v>
      </c>
      <c r="FA253" s="12">
        <v>3.7999999999999999E-2</v>
      </c>
      <c r="FB253" s="37">
        <f t="shared" ref="FB253:FB264" si="3347">IF(EZ253=0,0,FA253/EZ253*1000)</f>
        <v>18811.881188118812</v>
      </c>
      <c r="FC253" s="36">
        <v>0</v>
      </c>
      <c r="FD253" s="12">
        <v>0</v>
      </c>
      <c r="FE253" s="37">
        <f t="shared" ref="FE253:FE264" si="3348">IF(FC253=0,0,FD253/FC253*1000)</f>
        <v>0</v>
      </c>
      <c r="FF253" s="70">
        <v>7.4999999999999997E-2</v>
      </c>
      <c r="FG253" s="12">
        <v>5.016</v>
      </c>
      <c r="FH253" s="37">
        <f t="shared" ref="FH253:FH264" si="3349">IF(FF253=0,0,FG253/FF253*1000)</f>
        <v>66880.000000000015</v>
      </c>
      <c r="FI253" s="36">
        <v>0</v>
      </c>
      <c r="FJ253" s="12">
        <v>0</v>
      </c>
      <c r="FK253" s="37">
        <f t="shared" ref="FK253:FK264" si="3350">IF(FI253=0,0,FJ253/FI253*1000)</f>
        <v>0</v>
      </c>
      <c r="FL253" s="36">
        <v>0</v>
      </c>
      <c r="FM253" s="12">
        <v>0</v>
      </c>
      <c r="FN253" s="37">
        <f t="shared" ref="FN253:FN264" si="3351">IF(FL253=0,0,FM253/FL253*1000)</f>
        <v>0</v>
      </c>
      <c r="FO253" s="70">
        <v>1.1639300000000001</v>
      </c>
      <c r="FP253" s="12">
        <v>122.76300000000001</v>
      </c>
      <c r="FQ253" s="37">
        <f t="shared" ref="FQ253:FQ264" si="3352">IF(FO253=0,0,FP253/FO253*1000)</f>
        <v>105472.8377136082</v>
      </c>
      <c r="FR253" s="36">
        <v>0</v>
      </c>
      <c r="FS253" s="12">
        <v>0</v>
      </c>
      <c r="FT253" s="37">
        <f t="shared" ref="FT253:FT264" si="3353">IF(FR253=0,0,FS253/FR253*1000)</f>
        <v>0</v>
      </c>
      <c r="FU253" s="36">
        <v>0</v>
      </c>
      <c r="FV253" s="12">
        <v>0</v>
      </c>
      <c r="FW253" s="37">
        <f t="shared" ref="FW253:FW264" si="3354">IF(FU253=0,0,FV253/FU253*1000)</f>
        <v>0</v>
      </c>
      <c r="FX253" s="36">
        <v>0</v>
      </c>
      <c r="FY253" s="12">
        <v>0</v>
      </c>
      <c r="FZ253" s="37">
        <f t="shared" ref="FZ253:FZ264" si="3355">IF(FX253=0,0,FY253/FX253*1000)</f>
        <v>0</v>
      </c>
      <c r="GA253" s="36">
        <v>0</v>
      </c>
      <c r="GB253" s="12">
        <v>0</v>
      </c>
      <c r="GC253" s="37">
        <f t="shared" ref="GC253:GC264" si="3356">IF(GA253=0,0,GB253/GA253*1000)</f>
        <v>0</v>
      </c>
      <c r="GD253" s="36">
        <v>0</v>
      </c>
      <c r="GE253" s="12">
        <v>0</v>
      </c>
      <c r="GF253" s="37">
        <f t="shared" ref="GF253:GF264" si="3357">IF(GD253=0,0,GE253/GD253*1000)</f>
        <v>0</v>
      </c>
      <c r="GG253" s="36">
        <v>0</v>
      </c>
      <c r="GH253" s="12">
        <v>0</v>
      </c>
      <c r="GI253" s="37">
        <f t="shared" ref="GI253:GI264" si="3358">IF(GG253=0,0,GH253/GG253*1000)</f>
        <v>0</v>
      </c>
      <c r="GJ253" s="36">
        <v>0</v>
      </c>
      <c r="GK253" s="12">
        <v>0</v>
      </c>
      <c r="GL253" s="37">
        <f t="shared" ref="GL253:GL264" si="3359">IF(GJ253=0,0,GK253/GJ253*1000)</f>
        <v>0</v>
      </c>
      <c r="GM253" s="70">
        <v>285.32799</v>
      </c>
      <c r="GN253" s="12">
        <v>16901.444</v>
      </c>
      <c r="GO253" s="37">
        <f t="shared" ref="GO253:GO264" si="3360">IF(GM253=0,0,GN253/GM253*1000)</f>
        <v>59235.14198519395</v>
      </c>
      <c r="GP253" s="36">
        <v>0</v>
      </c>
      <c r="GQ253" s="12">
        <v>0</v>
      </c>
      <c r="GR253" s="37">
        <f t="shared" ref="GR253:GR264" si="3361">IF(GP253=0,0,GQ253/GP253*1000)</f>
        <v>0</v>
      </c>
      <c r="GS253" s="36">
        <v>0</v>
      </c>
      <c r="GT253" s="12">
        <v>0</v>
      </c>
      <c r="GU253" s="37">
        <f t="shared" ref="GU253:GU264" si="3362">IF(GS253=0,0,GT253/GS253*1000)</f>
        <v>0</v>
      </c>
      <c r="GV253" s="36">
        <v>0</v>
      </c>
      <c r="GW253" s="12">
        <v>0</v>
      </c>
      <c r="GX253" s="37">
        <f t="shared" ref="GX253:GX264" si="3363">IF(GV253=0,0,GW253/GV253*1000)</f>
        <v>0</v>
      </c>
      <c r="GY253" s="36">
        <v>0</v>
      </c>
      <c r="GZ253" s="12">
        <v>0</v>
      </c>
      <c r="HA253" s="37">
        <f t="shared" ref="HA253:HA264" si="3364">IF(GY253=0,0,GZ253/GY253*1000)</f>
        <v>0</v>
      </c>
      <c r="HB253" s="36">
        <v>0</v>
      </c>
      <c r="HC253" s="12">
        <v>0</v>
      </c>
      <c r="HD253" s="37">
        <f t="shared" ref="HD253:HD264" si="3365">IF(HB253=0,0,HC253/HB253*1000)</f>
        <v>0</v>
      </c>
      <c r="HE253" s="36">
        <v>0</v>
      </c>
      <c r="HF253" s="12">
        <v>0</v>
      </c>
      <c r="HG253" s="37">
        <f t="shared" ref="HG253:HG264" si="3366">IF(HE253=0,0,HF253/HE253*1000)</f>
        <v>0</v>
      </c>
      <c r="HH253" s="36">
        <v>0</v>
      </c>
      <c r="HI253" s="12">
        <v>0</v>
      </c>
      <c r="HJ253" s="37">
        <f t="shared" ref="HJ253:HJ264" si="3367">IF(HH253=0,0,HI253/HH253*1000)</f>
        <v>0</v>
      </c>
      <c r="HK253" s="36">
        <v>0</v>
      </c>
      <c r="HL253" s="12">
        <v>0</v>
      </c>
      <c r="HM253" s="37">
        <f t="shared" ref="HM253:HM264" si="3368">IF(HK253=0,0,HL253/HK253*1000)</f>
        <v>0</v>
      </c>
      <c r="HN253" s="36">
        <v>0</v>
      </c>
      <c r="HO253" s="12">
        <v>0</v>
      </c>
      <c r="HP253" s="37">
        <f t="shared" ref="HP253:HP264" si="3369">IF(HN253=0,0,HO253/HN253*1000)</f>
        <v>0</v>
      </c>
      <c r="HQ253" s="36">
        <v>0</v>
      </c>
      <c r="HR253" s="12">
        <v>0</v>
      </c>
      <c r="HS253" s="37">
        <f t="shared" ref="HS253:HS264" si="3370">IF(HQ253=0,0,HR253/HQ253*1000)</f>
        <v>0</v>
      </c>
      <c r="HT253" s="36">
        <v>0</v>
      </c>
      <c r="HU253" s="12">
        <v>0</v>
      </c>
      <c r="HV253" s="37">
        <f t="shared" ref="HV253:HV264" si="3371">IF(HT253=0,0,HU253/HT253*1000)</f>
        <v>0</v>
      </c>
      <c r="HW253" s="70">
        <v>0.23799999999999999</v>
      </c>
      <c r="HX253" s="12">
        <v>24.443000000000001</v>
      </c>
      <c r="HY253" s="37">
        <f t="shared" ref="HY253:HY264" si="3372">IF(HW253=0,0,HX253/HW253*1000)</f>
        <v>102701.68067226892</v>
      </c>
      <c r="HZ253" s="36">
        <v>0</v>
      </c>
      <c r="IA253" s="12">
        <v>0</v>
      </c>
      <c r="IB253" s="37">
        <f t="shared" ref="IB253:IB264" si="3373">IF(HZ253=0,0,IA253/HZ253*1000)</f>
        <v>0</v>
      </c>
      <c r="IC253" s="70">
        <v>2.4599999999999999E-3</v>
      </c>
      <c r="ID253" s="12">
        <v>0.25700000000000001</v>
      </c>
      <c r="IE253" s="37">
        <f t="shared" ref="IE253:IE264" si="3374">IF(IC253=0,0,ID253/IC253*1000)</f>
        <v>104471.54471544716</v>
      </c>
      <c r="IF253" s="36">
        <v>0</v>
      </c>
      <c r="IG253" s="12">
        <v>0</v>
      </c>
      <c r="IH253" s="37">
        <f t="shared" ref="IH253:IH264" si="3375">IF(IF253=0,0,IG253/IF253*1000)</f>
        <v>0</v>
      </c>
      <c r="II253" s="36">
        <v>0</v>
      </c>
      <c r="IJ253" s="12">
        <v>0</v>
      </c>
      <c r="IK253" s="37">
        <f t="shared" ref="IK253:IK264" si="3376">IF(II253=0,0,IJ253/II253*1000)</f>
        <v>0</v>
      </c>
      <c r="IL253" s="70">
        <v>1.585</v>
      </c>
      <c r="IM253" s="12">
        <v>20.43</v>
      </c>
      <c r="IN253" s="37">
        <f t="shared" ref="IN253:IN264" si="3377">IF(IL253=0,0,IM253/IL253*1000)</f>
        <v>12889.589905362776</v>
      </c>
      <c r="IO253" s="36">
        <v>0</v>
      </c>
      <c r="IP253" s="12">
        <v>0</v>
      </c>
      <c r="IQ253" s="37">
        <f t="shared" ref="IQ253:IQ264" si="3378">IF(IO253=0,0,IP253/IO253*1000)</f>
        <v>0</v>
      </c>
      <c r="IR253" s="70">
        <v>80.080500000000001</v>
      </c>
      <c r="IS253" s="12">
        <v>5793.0280000000002</v>
      </c>
      <c r="IT253" s="37">
        <f t="shared" ref="IT253:IT264" si="3379">IF(IR253=0,0,IS253/IR253*1000)</f>
        <v>72340.05781682182</v>
      </c>
      <c r="IU253" s="36">
        <v>0</v>
      </c>
      <c r="IV253" s="12">
        <v>0</v>
      </c>
      <c r="IW253" s="37">
        <f t="shared" ref="IW253:IW264" si="3380">IF(IU253=0,0,IV253/IU253*1000)</f>
        <v>0</v>
      </c>
      <c r="IX253" s="70">
        <v>6.5273900000000005</v>
      </c>
      <c r="IY253" s="12">
        <v>318.59199999999998</v>
      </c>
      <c r="IZ253" s="37">
        <f t="shared" ref="IZ253:IZ264" si="3381">IF(IX253=0,0,IY253/IX253*1000)</f>
        <v>48808.482410274235</v>
      </c>
      <c r="JA253" s="36">
        <v>0</v>
      </c>
      <c r="JB253" s="12">
        <v>0</v>
      </c>
      <c r="JC253" s="37">
        <f t="shared" ref="JC253:JC264" si="3382">IF(JA253=0,0,JB253/JA253*1000)</f>
        <v>0</v>
      </c>
      <c r="JD253" s="70">
        <v>16.43</v>
      </c>
      <c r="JE253" s="12">
        <v>1004.14</v>
      </c>
      <c r="JF253" s="37">
        <f t="shared" ref="JF253:JF264" si="3383">IF(JD253=0,0,JE253/JD253*1000)</f>
        <v>61116.250760803414</v>
      </c>
      <c r="JG253" s="36">
        <v>0</v>
      </c>
      <c r="JH253" s="12">
        <v>0</v>
      </c>
      <c r="JI253" s="37">
        <f t="shared" ref="JI253:JI264" si="3384">IF(JG253=0,0,JH253/JG253*1000)</f>
        <v>0</v>
      </c>
      <c r="JJ253" s="36">
        <v>0</v>
      </c>
      <c r="JK253" s="12">
        <v>0</v>
      </c>
      <c r="JL253" s="37">
        <f t="shared" ref="JL253:JL264" si="3385">IF(JJ253=0,0,JK253/JJ253*1000)</f>
        <v>0</v>
      </c>
      <c r="JM253" s="36">
        <v>0</v>
      </c>
      <c r="JN253" s="12">
        <v>0</v>
      </c>
      <c r="JO253" s="37">
        <f t="shared" ref="JO253:JO264" si="3386">IF(JM253=0,0,JN253/JM253*1000)</f>
        <v>0</v>
      </c>
      <c r="JP253" s="70">
        <v>57.100670000000001</v>
      </c>
      <c r="JQ253" s="12">
        <v>4429.8469999999998</v>
      </c>
      <c r="JR253" s="37">
        <f t="shared" ref="JR253:JR264" si="3387">IF(JP253=0,0,JQ253/JP253*1000)</f>
        <v>77579.597577401437</v>
      </c>
      <c r="JS253" s="36">
        <v>0</v>
      </c>
      <c r="JT253" s="12">
        <v>0</v>
      </c>
      <c r="JU253" s="37">
        <f t="shared" ref="JU253:JU264" si="3388">IF(JS253=0,0,JT253/JS253*1000)</f>
        <v>0</v>
      </c>
      <c r="JV253" s="36">
        <v>0</v>
      </c>
      <c r="JW253" s="12">
        <v>0</v>
      </c>
      <c r="JX253" s="37">
        <f t="shared" ref="JX253:JX264" si="3389">IF(JV253=0,0,JW253/JV253*1000)</f>
        <v>0</v>
      </c>
      <c r="JY253" s="36">
        <v>0</v>
      </c>
      <c r="JZ253" s="12">
        <v>0</v>
      </c>
      <c r="KA253" s="37">
        <f t="shared" ref="KA253:KA264" si="3390">IF(JY253=0,0,JZ253/JY253*1000)</f>
        <v>0</v>
      </c>
      <c r="KB253" s="36">
        <v>0</v>
      </c>
      <c r="KC253" s="12">
        <v>0</v>
      </c>
      <c r="KD253" s="37">
        <f t="shared" ref="KD253:KD264" si="3391">IF(KB253=0,0,KC253/KB253*1000)</f>
        <v>0</v>
      </c>
      <c r="KE253" s="36"/>
      <c r="KF253" s="12"/>
      <c r="KG253" s="37"/>
      <c r="KH253" s="70">
        <v>5.9225300000000001</v>
      </c>
      <c r="KI253" s="12">
        <v>45.762999999999998</v>
      </c>
      <c r="KJ253" s="37">
        <f t="shared" ref="KJ253:KJ264" si="3392">IF(KH253=0,0,KI253/KH253*1000)</f>
        <v>7726.9342662679628</v>
      </c>
      <c r="KK253" s="36">
        <v>0</v>
      </c>
      <c r="KL253" s="12">
        <v>0</v>
      </c>
      <c r="KM253" s="37">
        <f t="shared" ref="KM253:KM264" si="3393">IF(KK253=0,0,KL253/KK253*1000)</f>
        <v>0</v>
      </c>
      <c r="KN253" s="70">
        <v>19.781939999999999</v>
      </c>
      <c r="KO253" s="12">
        <v>1849.559</v>
      </c>
      <c r="KP253" s="37">
        <f t="shared" ref="KP253:KP264" si="3394">IF(KN253=0,0,KO253/KN253*1000)</f>
        <v>93497.351624764822</v>
      </c>
      <c r="KQ253" s="36">
        <v>0</v>
      </c>
      <c r="KR253" s="12">
        <v>0</v>
      </c>
      <c r="KS253" s="37">
        <f t="shared" ref="KS253:KS264" si="3395">IF(KQ253=0,0,KR253/KQ253*1000)</f>
        <v>0</v>
      </c>
      <c r="KT253" s="36">
        <v>0</v>
      </c>
      <c r="KU253" s="12">
        <v>0</v>
      </c>
      <c r="KV253" s="37">
        <f t="shared" ref="KV253:KV264" si="3396">IF(KT253=0,0,KU253/KT253*1000)</f>
        <v>0</v>
      </c>
      <c r="KW253" s="70">
        <v>50.811599999999999</v>
      </c>
      <c r="KX253" s="12">
        <v>565.97</v>
      </c>
      <c r="KY253" s="37">
        <f t="shared" ref="KY253:KY264" si="3397">IF(KW253=0,0,KX253/KW253*1000)</f>
        <v>11138.598272835337</v>
      </c>
      <c r="KZ253" s="36">
        <v>0</v>
      </c>
      <c r="LA253" s="12">
        <v>0</v>
      </c>
      <c r="LB253" s="37">
        <f t="shared" ref="LB253:LB264" si="3398">IF(KZ253=0,0,LA253/KZ253*1000)</f>
        <v>0</v>
      </c>
      <c r="LC253" s="36">
        <v>0</v>
      </c>
      <c r="LD253" s="12">
        <v>0</v>
      </c>
      <c r="LE253" s="37">
        <f t="shared" ref="LE253:LE264" si="3399">IF(LC253=0,0,LD253/LC253*1000)</f>
        <v>0</v>
      </c>
      <c r="LF253" s="36">
        <v>0</v>
      </c>
      <c r="LG253" s="12">
        <v>0</v>
      </c>
      <c r="LH253" s="37">
        <f t="shared" ref="LH253:LH264" si="3400">IF(LF253=0,0,LG253/LF253*1000)</f>
        <v>0</v>
      </c>
      <c r="LI253" s="70">
        <v>68.640950000000004</v>
      </c>
      <c r="LJ253" s="12">
        <v>6933.3069999999998</v>
      </c>
      <c r="LK253" s="37">
        <f t="shared" ref="LK253:LK264" si="3401">IF(LI253=0,0,LJ253/LI253*1000)</f>
        <v>101008.31937786409</v>
      </c>
      <c r="LL253" s="70">
        <v>7.9334799999999994</v>
      </c>
      <c r="LM253" s="12">
        <v>991.72400000000005</v>
      </c>
      <c r="LN253" s="37">
        <f t="shared" ref="LN253:LN264" si="3402">IF(LL253=0,0,LM253/LL253*1000)</f>
        <v>125004.91587550484</v>
      </c>
      <c r="LO253" s="70">
        <v>8.199999999999999E-3</v>
      </c>
      <c r="LP253" s="12">
        <v>0.20899999999999999</v>
      </c>
      <c r="LQ253" s="37">
        <f t="shared" ref="LQ253:LQ264" si="3403">IF(LO253=0,0,LP253/LO253*1000)</f>
        <v>25487.804878048781</v>
      </c>
      <c r="LR253" s="36">
        <v>0</v>
      </c>
      <c r="LS253" s="12">
        <v>0</v>
      </c>
      <c r="LT253" s="37">
        <f t="shared" ref="LT253:LT264" si="3404">IF(LR253=0,0,LS253/LR253*1000)</f>
        <v>0</v>
      </c>
      <c r="LU253" s="36">
        <v>0</v>
      </c>
      <c r="LV253" s="12">
        <v>0</v>
      </c>
      <c r="LW253" s="37">
        <f t="shared" ref="LW253:LW264" si="3405">IF(LU253=0,0,LV253/LU253*1000)</f>
        <v>0</v>
      </c>
      <c r="LX253" s="36">
        <v>0</v>
      </c>
      <c r="LY253" s="12">
        <v>0</v>
      </c>
      <c r="LZ253" s="37">
        <f t="shared" ref="LZ253:LZ264" si="3406">IF(LX253=0,0,LY253/LX253*1000)</f>
        <v>0</v>
      </c>
      <c r="MA253" s="6">
        <f t="shared" si="3189"/>
        <v>866.37119000000007</v>
      </c>
      <c r="MB253" s="63">
        <f t="shared" si="3190"/>
        <v>54038.166000000005</v>
      </c>
    </row>
    <row r="254" spans="1:340" x14ac:dyDescent="0.3">
      <c r="A254" s="52">
        <v>2023</v>
      </c>
      <c r="B254" s="53" t="s">
        <v>6</v>
      </c>
      <c r="C254" s="36">
        <v>0</v>
      </c>
      <c r="D254" s="12">
        <v>0</v>
      </c>
      <c r="E254" s="37">
        <f t="shared" ref="E254:E255" si="3407">IF(C254=0,0,D254/C254*1000)</f>
        <v>0</v>
      </c>
      <c r="F254" s="36">
        <v>0</v>
      </c>
      <c r="G254" s="12">
        <v>0</v>
      </c>
      <c r="H254" s="37">
        <f t="shared" ref="H254:H255" si="3408">IF(F254=0,0,G254/F254*1000)</f>
        <v>0</v>
      </c>
      <c r="I254" s="36">
        <v>0</v>
      </c>
      <c r="J254" s="12">
        <v>0</v>
      </c>
      <c r="K254" s="37">
        <f t="shared" si="3299"/>
        <v>0</v>
      </c>
      <c r="L254" s="36">
        <v>0</v>
      </c>
      <c r="M254" s="12">
        <v>0</v>
      </c>
      <c r="N254" s="37">
        <f t="shared" si="3300"/>
        <v>0</v>
      </c>
      <c r="O254" s="70">
        <v>2.7138800000000001</v>
      </c>
      <c r="P254" s="12">
        <v>256.59199999999998</v>
      </c>
      <c r="Q254" s="37">
        <f t="shared" si="3301"/>
        <v>94548.027178799341</v>
      </c>
      <c r="R254" s="70">
        <v>1.0760000000000001</v>
      </c>
      <c r="S254" s="12">
        <v>73.433999999999997</v>
      </c>
      <c r="T254" s="37">
        <f t="shared" si="3302"/>
        <v>68247.211895910776</v>
      </c>
      <c r="U254" s="36">
        <v>0</v>
      </c>
      <c r="V254" s="12">
        <v>0</v>
      </c>
      <c r="W254" s="37">
        <f t="shared" si="3303"/>
        <v>0</v>
      </c>
      <c r="X254" s="36">
        <v>0</v>
      </c>
      <c r="Y254" s="12">
        <v>0</v>
      </c>
      <c r="Z254" s="37">
        <f t="shared" si="3304"/>
        <v>0</v>
      </c>
      <c r="AA254" s="70">
        <v>7.7679999999999998</v>
      </c>
      <c r="AB254" s="12">
        <v>141.18100000000001</v>
      </c>
      <c r="AC254" s="37">
        <f t="shared" si="3305"/>
        <v>18174.69104016478</v>
      </c>
      <c r="AD254" s="36">
        <v>0</v>
      </c>
      <c r="AE254" s="12">
        <v>0</v>
      </c>
      <c r="AF254" s="37">
        <f t="shared" si="3306"/>
        <v>0</v>
      </c>
      <c r="AG254" s="70">
        <v>52.991010000000003</v>
      </c>
      <c r="AH254" s="12">
        <v>4381.9340000000002</v>
      </c>
      <c r="AI254" s="37">
        <f t="shared" si="3307"/>
        <v>82692.026439956506</v>
      </c>
      <c r="AJ254" s="36">
        <v>0</v>
      </c>
      <c r="AK254" s="12">
        <v>0</v>
      </c>
      <c r="AL254" s="37">
        <f t="shared" si="3308"/>
        <v>0</v>
      </c>
      <c r="AM254" s="36">
        <v>0</v>
      </c>
      <c r="AN254" s="12">
        <v>0</v>
      </c>
      <c r="AO254" s="37">
        <f t="shared" si="3309"/>
        <v>0</v>
      </c>
      <c r="AP254" s="36">
        <v>0</v>
      </c>
      <c r="AQ254" s="12">
        <v>0</v>
      </c>
      <c r="AR254" s="37">
        <f t="shared" si="3310"/>
        <v>0</v>
      </c>
      <c r="AS254" s="36">
        <v>0</v>
      </c>
      <c r="AT254" s="12">
        <v>0</v>
      </c>
      <c r="AU254" s="37">
        <f t="shared" si="3311"/>
        <v>0</v>
      </c>
      <c r="AV254" s="36">
        <v>0</v>
      </c>
      <c r="AW254" s="12">
        <v>0</v>
      </c>
      <c r="AX254" s="37">
        <f t="shared" si="3312"/>
        <v>0</v>
      </c>
      <c r="AY254" s="36">
        <v>0</v>
      </c>
      <c r="AZ254" s="12">
        <v>0</v>
      </c>
      <c r="BA254" s="37">
        <f t="shared" si="3313"/>
        <v>0</v>
      </c>
      <c r="BB254" s="70">
        <v>2.2029999999999998</v>
      </c>
      <c r="BC254" s="12">
        <v>288.08699999999999</v>
      </c>
      <c r="BD254" s="37">
        <f t="shared" si="3314"/>
        <v>130770.31320926012</v>
      </c>
      <c r="BE254" s="36">
        <v>0</v>
      </c>
      <c r="BF254" s="12">
        <v>0</v>
      </c>
      <c r="BG254" s="37">
        <f t="shared" si="3315"/>
        <v>0</v>
      </c>
      <c r="BH254" s="36">
        <v>0</v>
      </c>
      <c r="BI254" s="12">
        <v>0</v>
      </c>
      <c r="BJ254" s="37">
        <f t="shared" si="3316"/>
        <v>0</v>
      </c>
      <c r="BK254" s="70">
        <v>21.868419999999997</v>
      </c>
      <c r="BL254" s="12">
        <v>469.21600000000001</v>
      </c>
      <c r="BM254" s="37">
        <f t="shared" si="3317"/>
        <v>21456.328349281754</v>
      </c>
      <c r="BN254" s="36">
        <v>0</v>
      </c>
      <c r="BO254" s="12">
        <v>0</v>
      </c>
      <c r="BP254" s="37">
        <f t="shared" si="3318"/>
        <v>0</v>
      </c>
      <c r="BQ254" s="36">
        <v>0</v>
      </c>
      <c r="BR254" s="12">
        <v>0</v>
      </c>
      <c r="BS254" s="37">
        <f t="shared" si="3319"/>
        <v>0</v>
      </c>
      <c r="BT254" s="36">
        <v>0</v>
      </c>
      <c r="BU254" s="12">
        <v>0</v>
      </c>
      <c r="BV254" s="37">
        <f t="shared" si="3320"/>
        <v>0</v>
      </c>
      <c r="BW254" s="36">
        <v>0</v>
      </c>
      <c r="BX254" s="12">
        <v>0</v>
      </c>
      <c r="BY254" s="37">
        <f t="shared" si="3321"/>
        <v>0</v>
      </c>
      <c r="BZ254" s="36">
        <v>0</v>
      </c>
      <c r="CA254" s="12">
        <v>0</v>
      </c>
      <c r="CB254" s="37">
        <f t="shared" si="3322"/>
        <v>0</v>
      </c>
      <c r="CC254" s="70">
        <v>0.09</v>
      </c>
      <c r="CD254" s="12">
        <v>10.904</v>
      </c>
      <c r="CE254" s="37">
        <f t="shared" si="3323"/>
        <v>121155.55555555556</v>
      </c>
      <c r="CF254" s="70">
        <v>36.299999999999997</v>
      </c>
      <c r="CG254" s="12">
        <v>2091.5360000000001</v>
      </c>
      <c r="CH254" s="37">
        <f t="shared" si="3324"/>
        <v>57618.071625344353</v>
      </c>
      <c r="CI254" s="70">
        <v>5.3274999999999997</v>
      </c>
      <c r="CJ254" s="12">
        <v>209.44499999999999</v>
      </c>
      <c r="CK254" s="37">
        <f t="shared" si="3325"/>
        <v>39313.93711872361</v>
      </c>
      <c r="CL254" s="36">
        <v>0</v>
      </c>
      <c r="CM254" s="12">
        <v>0</v>
      </c>
      <c r="CN254" s="37">
        <f t="shared" si="3326"/>
        <v>0</v>
      </c>
      <c r="CO254" s="36">
        <v>0</v>
      </c>
      <c r="CP254" s="12">
        <v>0</v>
      </c>
      <c r="CQ254" s="37">
        <f t="shared" si="3327"/>
        <v>0</v>
      </c>
      <c r="CR254" s="36">
        <v>0</v>
      </c>
      <c r="CS254" s="12">
        <v>0</v>
      </c>
      <c r="CT254" s="37">
        <f t="shared" si="3328"/>
        <v>0</v>
      </c>
      <c r="CU254" s="36">
        <v>0</v>
      </c>
      <c r="CV254" s="12">
        <v>0</v>
      </c>
      <c r="CW254" s="37">
        <f t="shared" si="3329"/>
        <v>0</v>
      </c>
      <c r="CX254" s="70">
        <v>3.7799999999999999E-3</v>
      </c>
      <c r="CY254" s="12">
        <v>0.27800000000000002</v>
      </c>
      <c r="CZ254" s="37">
        <f t="shared" si="3330"/>
        <v>73544.97354497356</v>
      </c>
      <c r="DA254" s="36">
        <v>0</v>
      </c>
      <c r="DB254" s="12">
        <v>0</v>
      </c>
      <c r="DC254" s="37">
        <f t="shared" si="3331"/>
        <v>0</v>
      </c>
      <c r="DD254" s="70">
        <v>25.714359999999999</v>
      </c>
      <c r="DE254" s="12">
        <v>1868.1089999999999</v>
      </c>
      <c r="DF254" s="37">
        <f t="shared" si="3332"/>
        <v>72648.473459965564</v>
      </c>
      <c r="DG254" s="36">
        <v>0</v>
      </c>
      <c r="DH254" s="12">
        <v>0</v>
      </c>
      <c r="DI254" s="37">
        <f t="shared" si="3333"/>
        <v>0</v>
      </c>
      <c r="DJ254" s="36">
        <v>0</v>
      </c>
      <c r="DK254" s="12">
        <v>0</v>
      </c>
      <c r="DL254" s="37">
        <f t="shared" si="3334"/>
        <v>0</v>
      </c>
      <c r="DM254" s="36">
        <v>0</v>
      </c>
      <c r="DN254" s="12">
        <v>0</v>
      </c>
      <c r="DO254" s="37">
        <f t="shared" si="3335"/>
        <v>0</v>
      </c>
      <c r="DP254" s="36"/>
      <c r="DQ254" s="12"/>
      <c r="DR254" s="37"/>
      <c r="DS254" s="36">
        <v>0</v>
      </c>
      <c r="DT254" s="12">
        <v>0</v>
      </c>
      <c r="DU254" s="37">
        <f t="shared" si="3336"/>
        <v>0</v>
      </c>
      <c r="DV254" s="36">
        <v>0</v>
      </c>
      <c r="DW254" s="12">
        <v>0</v>
      </c>
      <c r="DX254" s="37">
        <f t="shared" si="3337"/>
        <v>0</v>
      </c>
      <c r="DY254" s="36">
        <v>0</v>
      </c>
      <c r="DZ254" s="12">
        <v>0</v>
      </c>
      <c r="EA254" s="37">
        <f t="shared" si="3338"/>
        <v>0</v>
      </c>
      <c r="EB254" s="70">
        <v>33.923760000000001</v>
      </c>
      <c r="EC254" s="12">
        <v>1217.056</v>
      </c>
      <c r="ED254" s="37">
        <f t="shared" si="3339"/>
        <v>35876.211835008849</v>
      </c>
      <c r="EE254" s="70">
        <v>19.46</v>
      </c>
      <c r="EF254" s="12">
        <v>1099.615</v>
      </c>
      <c r="EG254" s="37">
        <f t="shared" si="3340"/>
        <v>56506.423432682423</v>
      </c>
      <c r="EH254" s="36">
        <v>0</v>
      </c>
      <c r="EI254" s="12">
        <v>0</v>
      </c>
      <c r="EJ254" s="37">
        <f t="shared" si="3341"/>
        <v>0</v>
      </c>
      <c r="EK254" s="36">
        <v>0</v>
      </c>
      <c r="EL254" s="12">
        <v>0</v>
      </c>
      <c r="EM254" s="37">
        <f t="shared" si="3342"/>
        <v>0</v>
      </c>
      <c r="EN254" s="70">
        <v>20.010450000000002</v>
      </c>
      <c r="EO254" s="12">
        <v>1249.4849999999999</v>
      </c>
      <c r="EP254" s="37">
        <f t="shared" si="3343"/>
        <v>62441.624251328671</v>
      </c>
      <c r="EQ254" s="70">
        <v>13.783190000000001</v>
      </c>
      <c r="ER254" s="12">
        <v>1416.3489999999999</v>
      </c>
      <c r="ES254" s="37">
        <f t="shared" si="3344"/>
        <v>102759.15807588809</v>
      </c>
      <c r="ET254" s="36">
        <v>0</v>
      </c>
      <c r="EU254" s="12">
        <v>0</v>
      </c>
      <c r="EV254" s="37">
        <f t="shared" si="3345"/>
        <v>0</v>
      </c>
      <c r="EW254" s="70">
        <v>1.2800000000000001E-2</v>
      </c>
      <c r="EX254" s="12">
        <v>1.391</v>
      </c>
      <c r="EY254" s="37">
        <f t="shared" si="3346"/>
        <v>108671.875</v>
      </c>
      <c r="EZ254" s="36">
        <v>0</v>
      </c>
      <c r="FA254" s="12">
        <v>0</v>
      </c>
      <c r="FB254" s="37">
        <f t="shared" si="3347"/>
        <v>0</v>
      </c>
      <c r="FC254" s="36">
        <v>0</v>
      </c>
      <c r="FD254" s="12">
        <v>0</v>
      </c>
      <c r="FE254" s="37">
        <f t="shared" si="3348"/>
        <v>0</v>
      </c>
      <c r="FF254" s="70">
        <v>0.24209999999999998</v>
      </c>
      <c r="FG254" s="12">
        <v>24.01</v>
      </c>
      <c r="FH254" s="37">
        <f t="shared" si="3349"/>
        <v>99173.895084675765</v>
      </c>
      <c r="FI254" s="36">
        <v>0</v>
      </c>
      <c r="FJ254" s="12">
        <v>0</v>
      </c>
      <c r="FK254" s="37">
        <f t="shared" si="3350"/>
        <v>0</v>
      </c>
      <c r="FL254" s="36">
        <v>0</v>
      </c>
      <c r="FM254" s="12">
        <v>0</v>
      </c>
      <c r="FN254" s="37">
        <f t="shared" si="3351"/>
        <v>0</v>
      </c>
      <c r="FO254" s="70">
        <v>2.64E-3</v>
      </c>
      <c r="FP254" s="12">
        <v>1.02</v>
      </c>
      <c r="FQ254" s="37">
        <f t="shared" si="3352"/>
        <v>386363.63636363635</v>
      </c>
      <c r="FR254" s="36">
        <v>0</v>
      </c>
      <c r="FS254" s="12">
        <v>0</v>
      </c>
      <c r="FT254" s="37">
        <f t="shared" si="3353"/>
        <v>0</v>
      </c>
      <c r="FU254" s="36">
        <v>0</v>
      </c>
      <c r="FV254" s="12">
        <v>0</v>
      </c>
      <c r="FW254" s="37">
        <f t="shared" si="3354"/>
        <v>0</v>
      </c>
      <c r="FX254" s="36">
        <v>0</v>
      </c>
      <c r="FY254" s="12">
        <v>0</v>
      </c>
      <c r="FZ254" s="37">
        <f t="shared" si="3355"/>
        <v>0</v>
      </c>
      <c r="GA254" s="36">
        <v>0</v>
      </c>
      <c r="GB254" s="12">
        <v>0</v>
      </c>
      <c r="GC254" s="37">
        <f t="shared" si="3356"/>
        <v>0</v>
      </c>
      <c r="GD254" s="36">
        <v>0</v>
      </c>
      <c r="GE254" s="12">
        <v>0</v>
      </c>
      <c r="GF254" s="37">
        <f t="shared" si="3357"/>
        <v>0</v>
      </c>
      <c r="GG254" s="36">
        <v>0</v>
      </c>
      <c r="GH254" s="12">
        <v>0</v>
      </c>
      <c r="GI254" s="37">
        <f t="shared" si="3358"/>
        <v>0</v>
      </c>
      <c r="GJ254" s="36">
        <v>0</v>
      </c>
      <c r="GK254" s="12">
        <v>0</v>
      </c>
      <c r="GL254" s="37">
        <f t="shared" si="3359"/>
        <v>0</v>
      </c>
      <c r="GM254" s="70">
        <v>78.708010000000002</v>
      </c>
      <c r="GN254" s="12">
        <v>4426.4170000000004</v>
      </c>
      <c r="GO254" s="37">
        <f t="shared" si="3360"/>
        <v>56238.456543368338</v>
      </c>
      <c r="GP254" s="36">
        <v>0</v>
      </c>
      <c r="GQ254" s="12">
        <v>0</v>
      </c>
      <c r="GR254" s="37">
        <f t="shared" si="3361"/>
        <v>0</v>
      </c>
      <c r="GS254" s="36">
        <v>0</v>
      </c>
      <c r="GT254" s="12">
        <v>0</v>
      </c>
      <c r="GU254" s="37">
        <f t="shared" si="3362"/>
        <v>0</v>
      </c>
      <c r="GV254" s="36">
        <v>0</v>
      </c>
      <c r="GW254" s="12">
        <v>0</v>
      </c>
      <c r="GX254" s="37">
        <f t="shared" si="3363"/>
        <v>0</v>
      </c>
      <c r="GY254" s="36">
        <v>0</v>
      </c>
      <c r="GZ254" s="12">
        <v>0</v>
      </c>
      <c r="HA254" s="37">
        <f t="shared" si="3364"/>
        <v>0</v>
      </c>
      <c r="HB254" s="70">
        <v>0.32489999999999997</v>
      </c>
      <c r="HC254" s="12">
        <v>44.58</v>
      </c>
      <c r="HD254" s="37">
        <f t="shared" si="3365"/>
        <v>137211.44967682363</v>
      </c>
      <c r="HE254" s="36">
        <v>0</v>
      </c>
      <c r="HF254" s="12">
        <v>0</v>
      </c>
      <c r="HG254" s="37">
        <f t="shared" si="3366"/>
        <v>0</v>
      </c>
      <c r="HH254" s="36">
        <v>0</v>
      </c>
      <c r="HI254" s="12">
        <v>0</v>
      </c>
      <c r="HJ254" s="37">
        <f t="shared" si="3367"/>
        <v>0</v>
      </c>
      <c r="HK254" s="36">
        <v>0</v>
      </c>
      <c r="HL254" s="12">
        <v>0</v>
      </c>
      <c r="HM254" s="37">
        <f t="shared" si="3368"/>
        <v>0</v>
      </c>
      <c r="HN254" s="36">
        <v>0</v>
      </c>
      <c r="HO254" s="12">
        <v>0</v>
      </c>
      <c r="HP254" s="37">
        <f t="shared" si="3369"/>
        <v>0</v>
      </c>
      <c r="HQ254" s="36">
        <v>0</v>
      </c>
      <c r="HR254" s="12">
        <v>0</v>
      </c>
      <c r="HS254" s="37">
        <f t="shared" si="3370"/>
        <v>0</v>
      </c>
      <c r="HT254" s="36">
        <v>0</v>
      </c>
      <c r="HU254" s="12">
        <v>0</v>
      </c>
      <c r="HV254" s="37">
        <f t="shared" si="3371"/>
        <v>0</v>
      </c>
      <c r="HW254" s="70">
        <v>2.7370000000000001</v>
      </c>
      <c r="HX254" s="12">
        <v>417.61</v>
      </c>
      <c r="HY254" s="37">
        <f t="shared" si="3372"/>
        <v>152579.46656923639</v>
      </c>
      <c r="HZ254" s="36">
        <v>0</v>
      </c>
      <c r="IA254" s="12">
        <v>0</v>
      </c>
      <c r="IB254" s="37">
        <f t="shared" si="3373"/>
        <v>0</v>
      </c>
      <c r="IC254" s="70">
        <v>4.1000000000000002E-2</v>
      </c>
      <c r="ID254" s="12">
        <v>0.621</v>
      </c>
      <c r="IE254" s="37">
        <f t="shared" si="3374"/>
        <v>15146.341463414634</v>
      </c>
      <c r="IF254" s="36">
        <v>0</v>
      </c>
      <c r="IG254" s="12">
        <v>0</v>
      </c>
      <c r="IH254" s="37">
        <f t="shared" si="3375"/>
        <v>0</v>
      </c>
      <c r="II254" s="36">
        <v>0</v>
      </c>
      <c r="IJ254" s="12">
        <v>0</v>
      </c>
      <c r="IK254" s="37">
        <f t="shared" si="3376"/>
        <v>0</v>
      </c>
      <c r="IL254" s="70">
        <v>2.1560000000000001</v>
      </c>
      <c r="IM254" s="12">
        <v>216.69399999999999</v>
      </c>
      <c r="IN254" s="37">
        <f t="shared" si="3377"/>
        <v>100507.42115027827</v>
      </c>
      <c r="IO254" s="36">
        <v>0</v>
      </c>
      <c r="IP254" s="12">
        <v>0</v>
      </c>
      <c r="IQ254" s="37">
        <f t="shared" si="3378"/>
        <v>0</v>
      </c>
      <c r="IR254" s="70">
        <v>124.48891999999999</v>
      </c>
      <c r="IS254" s="12">
        <v>9232.6290000000008</v>
      </c>
      <c r="IT254" s="37">
        <f t="shared" si="3379"/>
        <v>74164.262972158496</v>
      </c>
      <c r="IU254" s="36">
        <v>0</v>
      </c>
      <c r="IV254" s="12">
        <v>0</v>
      </c>
      <c r="IW254" s="37">
        <f t="shared" si="3380"/>
        <v>0</v>
      </c>
      <c r="IX254" s="70">
        <v>9.9143999999999988</v>
      </c>
      <c r="IY254" s="12">
        <v>1064.2739999999999</v>
      </c>
      <c r="IZ254" s="37">
        <f t="shared" si="3381"/>
        <v>107346.28419268942</v>
      </c>
      <c r="JA254" s="36">
        <v>0</v>
      </c>
      <c r="JB254" s="12">
        <v>0</v>
      </c>
      <c r="JC254" s="37">
        <f t="shared" si="3382"/>
        <v>0</v>
      </c>
      <c r="JD254" s="70">
        <v>0.32500000000000001</v>
      </c>
      <c r="JE254" s="12">
        <v>5.25</v>
      </c>
      <c r="JF254" s="37">
        <f t="shared" si="3383"/>
        <v>16153.846153846152</v>
      </c>
      <c r="JG254" s="36">
        <v>0</v>
      </c>
      <c r="JH254" s="12">
        <v>0</v>
      </c>
      <c r="JI254" s="37">
        <f t="shared" si="3384"/>
        <v>0</v>
      </c>
      <c r="JJ254" s="70">
        <v>0.14402000000000001</v>
      </c>
      <c r="JK254" s="12">
        <v>16.503</v>
      </c>
      <c r="JL254" s="37">
        <f t="shared" si="3385"/>
        <v>114588.25163171781</v>
      </c>
      <c r="JM254" s="36">
        <v>0</v>
      </c>
      <c r="JN254" s="12">
        <v>0</v>
      </c>
      <c r="JO254" s="37">
        <f t="shared" si="3386"/>
        <v>0</v>
      </c>
      <c r="JP254" s="70">
        <v>87.924979999999991</v>
      </c>
      <c r="JQ254" s="12">
        <v>5238.2179999999998</v>
      </c>
      <c r="JR254" s="37">
        <f t="shared" si="3387"/>
        <v>59575.993079554872</v>
      </c>
      <c r="JS254" s="36">
        <v>0</v>
      </c>
      <c r="JT254" s="12">
        <v>0</v>
      </c>
      <c r="JU254" s="37">
        <f t="shared" si="3388"/>
        <v>0</v>
      </c>
      <c r="JV254" s="36">
        <v>0</v>
      </c>
      <c r="JW254" s="12">
        <v>0</v>
      </c>
      <c r="JX254" s="37">
        <f t="shared" si="3389"/>
        <v>0</v>
      </c>
      <c r="JY254" s="70">
        <v>0.01</v>
      </c>
      <c r="JZ254" s="12">
        <v>2.9430000000000001</v>
      </c>
      <c r="KA254" s="37">
        <f t="shared" si="3390"/>
        <v>294300</v>
      </c>
      <c r="KB254" s="36">
        <v>0</v>
      </c>
      <c r="KC254" s="12">
        <v>0</v>
      </c>
      <c r="KD254" s="37">
        <f t="shared" si="3391"/>
        <v>0</v>
      </c>
      <c r="KE254" s="36"/>
      <c r="KF254" s="12"/>
      <c r="KG254" s="37"/>
      <c r="KH254" s="70">
        <v>8.6300000000000008</v>
      </c>
      <c r="KI254" s="12">
        <v>43.243000000000002</v>
      </c>
      <c r="KJ254" s="37">
        <f t="shared" si="3392"/>
        <v>5010.7763615295471</v>
      </c>
      <c r="KK254" s="36">
        <v>0</v>
      </c>
      <c r="KL254" s="12">
        <v>0</v>
      </c>
      <c r="KM254" s="37">
        <f t="shared" si="3393"/>
        <v>0</v>
      </c>
      <c r="KN254" s="70">
        <v>31.627220000000001</v>
      </c>
      <c r="KO254" s="12">
        <v>3092.107</v>
      </c>
      <c r="KP254" s="37">
        <f t="shared" si="3394"/>
        <v>97767.271356761674</v>
      </c>
      <c r="KQ254" s="36">
        <v>0</v>
      </c>
      <c r="KR254" s="12">
        <v>0</v>
      </c>
      <c r="KS254" s="37">
        <f t="shared" si="3395"/>
        <v>0</v>
      </c>
      <c r="KT254" s="36">
        <v>0</v>
      </c>
      <c r="KU254" s="12">
        <v>0</v>
      </c>
      <c r="KV254" s="37">
        <f t="shared" si="3396"/>
        <v>0</v>
      </c>
      <c r="KW254" s="70">
        <v>12.28753</v>
      </c>
      <c r="KX254" s="12">
        <v>109.056</v>
      </c>
      <c r="KY254" s="37">
        <f t="shared" si="3397"/>
        <v>8875.3394701783018</v>
      </c>
      <c r="KZ254" s="36">
        <v>0</v>
      </c>
      <c r="LA254" s="12">
        <v>0</v>
      </c>
      <c r="LB254" s="37">
        <f t="shared" si="3398"/>
        <v>0</v>
      </c>
      <c r="LC254" s="36">
        <v>0</v>
      </c>
      <c r="LD254" s="12">
        <v>0</v>
      </c>
      <c r="LE254" s="37">
        <f t="shared" si="3399"/>
        <v>0</v>
      </c>
      <c r="LF254" s="70">
        <v>0.51839999999999997</v>
      </c>
      <c r="LG254" s="12">
        <v>32.146000000000001</v>
      </c>
      <c r="LH254" s="37">
        <f t="shared" si="3400"/>
        <v>62010.030864197535</v>
      </c>
      <c r="LI254" s="70">
        <v>80.865429999999989</v>
      </c>
      <c r="LJ254" s="12">
        <v>5246.174</v>
      </c>
      <c r="LK254" s="37">
        <f t="shared" si="3401"/>
        <v>64875.361449262069</v>
      </c>
      <c r="LL254" s="70">
        <v>5.8300200000000002</v>
      </c>
      <c r="LM254" s="12">
        <v>849.53599999999994</v>
      </c>
      <c r="LN254" s="37">
        <f t="shared" si="3402"/>
        <v>145717.5104030518</v>
      </c>
      <c r="LO254" s="36">
        <v>4.1200000000000004E-3</v>
      </c>
      <c r="LP254" s="12">
        <v>2.3860000000000001</v>
      </c>
      <c r="LQ254" s="37">
        <f t="shared" si="3403"/>
        <v>579126.2135922329</v>
      </c>
      <c r="LR254" s="36">
        <v>0</v>
      </c>
      <c r="LS254" s="12">
        <v>0</v>
      </c>
      <c r="LT254" s="37">
        <f t="shared" si="3404"/>
        <v>0</v>
      </c>
      <c r="LU254" s="36">
        <v>0</v>
      </c>
      <c r="LV254" s="12">
        <v>0</v>
      </c>
      <c r="LW254" s="37">
        <f t="shared" si="3405"/>
        <v>0</v>
      </c>
      <c r="LX254" s="70">
        <v>22.055</v>
      </c>
      <c r="LY254" s="12">
        <v>551.51599999999996</v>
      </c>
      <c r="LZ254" s="37">
        <f t="shared" si="3406"/>
        <v>25006.393108138742</v>
      </c>
      <c r="MA254" s="6">
        <f t="shared" si="3189"/>
        <v>712.08283999999981</v>
      </c>
      <c r="MB254" s="63">
        <f t="shared" si="3190"/>
        <v>45391.545000000013</v>
      </c>
    </row>
    <row r="255" spans="1:340" x14ac:dyDescent="0.3">
      <c r="A255" s="52">
        <v>2023</v>
      </c>
      <c r="B255" s="53" t="s">
        <v>7</v>
      </c>
      <c r="C255" s="36">
        <v>0</v>
      </c>
      <c r="D255" s="12">
        <v>0</v>
      </c>
      <c r="E255" s="37">
        <f t="shared" si="3407"/>
        <v>0</v>
      </c>
      <c r="F255" s="36">
        <v>0</v>
      </c>
      <c r="G255" s="12">
        <v>0</v>
      </c>
      <c r="H255" s="37">
        <f t="shared" si="3408"/>
        <v>0</v>
      </c>
      <c r="I255" s="36">
        <v>0</v>
      </c>
      <c r="J255" s="12">
        <v>0</v>
      </c>
      <c r="K255" s="37">
        <f t="shared" si="3299"/>
        <v>0</v>
      </c>
      <c r="L255" s="36">
        <v>0</v>
      </c>
      <c r="M255" s="12">
        <v>0</v>
      </c>
      <c r="N255" s="37">
        <f t="shared" si="3300"/>
        <v>0</v>
      </c>
      <c r="O255" s="70">
        <v>2.7122600000000001</v>
      </c>
      <c r="P255" s="12">
        <v>277.38200000000001</v>
      </c>
      <c r="Q255" s="37">
        <f t="shared" si="3301"/>
        <v>102269.69390840111</v>
      </c>
      <c r="R255" s="70">
        <v>0.214</v>
      </c>
      <c r="S255" s="12">
        <v>15.548999999999999</v>
      </c>
      <c r="T255" s="37">
        <f t="shared" si="3302"/>
        <v>72658.878504672903</v>
      </c>
      <c r="U255" s="36">
        <v>0</v>
      </c>
      <c r="V255" s="12">
        <v>0</v>
      </c>
      <c r="W255" s="37">
        <f t="shared" si="3303"/>
        <v>0</v>
      </c>
      <c r="X255" s="36">
        <v>0</v>
      </c>
      <c r="Y255" s="12">
        <v>0</v>
      </c>
      <c r="Z255" s="37">
        <f t="shared" si="3304"/>
        <v>0</v>
      </c>
      <c r="AA255" s="70">
        <v>6.1763999999999992</v>
      </c>
      <c r="AB255" s="12">
        <v>86.986999999999995</v>
      </c>
      <c r="AC255" s="37">
        <f t="shared" si="3305"/>
        <v>14083.770481186451</v>
      </c>
      <c r="AD255" s="36">
        <v>0</v>
      </c>
      <c r="AE255" s="12">
        <v>0</v>
      </c>
      <c r="AF255" s="37">
        <f t="shared" si="3306"/>
        <v>0</v>
      </c>
      <c r="AG255" s="70">
        <v>11.131069999999999</v>
      </c>
      <c r="AH255" s="12">
        <v>939.16099999999994</v>
      </c>
      <c r="AI255" s="37">
        <f t="shared" si="3307"/>
        <v>84372.930904216759</v>
      </c>
      <c r="AJ255" s="36">
        <v>0</v>
      </c>
      <c r="AK255" s="12">
        <v>0</v>
      </c>
      <c r="AL255" s="37">
        <f t="shared" si="3308"/>
        <v>0</v>
      </c>
      <c r="AM255" s="36">
        <v>0</v>
      </c>
      <c r="AN255" s="12">
        <v>0</v>
      </c>
      <c r="AO255" s="37">
        <f t="shared" si="3309"/>
        <v>0</v>
      </c>
      <c r="AP255" s="36">
        <v>0</v>
      </c>
      <c r="AQ255" s="12">
        <v>0</v>
      </c>
      <c r="AR255" s="37">
        <f t="shared" si="3310"/>
        <v>0</v>
      </c>
      <c r="AS255" s="36">
        <v>0</v>
      </c>
      <c r="AT255" s="12">
        <v>0</v>
      </c>
      <c r="AU255" s="37">
        <f t="shared" si="3311"/>
        <v>0</v>
      </c>
      <c r="AV255" s="36">
        <v>0</v>
      </c>
      <c r="AW255" s="12">
        <v>0</v>
      </c>
      <c r="AX255" s="37">
        <f t="shared" si="3312"/>
        <v>0</v>
      </c>
      <c r="AY255" s="36">
        <v>0</v>
      </c>
      <c r="AZ255" s="12">
        <v>0</v>
      </c>
      <c r="BA255" s="37">
        <f t="shared" si="3313"/>
        <v>0</v>
      </c>
      <c r="BB255" s="70">
        <v>9.5882999999999985</v>
      </c>
      <c r="BC255" s="12">
        <v>1236.231</v>
      </c>
      <c r="BD255" s="37">
        <f t="shared" si="3314"/>
        <v>128931.1973968274</v>
      </c>
      <c r="BE255" s="36">
        <v>0</v>
      </c>
      <c r="BF255" s="12">
        <v>0</v>
      </c>
      <c r="BG255" s="37">
        <f t="shared" si="3315"/>
        <v>0</v>
      </c>
      <c r="BH255" s="36">
        <v>0</v>
      </c>
      <c r="BI255" s="12">
        <v>0</v>
      </c>
      <c r="BJ255" s="37">
        <f t="shared" si="3316"/>
        <v>0</v>
      </c>
      <c r="BK255" s="70">
        <v>39.225279999999998</v>
      </c>
      <c r="BL255" s="12">
        <v>1092.346</v>
      </c>
      <c r="BM255" s="37">
        <f t="shared" si="3317"/>
        <v>27848.01026276932</v>
      </c>
      <c r="BN255" s="36">
        <v>0</v>
      </c>
      <c r="BO255" s="12">
        <v>0</v>
      </c>
      <c r="BP255" s="37">
        <f t="shared" si="3318"/>
        <v>0</v>
      </c>
      <c r="BQ255" s="36">
        <v>0</v>
      </c>
      <c r="BR255" s="12">
        <v>0</v>
      </c>
      <c r="BS255" s="37">
        <f t="shared" si="3319"/>
        <v>0</v>
      </c>
      <c r="BT255" s="36">
        <v>0</v>
      </c>
      <c r="BU255" s="12">
        <v>0</v>
      </c>
      <c r="BV255" s="37">
        <f t="shared" si="3320"/>
        <v>0</v>
      </c>
      <c r="BW255" s="36">
        <v>0</v>
      </c>
      <c r="BX255" s="12">
        <v>0</v>
      </c>
      <c r="BY255" s="37">
        <f t="shared" si="3321"/>
        <v>0</v>
      </c>
      <c r="BZ255" s="36">
        <v>0</v>
      </c>
      <c r="CA255" s="12">
        <v>0</v>
      </c>
      <c r="CB255" s="37">
        <f t="shared" si="3322"/>
        <v>0</v>
      </c>
      <c r="CC255" s="70">
        <v>2.2499999999999999E-2</v>
      </c>
      <c r="CD255" s="12">
        <v>2.9710000000000001</v>
      </c>
      <c r="CE255" s="37">
        <f t="shared" si="3323"/>
        <v>132044.44444444444</v>
      </c>
      <c r="CF255" s="70">
        <v>36.299999999999997</v>
      </c>
      <c r="CG255" s="12">
        <v>2329.067</v>
      </c>
      <c r="CH255" s="37">
        <f t="shared" si="3324"/>
        <v>64161.625344352629</v>
      </c>
      <c r="CI255" s="36">
        <v>0</v>
      </c>
      <c r="CJ255" s="12">
        <v>0</v>
      </c>
      <c r="CK255" s="37">
        <f t="shared" si="3325"/>
        <v>0</v>
      </c>
      <c r="CL255" s="36">
        <v>0</v>
      </c>
      <c r="CM255" s="12">
        <v>0</v>
      </c>
      <c r="CN255" s="37">
        <f t="shared" si="3326"/>
        <v>0</v>
      </c>
      <c r="CO255" s="36">
        <v>0</v>
      </c>
      <c r="CP255" s="12">
        <v>0</v>
      </c>
      <c r="CQ255" s="37">
        <f t="shared" si="3327"/>
        <v>0</v>
      </c>
      <c r="CR255" s="36">
        <v>0</v>
      </c>
      <c r="CS255" s="12">
        <v>0</v>
      </c>
      <c r="CT255" s="37">
        <f t="shared" si="3328"/>
        <v>0</v>
      </c>
      <c r="CU255" s="36">
        <v>0</v>
      </c>
      <c r="CV255" s="12">
        <v>0</v>
      </c>
      <c r="CW255" s="37">
        <f t="shared" si="3329"/>
        <v>0</v>
      </c>
      <c r="CX255" s="70">
        <v>12.39648</v>
      </c>
      <c r="CY255" s="12">
        <v>1453.729</v>
      </c>
      <c r="CZ255" s="37">
        <f t="shared" si="3330"/>
        <v>117269.49908361082</v>
      </c>
      <c r="DA255" s="36">
        <v>0</v>
      </c>
      <c r="DB255" s="12">
        <v>0</v>
      </c>
      <c r="DC255" s="37">
        <f t="shared" si="3331"/>
        <v>0</v>
      </c>
      <c r="DD255" s="70">
        <v>41.496339999999996</v>
      </c>
      <c r="DE255" s="12">
        <v>3703.415</v>
      </c>
      <c r="DF255" s="37">
        <f t="shared" si="3332"/>
        <v>89246.786584069821</v>
      </c>
      <c r="DG255" s="36">
        <v>0</v>
      </c>
      <c r="DH255" s="12">
        <v>0</v>
      </c>
      <c r="DI255" s="37">
        <f t="shared" si="3333"/>
        <v>0</v>
      </c>
      <c r="DJ255" s="36">
        <v>0</v>
      </c>
      <c r="DK255" s="12">
        <v>0</v>
      </c>
      <c r="DL255" s="37">
        <f t="shared" si="3334"/>
        <v>0</v>
      </c>
      <c r="DM255" s="36">
        <v>0</v>
      </c>
      <c r="DN255" s="12">
        <v>0</v>
      </c>
      <c r="DO255" s="37">
        <f t="shared" si="3335"/>
        <v>0</v>
      </c>
      <c r="DP255" s="36"/>
      <c r="DQ255" s="12"/>
      <c r="DR255" s="37"/>
      <c r="DS255" s="36">
        <v>0</v>
      </c>
      <c r="DT255" s="12">
        <v>0</v>
      </c>
      <c r="DU255" s="37">
        <f t="shared" si="3336"/>
        <v>0</v>
      </c>
      <c r="DV255" s="70">
        <v>2.0720000000000001</v>
      </c>
      <c r="DW255" s="12">
        <v>9.7759999999999998</v>
      </c>
      <c r="DX255" s="37">
        <f t="shared" si="3337"/>
        <v>4718.1467181467178</v>
      </c>
      <c r="DY255" s="36">
        <v>0</v>
      </c>
      <c r="DZ255" s="12">
        <v>0</v>
      </c>
      <c r="EA255" s="37">
        <f t="shared" si="3338"/>
        <v>0</v>
      </c>
      <c r="EB255" s="70">
        <v>18.012370000000001</v>
      </c>
      <c r="EC255" s="12">
        <v>613.41499999999996</v>
      </c>
      <c r="ED255" s="37">
        <f t="shared" si="3339"/>
        <v>34055.207615655236</v>
      </c>
      <c r="EE255" s="70">
        <v>2.7799999999999999E-3</v>
      </c>
      <c r="EF255" s="12">
        <v>0.55200000000000005</v>
      </c>
      <c r="EG255" s="37">
        <f t="shared" si="3340"/>
        <v>198561.15107913673</v>
      </c>
      <c r="EH255" s="36">
        <v>0</v>
      </c>
      <c r="EI255" s="12">
        <v>0</v>
      </c>
      <c r="EJ255" s="37">
        <f t="shared" si="3341"/>
        <v>0</v>
      </c>
      <c r="EK255" s="36">
        <v>0</v>
      </c>
      <c r="EL255" s="12">
        <v>0</v>
      </c>
      <c r="EM255" s="37">
        <f t="shared" si="3342"/>
        <v>0</v>
      </c>
      <c r="EN255" s="70">
        <v>1.1020000000000001</v>
      </c>
      <c r="EO255" s="12">
        <v>79.316000000000003</v>
      </c>
      <c r="EP255" s="37">
        <f t="shared" si="3343"/>
        <v>71974.591651542651</v>
      </c>
      <c r="EQ255" s="70">
        <v>2.28193</v>
      </c>
      <c r="ER255" s="12">
        <v>272.29300000000001</v>
      </c>
      <c r="ES255" s="37">
        <f t="shared" si="3344"/>
        <v>119325.74618853339</v>
      </c>
      <c r="ET255" s="36">
        <v>0</v>
      </c>
      <c r="EU255" s="12">
        <v>0</v>
      </c>
      <c r="EV255" s="37">
        <f t="shared" si="3345"/>
        <v>0</v>
      </c>
      <c r="EW255" s="70">
        <v>4.5999999999999999E-2</v>
      </c>
      <c r="EX255" s="12">
        <v>3.83</v>
      </c>
      <c r="EY255" s="37">
        <f t="shared" si="3346"/>
        <v>83260.869565217392</v>
      </c>
      <c r="EZ255" s="36">
        <v>0</v>
      </c>
      <c r="FA255" s="12">
        <v>0</v>
      </c>
      <c r="FB255" s="37">
        <f t="shared" si="3347"/>
        <v>0</v>
      </c>
      <c r="FC255" s="36">
        <v>0</v>
      </c>
      <c r="FD255" s="12">
        <v>0</v>
      </c>
      <c r="FE255" s="37">
        <f t="shared" si="3348"/>
        <v>0</v>
      </c>
      <c r="FF255" s="70">
        <v>4.5847499999999997</v>
      </c>
      <c r="FG255" s="12">
        <v>395.952</v>
      </c>
      <c r="FH255" s="37">
        <f t="shared" si="3349"/>
        <v>86362.833306069035</v>
      </c>
      <c r="FI255" s="36">
        <v>0</v>
      </c>
      <c r="FJ255" s="12">
        <v>0</v>
      </c>
      <c r="FK255" s="37">
        <f t="shared" si="3350"/>
        <v>0</v>
      </c>
      <c r="FL255" s="36">
        <v>0</v>
      </c>
      <c r="FM255" s="12">
        <v>0</v>
      </c>
      <c r="FN255" s="37">
        <f t="shared" si="3351"/>
        <v>0</v>
      </c>
      <c r="FO255" s="36">
        <v>0</v>
      </c>
      <c r="FP255" s="12">
        <v>0</v>
      </c>
      <c r="FQ255" s="37">
        <f t="shared" si="3352"/>
        <v>0</v>
      </c>
      <c r="FR255" s="36">
        <v>0</v>
      </c>
      <c r="FS255" s="12">
        <v>0</v>
      </c>
      <c r="FT255" s="37">
        <f t="shared" si="3353"/>
        <v>0</v>
      </c>
      <c r="FU255" s="36">
        <v>0</v>
      </c>
      <c r="FV255" s="12">
        <v>0</v>
      </c>
      <c r="FW255" s="37">
        <f t="shared" si="3354"/>
        <v>0</v>
      </c>
      <c r="FX255" s="36">
        <v>0</v>
      </c>
      <c r="FY255" s="12">
        <v>0</v>
      </c>
      <c r="FZ255" s="37">
        <f t="shared" si="3355"/>
        <v>0</v>
      </c>
      <c r="GA255" s="36">
        <v>0</v>
      </c>
      <c r="GB255" s="12">
        <v>0</v>
      </c>
      <c r="GC255" s="37">
        <f t="shared" si="3356"/>
        <v>0</v>
      </c>
      <c r="GD255" s="36">
        <v>0</v>
      </c>
      <c r="GE255" s="12">
        <v>0</v>
      </c>
      <c r="GF255" s="37">
        <f t="shared" si="3357"/>
        <v>0</v>
      </c>
      <c r="GG255" s="36">
        <v>0</v>
      </c>
      <c r="GH255" s="12">
        <v>0</v>
      </c>
      <c r="GI255" s="37">
        <f t="shared" si="3358"/>
        <v>0</v>
      </c>
      <c r="GJ255" s="36">
        <v>0</v>
      </c>
      <c r="GK255" s="12">
        <v>0</v>
      </c>
      <c r="GL255" s="37">
        <f t="shared" si="3359"/>
        <v>0</v>
      </c>
      <c r="GM255" s="70">
        <v>67.984160000000003</v>
      </c>
      <c r="GN255" s="12">
        <v>4214.2569999999996</v>
      </c>
      <c r="GO255" s="37">
        <f t="shared" si="3360"/>
        <v>61988.807392780902</v>
      </c>
      <c r="GP255" s="36">
        <v>0</v>
      </c>
      <c r="GQ255" s="12">
        <v>0</v>
      </c>
      <c r="GR255" s="37">
        <f t="shared" si="3361"/>
        <v>0</v>
      </c>
      <c r="GS255" s="36">
        <v>0</v>
      </c>
      <c r="GT255" s="12">
        <v>0</v>
      </c>
      <c r="GU255" s="37">
        <f t="shared" si="3362"/>
        <v>0</v>
      </c>
      <c r="GV255" s="36">
        <v>0</v>
      </c>
      <c r="GW255" s="12">
        <v>0</v>
      </c>
      <c r="GX255" s="37">
        <f t="shared" si="3363"/>
        <v>0</v>
      </c>
      <c r="GY255" s="36">
        <v>0</v>
      </c>
      <c r="GZ255" s="12">
        <v>0</v>
      </c>
      <c r="HA255" s="37">
        <f t="shared" si="3364"/>
        <v>0</v>
      </c>
      <c r="HB255" s="36">
        <v>0</v>
      </c>
      <c r="HC255" s="12">
        <v>0</v>
      </c>
      <c r="HD255" s="37">
        <f t="shared" si="3365"/>
        <v>0</v>
      </c>
      <c r="HE255" s="36">
        <v>0</v>
      </c>
      <c r="HF255" s="12">
        <v>0</v>
      </c>
      <c r="HG255" s="37">
        <f t="shared" si="3366"/>
        <v>0</v>
      </c>
      <c r="HH255" s="36">
        <v>0</v>
      </c>
      <c r="HI255" s="12">
        <v>0</v>
      </c>
      <c r="HJ255" s="37">
        <f t="shared" si="3367"/>
        <v>0</v>
      </c>
      <c r="HK255" s="36">
        <v>0</v>
      </c>
      <c r="HL255" s="12">
        <v>0</v>
      </c>
      <c r="HM255" s="37">
        <f t="shared" si="3368"/>
        <v>0</v>
      </c>
      <c r="HN255" s="36">
        <v>0</v>
      </c>
      <c r="HO255" s="12">
        <v>0</v>
      </c>
      <c r="HP255" s="37">
        <f t="shared" si="3369"/>
        <v>0</v>
      </c>
      <c r="HQ255" s="36">
        <v>0</v>
      </c>
      <c r="HR255" s="12">
        <v>0</v>
      </c>
      <c r="HS255" s="37">
        <f t="shared" si="3370"/>
        <v>0</v>
      </c>
      <c r="HT255" s="36">
        <v>0</v>
      </c>
      <c r="HU255" s="12">
        <v>0</v>
      </c>
      <c r="HV255" s="37">
        <f t="shared" si="3371"/>
        <v>0</v>
      </c>
      <c r="HW255" s="70">
        <v>0.56684000000000001</v>
      </c>
      <c r="HX255" s="12">
        <v>73.484999999999999</v>
      </c>
      <c r="HY255" s="37">
        <f t="shared" si="3372"/>
        <v>129639.75725072331</v>
      </c>
      <c r="HZ255" s="36">
        <v>0</v>
      </c>
      <c r="IA255" s="12">
        <v>0</v>
      </c>
      <c r="IB255" s="37">
        <f t="shared" si="3373"/>
        <v>0</v>
      </c>
      <c r="IC255" s="70">
        <v>0.14099999999999999</v>
      </c>
      <c r="ID255" s="12">
        <v>5.0999999999999997E-2</v>
      </c>
      <c r="IE255" s="37">
        <f t="shared" si="3374"/>
        <v>361.7021276595745</v>
      </c>
      <c r="IF255" s="36">
        <v>0</v>
      </c>
      <c r="IG255" s="12">
        <v>0</v>
      </c>
      <c r="IH255" s="37">
        <f t="shared" si="3375"/>
        <v>0</v>
      </c>
      <c r="II255" s="36">
        <v>0</v>
      </c>
      <c r="IJ255" s="12">
        <v>0</v>
      </c>
      <c r="IK255" s="37">
        <f t="shared" si="3376"/>
        <v>0</v>
      </c>
      <c r="IL255" s="70">
        <v>1.6508699999999998</v>
      </c>
      <c r="IM255" s="12">
        <v>6.202</v>
      </c>
      <c r="IN255" s="37">
        <f t="shared" si="3377"/>
        <v>3756.8070169062375</v>
      </c>
      <c r="IO255" s="36">
        <v>0</v>
      </c>
      <c r="IP255" s="12">
        <v>0</v>
      </c>
      <c r="IQ255" s="37">
        <f t="shared" si="3378"/>
        <v>0</v>
      </c>
      <c r="IR255" s="70">
        <v>61.295019999999994</v>
      </c>
      <c r="IS255" s="12">
        <v>4849.4610000000002</v>
      </c>
      <c r="IT255" s="37">
        <f t="shared" si="3379"/>
        <v>79116.72106477819</v>
      </c>
      <c r="IU255" s="70">
        <v>3.0963699999999998</v>
      </c>
      <c r="IV255" s="12">
        <v>203.39500000000001</v>
      </c>
      <c r="IW255" s="37">
        <f t="shared" si="3380"/>
        <v>65688.209096458129</v>
      </c>
      <c r="IX255" s="70">
        <v>15.6168</v>
      </c>
      <c r="IY255" s="12">
        <v>1688.002</v>
      </c>
      <c r="IZ255" s="37">
        <f t="shared" si="3381"/>
        <v>108088.85303007018</v>
      </c>
      <c r="JA255" s="36">
        <v>0</v>
      </c>
      <c r="JB255" s="12">
        <v>0</v>
      </c>
      <c r="JC255" s="37">
        <f t="shared" si="3382"/>
        <v>0</v>
      </c>
      <c r="JD255" s="36">
        <v>0</v>
      </c>
      <c r="JE255" s="12">
        <v>0</v>
      </c>
      <c r="JF255" s="37">
        <f t="shared" si="3383"/>
        <v>0</v>
      </c>
      <c r="JG255" s="36">
        <v>0</v>
      </c>
      <c r="JH255" s="12">
        <v>0</v>
      </c>
      <c r="JI255" s="37">
        <f t="shared" si="3384"/>
        <v>0</v>
      </c>
      <c r="JJ255" s="36">
        <v>0</v>
      </c>
      <c r="JK255" s="12">
        <v>0</v>
      </c>
      <c r="JL255" s="37">
        <f t="shared" si="3385"/>
        <v>0</v>
      </c>
      <c r="JM255" s="70">
        <v>7.3699999999999998E-3</v>
      </c>
      <c r="JN255" s="12">
        <v>1.8440000000000001</v>
      </c>
      <c r="JO255" s="37">
        <f t="shared" si="3386"/>
        <v>250203.52781546814</v>
      </c>
      <c r="JP255" s="70">
        <v>61.410080000000001</v>
      </c>
      <c r="JQ255" s="12">
        <v>4249.6679999999997</v>
      </c>
      <c r="JR255" s="37">
        <f t="shared" si="3387"/>
        <v>69201.473113208762</v>
      </c>
      <c r="JS255" s="36">
        <v>0</v>
      </c>
      <c r="JT255" s="12">
        <v>0</v>
      </c>
      <c r="JU255" s="37">
        <f t="shared" si="3388"/>
        <v>0</v>
      </c>
      <c r="JV255" s="36">
        <v>0</v>
      </c>
      <c r="JW255" s="12">
        <v>0</v>
      </c>
      <c r="JX255" s="37">
        <f t="shared" si="3389"/>
        <v>0</v>
      </c>
      <c r="JY255" s="36">
        <v>0</v>
      </c>
      <c r="JZ255" s="12">
        <v>0</v>
      </c>
      <c r="KA255" s="37">
        <f t="shared" si="3390"/>
        <v>0</v>
      </c>
      <c r="KB255" s="36">
        <v>0</v>
      </c>
      <c r="KC255" s="12">
        <v>0</v>
      </c>
      <c r="KD255" s="37">
        <f t="shared" si="3391"/>
        <v>0</v>
      </c>
      <c r="KE255" s="36"/>
      <c r="KF255" s="12"/>
      <c r="KG255" s="37"/>
      <c r="KH255" s="70">
        <v>0.74670000000000003</v>
      </c>
      <c r="KI255" s="12">
        <v>72.210999999999999</v>
      </c>
      <c r="KJ255" s="37">
        <f t="shared" si="3392"/>
        <v>96706.843444489088</v>
      </c>
      <c r="KK255" s="36">
        <v>0</v>
      </c>
      <c r="KL255" s="12">
        <v>0</v>
      </c>
      <c r="KM255" s="37">
        <f t="shared" si="3393"/>
        <v>0</v>
      </c>
      <c r="KN255" s="70">
        <v>29.255200000000002</v>
      </c>
      <c r="KO255" s="12">
        <v>3154.2170000000001</v>
      </c>
      <c r="KP255" s="37">
        <f t="shared" si="3394"/>
        <v>107817.31111050342</v>
      </c>
      <c r="KQ255" s="36">
        <v>0</v>
      </c>
      <c r="KR255" s="12">
        <v>0</v>
      </c>
      <c r="KS255" s="37">
        <f t="shared" si="3395"/>
        <v>0</v>
      </c>
      <c r="KT255" s="36">
        <v>0</v>
      </c>
      <c r="KU255" s="12">
        <v>0</v>
      </c>
      <c r="KV255" s="37">
        <f t="shared" si="3396"/>
        <v>0</v>
      </c>
      <c r="KW255" s="70">
        <v>88.006590000000003</v>
      </c>
      <c r="KX255" s="12">
        <v>2765.9690000000001</v>
      </c>
      <c r="KY255" s="37">
        <f t="shared" si="3397"/>
        <v>31429.112297158656</v>
      </c>
      <c r="KZ255" s="36">
        <v>0</v>
      </c>
      <c r="LA255" s="12">
        <v>0</v>
      </c>
      <c r="LB255" s="37">
        <f t="shared" si="3398"/>
        <v>0</v>
      </c>
      <c r="LC255" s="36">
        <v>0</v>
      </c>
      <c r="LD255" s="12">
        <v>0</v>
      </c>
      <c r="LE255" s="37">
        <f t="shared" si="3399"/>
        <v>0</v>
      </c>
      <c r="LF255" s="70">
        <v>1.4762999999999999</v>
      </c>
      <c r="LG255" s="12">
        <v>75.119</v>
      </c>
      <c r="LH255" s="37">
        <f t="shared" si="3400"/>
        <v>50883.289304341939</v>
      </c>
      <c r="LI255" s="70">
        <v>77.415789999999987</v>
      </c>
      <c r="LJ255" s="12">
        <v>5799.8919999999998</v>
      </c>
      <c r="LK255" s="37">
        <f t="shared" si="3401"/>
        <v>74918.721361624033</v>
      </c>
      <c r="LL255" s="70">
        <v>9.2491599999999998</v>
      </c>
      <c r="LM255" s="12">
        <v>1144.884</v>
      </c>
      <c r="LN255" s="37">
        <f t="shared" si="3402"/>
        <v>123782.48403098228</v>
      </c>
      <c r="LO255" s="70">
        <v>4.2500000000000003E-3</v>
      </c>
      <c r="LP255" s="12">
        <v>0.90300000000000002</v>
      </c>
      <c r="LQ255" s="37">
        <f t="shared" si="3403"/>
        <v>212470.58823529413</v>
      </c>
      <c r="LR255" s="70">
        <v>4.2311699999999997</v>
      </c>
      <c r="LS255" s="12">
        <v>21.916</v>
      </c>
      <c r="LT255" s="37">
        <f t="shared" si="3404"/>
        <v>5179.6547999725854</v>
      </c>
      <c r="LU255" s="36">
        <v>0</v>
      </c>
      <c r="LV255" s="12">
        <v>0</v>
      </c>
      <c r="LW255" s="37">
        <f t="shared" si="3405"/>
        <v>0</v>
      </c>
      <c r="LX255" s="36">
        <v>0</v>
      </c>
      <c r="LY255" s="12">
        <v>0</v>
      </c>
      <c r="LZ255" s="37">
        <f t="shared" si="3406"/>
        <v>0</v>
      </c>
      <c r="MA255" s="6">
        <f t="shared" si="3189"/>
        <v>609.51812999999993</v>
      </c>
      <c r="MB255" s="63">
        <f t="shared" si="3190"/>
        <v>40833.447999999989</v>
      </c>
    </row>
    <row r="256" spans="1:340" x14ac:dyDescent="0.3">
      <c r="A256" s="52">
        <v>2023</v>
      </c>
      <c r="B256" s="53" t="s">
        <v>8</v>
      </c>
      <c r="C256" s="36">
        <v>0</v>
      </c>
      <c r="D256" s="12">
        <v>0</v>
      </c>
      <c r="E256" s="37">
        <f>IF(C256=0,0,D256/C256*1000)</f>
        <v>0</v>
      </c>
      <c r="F256" s="70">
        <v>0.01</v>
      </c>
      <c r="G256" s="12">
        <v>0.83199999999999996</v>
      </c>
      <c r="H256" s="37">
        <f>IF(F256=0,0,G256/F256*1000)</f>
        <v>83199.999999999985</v>
      </c>
      <c r="I256" s="36">
        <v>0</v>
      </c>
      <c r="J256" s="12">
        <v>0</v>
      </c>
      <c r="K256" s="37">
        <f t="shared" si="3299"/>
        <v>0</v>
      </c>
      <c r="L256" s="70">
        <v>1.33E-3</v>
      </c>
      <c r="M256" s="12">
        <v>0.29399999999999998</v>
      </c>
      <c r="N256" s="37">
        <f t="shared" si="3300"/>
        <v>221052.63157894733</v>
      </c>
      <c r="O256" s="70">
        <v>10.13123</v>
      </c>
      <c r="P256" s="12">
        <v>850.98299999999995</v>
      </c>
      <c r="Q256" s="37">
        <f t="shared" si="3301"/>
        <v>83996.020226566761</v>
      </c>
      <c r="R256" s="70">
        <v>0.55277999999999994</v>
      </c>
      <c r="S256" s="12">
        <v>36.798000000000002</v>
      </c>
      <c r="T256" s="37">
        <f t="shared" si="3302"/>
        <v>66568.978617171393</v>
      </c>
      <c r="U256" s="36">
        <v>0</v>
      </c>
      <c r="V256" s="12">
        <v>0</v>
      </c>
      <c r="W256" s="37">
        <f t="shared" si="3303"/>
        <v>0</v>
      </c>
      <c r="X256" s="36">
        <v>0</v>
      </c>
      <c r="Y256" s="12">
        <v>0</v>
      </c>
      <c r="Z256" s="37">
        <f t="shared" si="3304"/>
        <v>0</v>
      </c>
      <c r="AA256" s="36">
        <v>0</v>
      </c>
      <c r="AB256" s="12">
        <v>0</v>
      </c>
      <c r="AC256" s="37">
        <f t="shared" si="3305"/>
        <v>0</v>
      </c>
      <c r="AD256" s="36">
        <v>0</v>
      </c>
      <c r="AE256" s="12">
        <v>0</v>
      </c>
      <c r="AF256" s="37">
        <f t="shared" si="3306"/>
        <v>0</v>
      </c>
      <c r="AG256" s="70">
        <v>48.168440000000004</v>
      </c>
      <c r="AH256" s="12">
        <v>4566.6130000000003</v>
      </c>
      <c r="AI256" s="37">
        <f t="shared" si="3307"/>
        <v>94805.083992755419</v>
      </c>
      <c r="AJ256" s="36">
        <v>0</v>
      </c>
      <c r="AK256" s="12">
        <v>0</v>
      </c>
      <c r="AL256" s="37">
        <f t="shared" si="3308"/>
        <v>0</v>
      </c>
      <c r="AM256" s="36">
        <v>0</v>
      </c>
      <c r="AN256" s="12">
        <v>0</v>
      </c>
      <c r="AO256" s="37">
        <f t="shared" si="3309"/>
        <v>0</v>
      </c>
      <c r="AP256" s="36">
        <v>0</v>
      </c>
      <c r="AQ256" s="12">
        <v>0</v>
      </c>
      <c r="AR256" s="37">
        <f t="shared" si="3310"/>
        <v>0</v>
      </c>
      <c r="AS256" s="70">
        <v>0.18365000000000001</v>
      </c>
      <c r="AT256" s="12">
        <v>16.379000000000001</v>
      </c>
      <c r="AU256" s="37">
        <f t="shared" si="3311"/>
        <v>89185.951538252106</v>
      </c>
      <c r="AV256" s="36">
        <v>0</v>
      </c>
      <c r="AW256" s="12">
        <v>0</v>
      </c>
      <c r="AX256" s="37">
        <f t="shared" si="3312"/>
        <v>0</v>
      </c>
      <c r="AY256" s="36">
        <v>0</v>
      </c>
      <c r="AZ256" s="12">
        <v>0</v>
      </c>
      <c r="BA256" s="37">
        <f t="shared" si="3313"/>
        <v>0</v>
      </c>
      <c r="BB256" s="70">
        <v>3.7323000000000004</v>
      </c>
      <c r="BC256" s="12">
        <v>868.69799999999998</v>
      </c>
      <c r="BD256" s="37">
        <f t="shared" si="3314"/>
        <v>232751.38654448997</v>
      </c>
      <c r="BE256" s="36">
        <v>0</v>
      </c>
      <c r="BF256" s="12">
        <v>0</v>
      </c>
      <c r="BG256" s="37">
        <f t="shared" si="3315"/>
        <v>0</v>
      </c>
      <c r="BH256" s="36">
        <v>0</v>
      </c>
      <c r="BI256" s="12">
        <v>0</v>
      </c>
      <c r="BJ256" s="37">
        <f t="shared" si="3316"/>
        <v>0</v>
      </c>
      <c r="BK256" s="70">
        <v>43.235059999999997</v>
      </c>
      <c r="BL256" s="12">
        <v>480.05399999999997</v>
      </c>
      <c r="BM256" s="37">
        <f t="shared" si="3317"/>
        <v>11103.349920180521</v>
      </c>
      <c r="BN256" s="36">
        <v>0</v>
      </c>
      <c r="BO256" s="12">
        <v>0</v>
      </c>
      <c r="BP256" s="37">
        <f t="shared" si="3318"/>
        <v>0</v>
      </c>
      <c r="BQ256" s="36">
        <v>0</v>
      </c>
      <c r="BR256" s="12">
        <v>0</v>
      </c>
      <c r="BS256" s="37">
        <f t="shared" si="3319"/>
        <v>0</v>
      </c>
      <c r="BT256" s="36">
        <v>0</v>
      </c>
      <c r="BU256" s="12">
        <v>0</v>
      </c>
      <c r="BV256" s="37">
        <f t="shared" si="3320"/>
        <v>0</v>
      </c>
      <c r="BW256" s="36">
        <v>0</v>
      </c>
      <c r="BX256" s="12">
        <v>0</v>
      </c>
      <c r="BY256" s="37">
        <f t="shared" si="3321"/>
        <v>0</v>
      </c>
      <c r="BZ256" s="36">
        <v>0</v>
      </c>
      <c r="CA256" s="12">
        <v>0</v>
      </c>
      <c r="CB256" s="37">
        <f t="shared" si="3322"/>
        <v>0</v>
      </c>
      <c r="CC256" s="70">
        <v>0.10076</v>
      </c>
      <c r="CD256" s="12">
        <v>9.1720000000000006</v>
      </c>
      <c r="CE256" s="37">
        <f t="shared" si="3323"/>
        <v>91028.18578801112</v>
      </c>
      <c r="CF256" s="70">
        <v>40.835999999999999</v>
      </c>
      <c r="CG256" s="12">
        <v>2643.2080000000001</v>
      </c>
      <c r="CH256" s="37">
        <f t="shared" si="3324"/>
        <v>64727.397394455875</v>
      </c>
      <c r="CI256" s="70">
        <v>4</v>
      </c>
      <c r="CJ256" s="12">
        <v>270.541</v>
      </c>
      <c r="CK256" s="37">
        <f t="shared" si="3325"/>
        <v>67635.25</v>
      </c>
      <c r="CL256" s="36">
        <v>0</v>
      </c>
      <c r="CM256" s="12">
        <v>0</v>
      </c>
      <c r="CN256" s="37">
        <f t="shared" si="3326"/>
        <v>0</v>
      </c>
      <c r="CO256" s="36">
        <v>0</v>
      </c>
      <c r="CP256" s="12">
        <v>0</v>
      </c>
      <c r="CQ256" s="37">
        <f t="shared" si="3327"/>
        <v>0</v>
      </c>
      <c r="CR256" s="36">
        <v>0</v>
      </c>
      <c r="CS256" s="12">
        <v>0</v>
      </c>
      <c r="CT256" s="37">
        <f t="shared" si="3328"/>
        <v>0</v>
      </c>
      <c r="CU256" s="36">
        <v>0</v>
      </c>
      <c r="CV256" s="12">
        <v>0</v>
      </c>
      <c r="CW256" s="37">
        <f t="shared" si="3329"/>
        <v>0</v>
      </c>
      <c r="CX256" s="70">
        <v>1.3600000000000001E-3</v>
      </c>
      <c r="CY256" s="12">
        <v>0.2</v>
      </c>
      <c r="CZ256" s="37">
        <f t="shared" si="3330"/>
        <v>147058.82352941178</v>
      </c>
      <c r="DA256" s="36">
        <v>0</v>
      </c>
      <c r="DB256" s="12">
        <v>0</v>
      </c>
      <c r="DC256" s="37">
        <f t="shared" si="3331"/>
        <v>0</v>
      </c>
      <c r="DD256" s="70">
        <v>59.208390000000001</v>
      </c>
      <c r="DE256" s="12">
        <v>3632.424</v>
      </c>
      <c r="DF256" s="37">
        <f t="shared" si="3332"/>
        <v>61349.81883479689</v>
      </c>
      <c r="DG256" s="36">
        <v>0</v>
      </c>
      <c r="DH256" s="12">
        <v>0</v>
      </c>
      <c r="DI256" s="37">
        <f t="shared" si="3333"/>
        <v>0</v>
      </c>
      <c r="DJ256" s="70">
        <v>1.6437999999999999</v>
      </c>
      <c r="DK256" s="12">
        <v>229.96199999999999</v>
      </c>
      <c r="DL256" s="37">
        <f t="shared" si="3334"/>
        <v>139896.58109259035</v>
      </c>
      <c r="DM256" s="36">
        <v>0</v>
      </c>
      <c r="DN256" s="12">
        <v>0</v>
      </c>
      <c r="DO256" s="37">
        <f t="shared" si="3335"/>
        <v>0</v>
      </c>
      <c r="DP256" s="36"/>
      <c r="DQ256" s="12"/>
      <c r="DR256" s="37"/>
      <c r="DS256" s="36">
        <v>0</v>
      </c>
      <c r="DT256" s="12">
        <v>0</v>
      </c>
      <c r="DU256" s="37">
        <f t="shared" si="3336"/>
        <v>0</v>
      </c>
      <c r="DV256" s="36">
        <v>0</v>
      </c>
      <c r="DW256" s="12">
        <v>0</v>
      </c>
      <c r="DX256" s="37">
        <f t="shared" si="3337"/>
        <v>0</v>
      </c>
      <c r="DY256" s="36">
        <v>0</v>
      </c>
      <c r="DZ256" s="12">
        <v>0</v>
      </c>
      <c r="EA256" s="37">
        <f t="shared" si="3338"/>
        <v>0</v>
      </c>
      <c r="EB256" s="70">
        <v>36.956629999999997</v>
      </c>
      <c r="EC256" s="12">
        <v>1601.241</v>
      </c>
      <c r="ED256" s="37">
        <f t="shared" si="3339"/>
        <v>43327.570722763419</v>
      </c>
      <c r="EE256" s="36">
        <v>0</v>
      </c>
      <c r="EF256" s="12">
        <v>0</v>
      </c>
      <c r="EG256" s="37">
        <f t="shared" si="3340"/>
        <v>0</v>
      </c>
      <c r="EH256" s="36">
        <v>0</v>
      </c>
      <c r="EI256" s="12">
        <v>0</v>
      </c>
      <c r="EJ256" s="37">
        <f t="shared" si="3341"/>
        <v>0</v>
      </c>
      <c r="EK256" s="36">
        <v>0</v>
      </c>
      <c r="EL256" s="12">
        <v>0</v>
      </c>
      <c r="EM256" s="37">
        <f t="shared" si="3342"/>
        <v>0</v>
      </c>
      <c r="EN256" s="70">
        <v>40.274169999999998</v>
      </c>
      <c r="EO256" s="12">
        <v>1995.3</v>
      </c>
      <c r="EP256" s="37">
        <f t="shared" si="3343"/>
        <v>49542.920437590648</v>
      </c>
      <c r="EQ256" s="70">
        <v>1.95818</v>
      </c>
      <c r="ER256" s="12">
        <v>203.81200000000001</v>
      </c>
      <c r="ES256" s="37">
        <f t="shared" si="3344"/>
        <v>104082.36219346538</v>
      </c>
      <c r="ET256" s="36">
        <v>0</v>
      </c>
      <c r="EU256" s="12">
        <v>0</v>
      </c>
      <c r="EV256" s="37">
        <f t="shared" si="3345"/>
        <v>0</v>
      </c>
      <c r="EW256" s="70">
        <v>4.7090000000000007E-2</v>
      </c>
      <c r="EX256" s="12">
        <v>5.4160000000000004</v>
      </c>
      <c r="EY256" s="37">
        <f t="shared" si="3346"/>
        <v>115013.80335527712</v>
      </c>
      <c r="EZ256" s="36">
        <v>0</v>
      </c>
      <c r="FA256" s="12">
        <v>0</v>
      </c>
      <c r="FB256" s="37">
        <f t="shared" si="3347"/>
        <v>0</v>
      </c>
      <c r="FC256" s="36">
        <v>0</v>
      </c>
      <c r="FD256" s="12">
        <v>0</v>
      </c>
      <c r="FE256" s="37">
        <f t="shared" si="3348"/>
        <v>0</v>
      </c>
      <c r="FF256" s="70">
        <v>5.7199999999999994E-3</v>
      </c>
      <c r="FG256" s="12">
        <v>3.5830000000000002</v>
      </c>
      <c r="FH256" s="37">
        <f t="shared" si="3349"/>
        <v>626398.60139860155</v>
      </c>
      <c r="FI256" s="36">
        <v>0</v>
      </c>
      <c r="FJ256" s="12">
        <v>0</v>
      </c>
      <c r="FK256" s="37">
        <f t="shared" si="3350"/>
        <v>0</v>
      </c>
      <c r="FL256" s="36">
        <v>0</v>
      </c>
      <c r="FM256" s="12">
        <v>0</v>
      </c>
      <c r="FN256" s="37">
        <f t="shared" si="3351"/>
        <v>0</v>
      </c>
      <c r="FO256" s="36">
        <v>0</v>
      </c>
      <c r="FP256" s="12">
        <v>0</v>
      </c>
      <c r="FQ256" s="37">
        <f t="shared" si="3352"/>
        <v>0</v>
      </c>
      <c r="FR256" s="36">
        <v>0</v>
      </c>
      <c r="FS256" s="12">
        <v>0</v>
      </c>
      <c r="FT256" s="37">
        <f t="shared" si="3353"/>
        <v>0</v>
      </c>
      <c r="FU256" s="36">
        <v>0</v>
      </c>
      <c r="FV256" s="12">
        <v>0</v>
      </c>
      <c r="FW256" s="37">
        <f t="shared" si="3354"/>
        <v>0</v>
      </c>
      <c r="FX256" s="36">
        <v>0</v>
      </c>
      <c r="FY256" s="12">
        <v>0</v>
      </c>
      <c r="FZ256" s="37">
        <f t="shared" si="3355"/>
        <v>0</v>
      </c>
      <c r="GA256" s="36">
        <v>0</v>
      </c>
      <c r="GB256" s="12">
        <v>0</v>
      </c>
      <c r="GC256" s="37">
        <f t="shared" si="3356"/>
        <v>0</v>
      </c>
      <c r="GD256" s="36">
        <v>0</v>
      </c>
      <c r="GE256" s="12">
        <v>0</v>
      </c>
      <c r="GF256" s="37">
        <f t="shared" si="3357"/>
        <v>0</v>
      </c>
      <c r="GG256" s="36">
        <v>0</v>
      </c>
      <c r="GH256" s="12">
        <v>0</v>
      </c>
      <c r="GI256" s="37">
        <f t="shared" si="3358"/>
        <v>0</v>
      </c>
      <c r="GJ256" s="36">
        <v>0</v>
      </c>
      <c r="GK256" s="12">
        <v>0</v>
      </c>
      <c r="GL256" s="37">
        <f t="shared" si="3359"/>
        <v>0</v>
      </c>
      <c r="GM256" s="70">
        <v>590.35837000000004</v>
      </c>
      <c r="GN256" s="12">
        <v>37519.052000000003</v>
      </c>
      <c r="GO256" s="37">
        <f t="shared" si="3360"/>
        <v>63553.011029554807</v>
      </c>
      <c r="GP256" s="36">
        <v>0</v>
      </c>
      <c r="GQ256" s="12">
        <v>0</v>
      </c>
      <c r="GR256" s="37">
        <f t="shared" si="3361"/>
        <v>0</v>
      </c>
      <c r="GS256" s="36">
        <v>0</v>
      </c>
      <c r="GT256" s="12">
        <v>0</v>
      </c>
      <c r="GU256" s="37">
        <f t="shared" si="3362"/>
        <v>0</v>
      </c>
      <c r="GV256" s="70">
        <v>13.848000000000001</v>
      </c>
      <c r="GW256" s="12">
        <v>1255.7070000000001</v>
      </c>
      <c r="GX256" s="37">
        <f t="shared" si="3363"/>
        <v>90677.859618717499</v>
      </c>
      <c r="GY256" s="36">
        <v>0</v>
      </c>
      <c r="GZ256" s="12">
        <v>0</v>
      </c>
      <c r="HA256" s="37">
        <f t="shared" si="3364"/>
        <v>0</v>
      </c>
      <c r="HB256" s="36">
        <v>0</v>
      </c>
      <c r="HC256" s="12">
        <v>0</v>
      </c>
      <c r="HD256" s="37">
        <f t="shared" si="3365"/>
        <v>0</v>
      </c>
      <c r="HE256" s="70">
        <v>1.07E-3</v>
      </c>
      <c r="HF256" s="12">
        <v>6.9000000000000006E-2</v>
      </c>
      <c r="HG256" s="37">
        <f t="shared" si="3366"/>
        <v>64485.981308411225</v>
      </c>
      <c r="HH256" s="36">
        <v>0</v>
      </c>
      <c r="HI256" s="12">
        <v>0</v>
      </c>
      <c r="HJ256" s="37">
        <f t="shared" si="3367"/>
        <v>0</v>
      </c>
      <c r="HK256" s="36">
        <v>0</v>
      </c>
      <c r="HL256" s="12">
        <v>0</v>
      </c>
      <c r="HM256" s="37">
        <f t="shared" si="3368"/>
        <v>0</v>
      </c>
      <c r="HN256" s="36">
        <v>0</v>
      </c>
      <c r="HO256" s="12">
        <v>0</v>
      </c>
      <c r="HP256" s="37">
        <f t="shared" si="3369"/>
        <v>0</v>
      </c>
      <c r="HQ256" s="36">
        <v>0</v>
      </c>
      <c r="HR256" s="12">
        <v>0</v>
      </c>
      <c r="HS256" s="37">
        <f t="shared" si="3370"/>
        <v>0</v>
      </c>
      <c r="HT256" s="36">
        <v>0</v>
      </c>
      <c r="HU256" s="12">
        <v>0</v>
      </c>
      <c r="HV256" s="37">
        <f t="shared" si="3371"/>
        <v>0</v>
      </c>
      <c r="HW256" s="70">
        <v>3.5281400000000001</v>
      </c>
      <c r="HX256" s="12">
        <v>812.78300000000002</v>
      </c>
      <c r="HY256" s="37">
        <f t="shared" si="3372"/>
        <v>230371.52720697026</v>
      </c>
      <c r="HZ256" s="36">
        <v>0</v>
      </c>
      <c r="IA256" s="12">
        <v>0</v>
      </c>
      <c r="IB256" s="37">
        <f t="shared" si="3373"/>
        <v>0</v>
      </c>
      <c r="IC256" s="36">
        <v>0</v>
      </c>
      <c r="ID256" s="12">
        <v>0</v>
      </c>
      <c r="IE256" s="37">
        <f t="shared" si="3374"/>
        <v>0</v>
      </c>
      <c r="IF256" s="36">
        <v>0</v>
      </c>
      <c r="IG256" s="12">
        <v>0</v>
      </c>
      <c r="IH256" s="37">
        <f t="shared" si="3375"/>
        <v>0</v>
      </c>
      <c r="II256" s="36">
        <v>0</v>
      </c>
      <c r="IJ256" s="12">
        <v>0</v>
      </c>
      <c r="IK256" s="37">
        <f t="shared" si="3376"/>
        <v>0</v>
      </c>
      <c r="IL256" s="70">
        <v>0.48799999999999999</v>
      </c>
      <c r="IM256" s="12">
        <v>25.382000000000001</v>
      </c>
      <c r="IN256" s="37">
        <f t="shared" si="3377"/>
        <v>52012.295081967219</v>
      </c>
      <c r="IO256" s="70">
        <v>0.45901999999999998</v>
      </c>
      <c r="IP256" s="12">
        <v>21.143000000000001</v>
      </c>
      <c r="IQ256" s="37">
        <f t="shared" si="3378"/>
        <v>46061.173805062965</v>
      </c>
      <c r="IR256" s="70">
        <v>90.870080000000002</v>
      </c>
      <c r="IS256" s="12">
        <v>6643.3869999999997</v>
      </c>
      <c r="IT256" s="37">
        <f t="shared" si="3379"/>
        <v>73108.629375037402</v>
      </c>
      <c r="IU256" s="36">
        <v>0</v>
      </c>
      <c r="IV256" s="12">
        <v>0</v>
      </c>
      <c r="IW256" s="37">
        <f t="shared" si="3380"/>
        <v>0</v>
      </c>
      <c r="IX256" s="70">
        <v>10.18515</v>
      </c>
      <c r="IY256" s="12">
        <v>1683.6220000000001</v>
      </c>
      <c r="IZ256" s="37">
        <f t="shared" si="3381"/>
        <v>165301.64013293866</v>
      </c>
      <c r="JA256" s="36">
        <v>0</v>
      </c>
      <c r="JB256" s="12">
        <v>0</v>
      </c>
      <c r="JC256" s="37">
        <f t="shared" si="3382"/>
        <v>0</v>
      </c>
      <c r="JD256" s="70">
        <v>0.33500000000000002</v>
      </c>
      <c r="JE256" s="12">
        <v>4.29</v>
      </c>
      <c r="JF256" s="37">
        <f t="shared" si="3383"/>
        <v>12805.970149253732</v>
      </c>
      <c r="JG256" s="36">
        <v>0</v>
      </c>
      <c r="JH256" s="12">
        <v>0</v>
      </c>
      <c r="JI256" s="37">
        <f t="shared" si="3384"/>
        <v>0</v>
      </c>
      <c r="JJ256" s="36">
        <v>0</v>
      </c>
      <c r="JK256" s="12">
        <v>0</v>
      </c>
      <c r="JL256" s="37">
        <f t="shared" si="3385"/>
        <v>0</v>
      </c>
      <c r="JM256" s="70">
        <v>1.2999999999999999E-3</v>
      </c>
      <c r="JN256" s="12">
        <v>0.27500000000000002</v>
      </c>
      <c r="JO256" s="37">
        <f t="shared" si="3386"/>
        <v>211538.46153846159</v>
      </c>
      <c r="JP256" s="70">
        <v>32.723300000000002</v>
      </c>
      <c r="JQ256" s="12">
        <v>3144.578</v>
      </c>
      <c r="JR256" s="37">
        <f t="shared" si="3387"/>
        <v>96095.992763566013</v>
      </c>
      <c r="JS256" s="36">
        <v>0</v>
      </c>
      <c r="JT256" s="12">
        <v>0</v>
      </c>
      <c r="JU256" s="37">
        <f t="shared" si="3388"/>
        <v>0</v>
      </c>
      <c r="JV256" s="36">
        <v>0</v>
      </c>
      <c r="JW256" s="12">
        <v>0</v>
      </c>
      <c r="JX256" s="37">
        <f t="shared" si="3389"/>
        <v>0</v>
      </c>
      <c r="JY256" s="36">
        <v>0</v>
      </c>
      <c r="JZ256" s="12">
        <v>0</v>
      </c>
      <c r="KA256" s="37">
        <f t="shared" si="3390"/>
        <v>0</v>
      </c>
      <c r="KB256" s="36">
        <v>0</v>
      </c>
      <c r="KC256" s="12">
        <v>0</v>
      </c>
      <c r="KD256" s="37">
        <f t="shared" si="3391"/>
        <v>0</v>
      </c>
      <c r="KE256" s="36"/>
      <c r="KF256" s="12"/>
      <c r="KG256" s="37"/>
      <c r="KH256" s="70">
        <v>4.6124999999999998</v>
      </c>
      <c r="KI256" s="12">
        <v>55.723999999999997</v>
      </c>
      <c r="KJ256" s="37">
        <f t="shared" si="3392"/>
        <v>12081.084010840108</v>
      </c>
      <c r="KK256" s="36">
        <v>0</v>
      </c>
      <c r="KL256" s="12">
        <v>0</v>
      </c>
      <c r="KM256" s="37">
        <f t="shared" si="3393"/>
        <v>0</v>
      </c>
      <c r="KN256" s="70">
        <v>9.0983999999999998</v>
      </c>
      <c r="KO256" s="12">
        <v>1118.3230000000001</v>
      </c>
      <c r="KP256" s="37">
        <f t="shared" si="3394"/>
        <v>122914.24865910491</v>
      </c>
      <c r="KQ256" s="36">
        <v>0</v>
      </c>
      <c r="KR256" s="12">
        <v>0</v>
      </c>
      <c r="KS256" s="37">
        <f t="shared" si="3395"/>
        <v>0</v>
      </c>
      <c r="KT256" s="70">
        <v>3.4775500000000004</v>
      </c>
      <c r="KU256" s="12">
        <v>98.486999999999995</v>
      </c>
      <c r="KV256" s="37">
        <f t="shared" si="3396"/>
        <v>28320.800563615183</v>
      </c>
      <c r="KW256" s="70">
        <v>24.226749999999999</v>
      </c>
      <c r="KX256" s="12">
        <v>53.406999999999996</v>
      </c>
      <c r="KY256" s="37">
        <f t="shared" si="3397"/>
        <v>2204.4640738027178</v>
      </c>
      <c r="KZ256" s="36">
        <v>0</v>
      </c>
      <c r="LA256" s="12">
        <v>0</v>
      </c>
      <c r="LB256" s="37">
        <f t="shared" si="3398"/>
        <v>0</v>
      </c>
      <c r="LC256" s="36">
        <v>0</v>
      </c>
      <c r="LD256" s="12">
        <v>0</v>
      </c>
      <c r="LE256" s="37">
        <f t="shared" si="3399"/>
        <v>0</v>
      </c>
      <c r="LF256" s="70">
        <v>2.7915799999999997</v>
      </c>
      <c r="LG256" s="12">
        <v>111.753</v>
      </c>
      <c r="LH256" s="37">
        <f t="shared" si="3400"/>
        <v>40032.168162832517</v>
      </c>
      <c r="LI256" s="70">
        <v>76.364949999999993</v>
      </c>
      <c r="LJ256" s="12">
        <v>5030.9560000000001</v>
      </c>
      <c r="LK256" s="37">
        <f t="shared" si="3401"/>
        <v>65880.433366354599</v>
      </c>
      <c r="LL256" s="70">
        <v>6.8524700000000003</v>
      </c>
      <c r="LM256" s="12">
        <v>1168.5509999999999</v>
      </c>
      <c r="LN256" s="37">
        <f t="shared" si="3402"/>
        <v>170529.89651906537</v>
      </c>
      <c r="LO256" s="36">
        <v>0</v>
      </c>
      <c r="LP256" s="12">
        <v>0</v>
      </c>
      <c r="LQ256" s="37">
        <f t="shared" si="3403"/>
        <v>0</v>
      </c>
      <c r="LR256" s="36">
        <v>0</v>
      </c>
      <c r="LS256" s="12">
        <v>0</v>
      </c>
      <c r="LT256" s="37">
        <f t="shared" si="3404"/>
        <v>0</v>
      </c>
      <c r="LU256" s="36">
        <v>0</v>
      </c>
      <c r="LV256" s="12">
        <v>0</v>
      </c>
      <c r="LW256" s="37">
        <f t="shared" si="3405"/>
        <v>0</v>
      </c>
      <c r="LX256" s="36">
        <v>0</v>
      </c>
      <c r="LY256" s="12">
        <v>0</v>
      </c>
      <c r="LZ256" s="37">
        <f t="shared" si="3406"/>
        <v>0</v>
      </c>
      <c r="MA256" s="6">
        <f t="shared" si="3189"/>
        <v>1161.2685200000003</v>
      </c>
      <c r="MB256" s="63">
        <f t="shared" si="3190"/>
        <v>76162.999000000025</v>
      </c>
    </row>
    <row r="257" spans="1:340" x14ac:dyDescent="0.3">
      <c r="A257" s="52">
        <v>2023</v>
      </c>
      <c r="B257" s="37" t="s">
        <v>9</v>
      </c>
      <c r="C257" s="36">
        <v>0</v>
      </c>
      <c r="D257" s="12">
        <v>0</v>
      </c>
      <c r="E257" s="37">
        <f t="shared" ref="E257:E264" si="3409">IF(C257=0,0,D257/C257*1000)</f>
        <v>0</v>
      </c>
      <c r="F257" s="36">
        <v>0</v>
      </c>
      <c r="G257" s="12">
        <v>0</v>
      </c>
      <c r="H257" s="37">
        <f t="shared" ref="H257:H264" si="3410">IF(F257=0,0,G257/F257*1000)</f>
        <v>0</v>
      </c>
      <c r="I257" s="36">
        <v>0</v>
      </c>
      <c r="J257" s="12">
        <v>0</v>
      </c>
      <c r="K257" s="37">
        <f t="shared" si="3299"/>
        <v>0</v>
      </c>
      <c r="L257" s="70">
        <v>3.0000000000000001E-3</v>
      </c>
      <c r="M257" s="12">
        <v>0.37</v>
      </c>
      <c r="N257" s="37">
        <f t="shared" si="3300"/>
        <v>123333.33333333333</v>
      </c>
      <c r="O257" s="70">
        <v>8.2994400000000006</v>
      </c>
      <c r="P257" s="12">
        <v>798.22299999999996</v>
      </c>
      <c r="Q257" s="37">
        <f t="shared" si="3301"/>
        <v>96177.934896812309</v>
      </c>
      <c r="R257" s="70">
        <v>0.14158999999999999</v>
      </c>
      <c r="S257" s="12">
        <v>8.7210000000000001</v>
      </c>
      <c r="T257" s="37">
        <f t="shared" si="3302"/>
        <v>61593.332862490293</v>
      </c>
      <c r="U257" s="36">
        <v>0</v>
      </c>
      <c r="V257" s="12">
        <v>0</v>
      </c>
      <c r="W257" s="37">
        <f t="shared" si="3303"/>
        <v>0</v>
      </c>
      <c r="X257" s="36">
        <v>0</v>
      </c>
      <c r="Y257" s="12">
        <v>0</v>
      </c>
      <c r="Z257" s="37">
        <f t="shared" si="3304"/>
        <v>0</v>
      </c>
      <c r="AA257" s="36">
        <v>0</v>
      </c>
      <c r="AB257" s="12">
        <v>0</v>
      </c>
      <c r="AC257" s="37">
        <f t="shared" si="3305"/>
        <v>0</v>
      </c>
      <c r="AD257" s="36">
        <v>0</v>
      </c>
      <c r="AE257" s="12">
        <v>0</v>
      </c>
      <c r="AF257" s="37">
        <f t="shared" si="3306"/>
        <v>0</v>
      </c>
      <c r="AG257" s="70">
        <v>62.647220000000004</v>
      </c>
      <c r="AH257" s="12">
        <v>7412.6329999999998</v>
      </c>
      <c r="AI257" s="37">
        <f t="shared" si="3307"/>
        <v>118323.41482989986</v>
      </c>
      <c r="AJ257" s="36">
        <v>0</v>
      </c>
      <c r="AK257" s="12">
        <v>0</v>
      </c>
      <c r="AL257" s="37">
        <f t="shared" si="3308"/>
        <v>0</v>
      </c>
      <c r="AM257" s="70">
        <v>0.05</v>
      </c>
      <c r="AN257" s="12">
        <v>0.29599999999999999</v>
      </c>
      <c r="AO257" s="37">
        <f t="shared" si="3309"/>
        <v>5919.9999999999991</v>
      </c>
      <c r="AP257" s="36">
        <v>0</v>
      </c>
      <c r="AQ257" s="12">
        <v>0</v>
      </c>
      <c r="AR257" s="37">
        <f t="shared" si="3310"/>
        <v>0</v>
      </c>
      <c r="AS257" s="36">
        <v>0</v>
      </c>
      <c r="AT257" s="12">
        <v>0</v>
      </c>
      <c r="AU257" s="37">
        <f t="shared" si="3311"/>
        <v>0</v>
      </c>
      <c r="AV257" s="36">
        <v>0</v>
      </c>
      <c r="AW257" s="12">
        <v>0</v>
      </c>
      <c r="AX257" s="37">
        <f t="shared" si="3312"/>
        <v>0</v>
      </c>
      <c r="AY257" s="36">
        <v>0</v>
      </c>
      <c r="AZ257" s="12">
        <v>0</v>
      </c>
      <c r="BA257" s="37">
        <f t="shared" si="3313"/>
        <v>0</v>
      </c>
      <c r="BB257" s="70">
        <v>10.32615</v>
      </c>
      <c r="BC257" s="12">
        <v>1858.4749999999999</v>
      </c>
      <c r="BD257" s="37">
        <f t="shared" si="3314"/>
        <v>179977.5327687473</v>
      </c>
      <c r="BE257" s="36">
        <v>0</v>
      </c>
      <c r="BF257" s="12">
        <v>0</v>
      </c>
      <c r="BG257" s="37">
        <f t="shared" si="3315"/>
        <v>0</v>
      </c>
      <c r="BH257" s="36">
        <v>0</v>
      </c>
      <c r="BI257" s="12">
        <v>0</v>
      </c>
      <c r="BJ257" s="37">
        <f t="shared" si="3316"/>
        <v>0</v>
      </c>
      <c r="BK257" s="70">
        <v>33.937269999999998</v>
      </c>
      <c r="BL257" s="12">
        <v>840.89300000000003</v>
      </c>
      <c r="BM257" s="37">
        <f t="shared" si="3317"/>
        <v>24777.862214609486</v>
      </c>
      <c r="BN257" s="36">
        <v>0</v>
      </c>
      <c r="BO257" s="12">
        <v>0</v>
      </c>
      <c r="BP257" s="37">
        <f t="shared" si="3318"/>
        <v>0</v>
      </c>
      <c r="BQ257" s="36">
        <v>0</v>
      </c>
      <c r="BR257" s="12">
        <v>0</v>
      </c>
      <c r="BS257" s="37">
        <f t="shared" si="3319"/>
        <v>0</v>
      </c>
      <c r="BT257" s="36">
        <v>0</v>
      </c>
      <c r="BU257" s="12">
        <v>0</v>
      </c>
      <c r="BV257" s="37">
        <f t="shared" si="3320"/>
        <v>0</v>
      </c>
      <c r="BW257" s="36">
        <v>0</v>
      </c>
      <c r="BX257" s="12">
        <v>0</v>
      </c>
      <c r="BY257" s="37">
        <f t="shared" si="3321"/>
        <v>0</v>
      </c>
      <c r="BZ257" s="36">
        <v>0</v>
      </c>
      <c r="CA257" s="12">
        <v>0</v>
      </c>
      <c r="CB257" s="37">
        <f t="shared" si="3322"/>
        <v>0</v>
      </c>
      <c r="CC257" s="70">
        <v>4.4609999999999997E-2</v>
      </c>
      <c r="CD257" s="12">
        <v>2.7360000000000002</v>
      </c>
      <c r="CE257" s="37">
        <f t="shared" si="3323"/>
        <v>61331.540013449907</v>
      </c>
      <c r="CF257" s="70">
        <v>27.222000000000001</v>
      </c>
      <c r="CG257" s="12">
        <v>1872.655</v>
      </c>
      <c r="CH257" s="37">
        <f t="shared" si="3324"/>
        <v>68791.969730365134</v>
      </c>
      <c r="CI257" s="70">
        <v>0.55400000000000005</v>
      </c>
      <c r="CJ257" s="12">
        <v>15.861000000000001</v>
      </c>
      <c r="CK257" s="37">
        <f t="shared" si="3325"/>
        <v>28629.963898916965</v>
      </c>
      <c r="CL257" s="36">
        <v>0</v>
      </c>
      <c r="CM257" s="12">
        <v>0</v>
      </c>
      <c r="CN257" s="37">
        <f t="shared" si="3326"/>
        <v>0</v>
      </c>
      <c r="CO257" s="70">
        <v>2.7E-2</v>
      </c>
      <c r="CP257" s="12">
        <v>0.57999999999999996</v>
      </c>
      <c r="CQ257" s="37">
        <f t="shared" si="3327"/>
        <v>21481.481481481482</v>
      </c>
      <c r="CR257" s="36">
        <v>0</v>
      </c>
      <c r="CS257" s="12">
        <v>0</v>
      </c>
      <c r="CT257" s="37">
        <f t="shared" si="3328"/>
        <v>0</v>
      </c>
      <c r="CU257" s="36">
        <v>0</v>
      </c>
      <c r="CV257" s="12">
        <v>0</v>
      </c>
      <c r="CW257" s="37">
        <f t="shared" si="3329"/>
        <v>0</v>
      </c>
      <c r="CX257" s="70">
        <v>16.105260000000001</v>
      </c>
      <c r="CY257" s="12">
        <v>2019.8979999999999</v>
      </c>
      <c r="CZ257" s="37">
        <f t="shared" si="3330"/>
        <v>125418.52785984204</v>
      </c>
      <c r="DA257" s="36">
        <v>0</v>
      </c>
      <c r="DB257" s="12">
        <v>0</v>
      </c>
      <c r="DC257" s="37">
        <f t="shared" si="3331"/>
        <v>0</v>
      </c>
      <c r="DD257" s="70">
        <v>51.416119999999999</v>
      </c>
      <c r="DE257" s="12">
        <v>5052.4939999999997</v>
      </c>
      <c r="DF257" s="37">
        <f t="shared" si="3332"/>
        <v>98266.730356160668</v>
      </c>
      <c r="DG257" s="36">
        <v>0</v>
      </c>
      <c r="DH257" s="12">
        <v>0</v>
      </c>
      <c r="DI257" s="37">
        <f t="shared" si="3333"/>
        <v>0</v>
      </c>
      <c r="DJ257" s="70">
        <v>3.8604000000000003</v>
      </c>
      <c r="DK257" s="12">
        <v>679.35699999999997</v>
      </c>
      <c r="DL257" s="37">
        <f t="shared" si="3334"/>
        <v>175980.98642627703</v>
      </c>
      <c r="DM257" s="36">
        <v>0</v>
      </c>
      <c r="DN257" s="12">
        <v>0</v>
      </c>
      <c r="DO257" s="37">
        <f t="shared" si="3335"/>
        <v>0</v>
      </c>
      <c r="DP257" s="36"/>
      <c r="DQ257" s="12"/>
      <c r="DR257" s="37"/>
      <c r="DS257" s="36">
        <v>0</v>
      </c>
      <c r="DT257" s="12">
        <v>0</v>
      </c>
      <c r="DU257" s="37">
        <f t="shared" si="3336"/>
        <v>0</v>
      </c>
      <c r="DV257" s="36">
        <v>0</v>
      </c>
      <c r="DW257" s="12">
        <v>0</v>
      </c>
      <c r="DX257" s="37">
        <f t="shared" si="3337"/>
        <v>0</v>
      </c>
      <c r="DY257" s="36">
        <v>0</v>
      </c>
      <c r="DZ257" s="12">
        <v>0</v>
      </c>
      <c r="EA257" s="37">
        <f t="shared" si="3338"/>
        <v>0</v>
      </c>
      <c r="EB257" s="70">
        <v>139.45500000000001</v>
      </c>
      <c r="EC257" s="12">
        <v>5055.259</v>
      </c>
      <c r="ED257" s="37">
        <f t="shared" si="3339"/>
        <v>36250.109354271983</v>
      </c>
      <c r="EE257" s="36">
        <v>0</v>
      </c>
      <c r="EF257" s="12">
        <v>0</v>
      </c>
      <c r="EG257" s="37">
        <f t="shared" si="3340"/>
        <v>0</v>
      </c>
      <c r="EH257" s="36">
        <v>0</v>
      </c>
      <c r="EI257" s="12">
        <v>0</v>
      </c>
      <c r="EJ257" s="37">
        <f t="shared" si="3341"/>
        <v>0</v>
      </c>
      <c r="EK257" s="36">
        <v>0</v>
      </c>
      <c r="EL257" s="12">
        <v>0</v>
      </c>
      <c r="EM257" s="37">
        <f t="shared" si="3342"/>
        <v>0</v>
      </c>
      <c r="EN257" s="70">
        <v>0.42172999999999999</v>
      </c>
      <c r="EO257" s="12">
        <v>50.094000000000001</v>
      </c>
      <c r="EP257" s="37">
        <f t="shared" si="3343"/>
        <v>118782.15920138477</v>
      </c>
      <c r="EQ257" s="70">
        <v>4.36843</v>
      </c>
      <c r="ER257" s="12">
        <v>424.50099999999998</v>
      </c>
      <c r="ES257" s="37">
        <f t="shared" si="3344"/>
        <v>97174.728678266561</v>
      </c>
      <c r="ET257" s="36">
        <v>0</v>
      </c>
      <c r="EU257" s="12">
        <v>0</v>
      </c>
      <c r="EV257" s="37">
        <f t="shared" si="3345"/>
        <v>0</v>
      </c>
      <c r="EW257" s="70">
        <v>3.7090000000000005E-2</v>
      </c>
      <c r="EX257" s="12">
        <v>3.714</v>
      </c>
      <c r="EY257" s="37">
        <f t="shared" si="3346"/>
        <v>100134.80722566729</v>
      </c>
      <c r="EZ257" s="36">
        <v>0</v>
      </c>
      <c r="FA257" s="12">
        <v>0</v>
      </c>
      <c r="FB257" s="37">
        <f t="shared" si="3347"/>
        <v>0</v>
      </c>
      <c r="FC257" s="36">
        <v>0</v>
      </c>
      <c r="FD257" s="12">
        <v>0</v>
      </c>
      <c r="FE257" s="37">
        <f t="shared" si="3348"/>
        <v>0</v>
      </c>
      <c r="FF257" s="70">
        <v>2.32531</v>
      </c>
      <c r="FG257" s="12">
        <v>187.87799999999999</v>
      </c>
      <c r="FH257" s="37">
        <f t="shared" si="3349"/>
        <v>80796.96900628302</v>
      </c>
      <c r="FI257" s="36">
        <v>0</v>
      </c>
      <c r="FJ257" s="12">
        <v>0</v>
      </c>
      <c r="FK257" s="37">
        <f t="shared" si="3350"/>
        <v>0</v>
      </c>
      <c r="FL257" s="36">
        <v>0</v>
      </c>
      <c r="FM257" s="12">
        <v>0</v>
      </c>
      <c r="FN257" s="37">
        <f t="shared" si="3351"/>
        <v>0</v>
      </c>
      <c r="FO257" s="36">
        <v>0</v>
      </c>
      <c r="FP257" s="12">
        <v>0</v>
      </c>
      <c r="FQ257" s="37">
        <f t="shared" si="3352"/>
        <v>0</v>
      </c>
      <c r="FR257" s="36">
        <v>0</v>
      </c>
      <c r="FS257" s="12">
        <v>0</v>
      </c>
      <c r="FT257" s="37">
        <f t="shared" si="3353"/>
        <v>0</v>
      </c>
      <c r="FU257" s="36">
        <v>0</v>
      </c>
      <c r="FV257" s="12">
        <v>0</v>
      </c>
      <c r="FW257" s="37">
        <f t="shared" si="3354"/>
        <v>0</v>
      </c>
      <c r="FX257" s="36">
        <v>0</v>
      </c>
      <c r="FY257" s="12">
        <v>0</v>
      </c>
      <c r="FZ257" s="37">
        <f t="shared" si="3355"/>
        <v>0</v>
      </c>
      <c r="GA257" s="36">
        <v>0</v>
      </c>
      <c r="GB257" s="12">
        <v>0</v>
      </c>
      <c r="GC257" s="37">
        <f t="shared" si="3356"/>
        <v>0</v>
      </c>
      <c r="GD257" s="36">
        <v>0</v>
      </c>
      <c r="GE257" s="12">
        <v>0</v>
      </c>
      <c r="GF257" s="37">
        <f t="shared" si="3357"/>
        <v>0</v>
      </c>
      <c r="GG257" s="36">
        <v>0</v>
      </c>
      <c r="GH257" s="12">
        <v>0</v>
      </c>
      <c r="GI257" s="37">
        <f t="shared" si="3358"/>
        <v>0</v>
      </c>
      <c r="GJ257" s="36">
        <v>0</v>
      </c>
      <c r="GK257" s="12">
        <v>0</v>
      </c>
      <c r="GL257" s="37">
        <f t="shared" si="3359"/>
        <v>0</v>
      </c>
      <c r="GM257" s="70">
        <v>677.28</v>
      </c>
      <c r="GN257" s="12">
        <v>44436.044999999998</v>
      </c>
      <c r="GO257" s="37">
        <f t="shared" si="3360"/>
        <v>65609.563253012035</v>
      </c>
      <c r="GP257" s="36">
        <v>0</v>
      </c>
      <c r="GQ257" s="12">
        <v>0</v>
      </c>
      <c r="GR257" s="37">
        <f t="shared" si="3361"/>
        <v>0</v>
      </c>
      <c r="GS257" s="36">
        <v>0</v>
      </c>
      <c r="GT257" s="12">
        <v>0</v>
      </c>
      <c r="GU257" s="37">
        <f t="shared" si="3362"/>
        <v>0</v>
      </c>
      <c r="GV257" s="36">
        <v>0</v>
      </c>
      <c r="GW257" s="12">
        <v>0</v>
      </c>
      <c r="GX257" s="37">
        <f t="shared" si="3363"/>
        <v>0</v>
      </c>
      <c r="GY257" s="36">
        <v>0</v>
      </c>
      <c r="GZ257" s="12">
        <v>0</v>
      </c>
      <c r="HA257" s="37">
        <f t="shared" si="3364"/>
        <v>0</v>
      </c>
      <c r="HB257" s="70">
        <v>2.7359999999999999E-2</v>
      </c>
      <c r="HC257" s="12">
        <v>4.0979999999999999</v>
      </c>
      <c r="HD257" s="37">
        <f t="shared" si="3365"/>
        <v>149780.70175438598</v>
      </c>
      <c r="HE257" s="36">
        <v>0</v>
      </c>
      <c r="HF257" s="12">
        <v>0</v>
      </c>
      <c r="HG257" s="37">
        <f t="shared" si="3366"/>
        <v>0</v>
      </c>
      <c r="HH257" s="36">
        <v>0</v>
      </c>
      <c r="HI257" s="12">
        <v>0</v>
      </c>
      <c r="HJ257" s="37">
        <f t="shared" si="3367"/>
        <v>0</v>
      </c>
      <c r="HK257" s="36">
        <v>0</v>
      </c>
      <c r="HL257" s="12">
        <v>0</v>
      </c>
      <c r="HM257" s="37">
        <f t="shared" si="3368"/>
        <v>0</v>
      </c>
      <c r="HN257" s="36">
        <v>0</v>
      </c>
      <c r="HO257" s="12">
        <v>0</v>
      </c>
      <c r="HP257" s="37">
        <f t="shared" si="3369"/>
        <v>0</v>
      </c>
      <c r="HQ257" s="36">
        <v>0</v>
      </c>
      <c r="HR257" s="12">
        <v>0</v>
      </c>
      <c r="HS257" s="37">
        <f t="shared" si="3370"/>
        <v>0</v>
      </c>
      <c r="HT257" s="70">
        <v>1E-3</v>
      </c>
      <c r="HU257" s="12">
        <v>0.09</v>
      </c>
      <c r="HV257" s="37">
        <f t="shared" si="3371"/>
        <v>90000</v>
      </c>
      <c r="HW257" s="70">
        <v>1.01278</v>
      </c>
      <c r="HX257" s="12">
        <v>145.173</v>
      </c>
      <c r="HY257" s="37">
        <f t="shared" si="3372"/>
        <v>143341.1007326369</v>
      </c>
      <c r="HZ257" s="36">
        <v>0</v>
      </c>
      <c r="IA257" s="12">
        <v>0</v>
      </c>
      <c r="IB257" s="37">
        <f t="shared" si="3373"/>
        <v>0</v>
      </c>
      <c r="IC257" s="36">
        <v>0</v>
      </c>
      <c r="ID257" s="12">
        <v>0</v>
      </c>
      <c r="IE257" s="37">
        <f t="shared" si="3374"/>
        <v>0</v>
      </c>
      <c r="IF257" s="36">
        <v>0</v>
      </c>
      <c r="IG257" s="12">
        <v>0</v>
      </c>
      <c r="IH257" s="37">
        <f t="shared" si="3375"/>
        <v>0</v>
      </c>
      <c r="II257" s="36">
        <v>0</v>
      </c>
      <c r="IJ257" s="12">
        <v>0</v>
      </c>
      <c r="IK257" s="37">
        <f t="shared" si="3376"/>
        <v>0</v>
      </c>
      <c r="IL257" s="70">
        <v>3.49891</v>
      </c>
      <c r="IM257" s="12">
        <v>178.00399999999999</v>
      </c>
      <c r="IN257" s="37">
        <f t="shared" si="3377"/>
        <v>50874.12937171862</v>
      </c>
      <c r="IO257" s="36">
        <v>0</v>
      </c>
      <c r="IP257" s="12">
        <v>0</v>
      </c>
      <c r="IQ257" s="37">
        <f t="shared" si="3378"/>
        <v>0</v>
      </c>
      <c r="IR257" s="70">
        <v>81.673929999999999</v>
      </c>
      <c r="IS257" s="12">
        <v>6220.7839999999997</v>
      </c>
      <c r="IT257" s="37">
        <f t="shared" si="3379"/>
        <v>76166.09118723686</v>
      </c>
      <c r="IU257" s="70">
        <v>9.4219999999999998E-2</v>
      </c>
      <c r="IV257" s="12">
        <v>6.34</v>
      </c>
      <c r="IW257" s="37">
        <f t="shared" si="3380"/>
        <v>67289.322861388238</v>
      </c>
      <c r="IX257" s="70">
        <v>33.67989</v>
      </c>
      <c r="IY257" s="12">
        <v>4198.7129999999997</v>
      </c>
      <c r="IZ257" s="37">
        <f t="shared" si="3381"/>
        <v>124665.28245787024</v>
      </c>
      <c r="JA257" s="36">
        <v>0</v>
      </c>
      <c r="JB257" s="12">
        <v>0</v>
      </c>
      <c r="JC257" s="37">
        <f t="shared" si="3382"/>
        <v>0</v>
      </c>
      <c r="JD257" s="36">
        <v>0</v>
      </c>
      <c r="JE257" s="12">
        <v>0</v>
      </c>
      <c r="JF257" s="37">
        <f t="shared" si="3383"/>
        <v>0</v>
      </c>
      <c r="JG257" s="70">
        <v>17.399999999999999</v>
      </c>
      <c r="JH257" s="12">
        <v>1169.752</v>
      </c>
      <c r="JI257" s="37">
        <f t="shared" si="3384"/>
        <v>67227.126436781618</v>
      </c>
      <c r="JJ257" s="70">
        <v>0.19750000000000001</v>
      </c>
      <c r="JK257" s="12">
        <v>23.44</v>
      </c>
      <c r="JL257" s="37">
        <f t="shared" si="3385"/>
        <v>118683.54430379748</v>
      </c>
      <c r="JM257" s="36">
        <v>0</v>
      </c>
      <c r="JN257" s="12">
        <v>0</v>
      </c>
      <c r="JO257" s="37">
        <f t="shared" si="3386"/>
        <v>0</v>
      </c>
      <c r="JP257" s="70">
        <v>37.00029</v>
      </c>
      <c r="JQ257" s="12">
        <v>4326.6760000000004</v>
      </c>
      <c r="JR257" s="37">
        <f t="shared" si="3387"/>
        <v>116936.27266164671</v>
      </c>
      <c r="JS257" s="36">
        <v>0</v>
      </c>
      <c r="JT257" s="12">
        <v>0</v>
      </c>
      <c r="JU257" s="37">
        <f t="shared" si="3388"/>
        <v>0</v>
      </c>
      <c r="JV257" s="36">
        <v>0</v>
      </c>
      <c r="JW257" s="12">
        <v>0</v>
      </c>
      <c r="JX257" s="37">
        <f t="shared" si="3389"/>
        <v>0</v>
      </c>
      <c r="JY257" s="36">
        <v>0</v>
      </c>
      <c r="JZ257" s="12">
        <v>0</v>
      </c>
      <c r="KA257" s="37">
        <f t="shared" si="3390"/>
        <v>0</v>
      </c>
      <c r="KB257" s="36">
        <v>0</v>
      </c>
      <c r="KC257" s="12">
        <v>0</v>
      </c>
      <c r="KD257" s="37">
        <f t="shared" si="3391"/>
        <v>0</v>
      </c>
      <c r="KE257" s="36"/>
      <c r="KF257" s="12"/>
      <c r="KG257" s="37"/>
      <c r="KH257" s="70">
        <v>0.66789999999999994</v>
      </c>
      <c r="KI257" s="12">
        <v>10.461</v>
      </c>
      <c r="KJ257" s="37">
        <f t="shared" si="3392"/>
        <v>15662.524329989521</v>
      </c>
      <c r="KK257" s="36">
        <v>0</v>
      </c>
      <c r="KL257" s="12">
        <v>0</v>
      </c>
      <c r="KM257" s="37">
        <f t="shared" si="3393"/>
        <v>0</v>
      </c>
      <c r="KN257" s="70">
        <v>22.77636</v>
      </c>
      <c r="KO257" s="12">
        <v>2131.3879999999999</v>
      </c>
      <c r="KP257" s="37">
        <f t="shared" si="3394"/>
        <v>93578.956426751247</v>
      </c>
      <c r="KQ257" s="36">
        <v>0</v>
      </c>
      <c r="KR257" s="12">
        <v>0</v>
      </c>
      <c r="KS257" s="37">
        <f t="shared" si="3395"/>
        <v>0</v>
      </c>
      <c r="KT257" s="36">
        <v>0</v>
      </c>
      <c r="KU257" s="12">
        <v>0</v>
      </c>
      <c r="KV257" s="37">
        <f t="shared" si="3396"/>
        <v>0</v>
      </c>
      <c r="KW257" s="70">
        <v>190.43928</v>
      </c>
      <c r="KX257" s="12">
        <v>2135.4810000000002</v>
      </c>
      <c r="KY257" s="37">
        <f t="shared" si="3397"/>
        <v>11213.448191990645</v>
      </c>
      <c r="KZ257" s="36">
        <v>0</v>
      </c>
      <c r="LA257" s="12">
        <v>0</v>
      </c>
      <c r="LB257" s="37">
        <f t="shared" si="3398"/>
        <v>0</v>
      </c>
      <c r="LC257" s="36">
        <v>0</v>
      </c>
      <c r="LD257" s="12">
        <v>0</v>
      </c>
      <c r="LE257" s="37">
        <f t="shared" si="3399"/>
        <v>0</v>
      </c>
      <c r="LF257" s="36">
        <v>0</v>
      </c>
      <c r="LG257" s="12">
        <v>0</v>
      </c>
      <c r="LH257" s="37">
        <f t="shared" si="3400"/>
        <v>0</v>
      </c>
      <c r="LI257" s="70">
        <v>81.534019999999998</v>
      </c>
      <c r="LJ257" s="12">
        <v>5197.6670000000004</v>
      </c>
      <c r="LK257" s="37">
        <f t="shared" si="3401"/>
        <v>63748.445127567611</v>
      </c>
      <c r="LL257" s="70">
        <v>21.210180000000001</v>
      </c>
      <c r="LM257" s="12">
        <v>1684.9870000000001</v>
      </c>
      <c r="LN257" s="37">
        <f t="shared" si="3402"/>
        <v>79442.371540458393</v>
      </c>
      <c r="LO257" s="36">
        <v>0</v>
      </c>
      <c r="LP257" s="12">
        <v>0</v>
      </c>
      <c r="LQ257" s="37">
        <f t="shared" si="3403"/>
        <v>0</v>
      </c>
      <c r="LR257" s="36">
        <v>0</v>
      </c>
      <c r="LS257" s="12">
        <v>0</v>
      </c>
      <c r="LT257" s="37">
        <f t="shared" si="3404"/>
        <v>0</v>
      </c>
      <c r="LU257" s="70">
        <v>2.8799999999999999E-2</v>
      </c>
      <c r="LV257" s="12">
        <v>0.95499999999999996</v>
      </c>
      <c r="LW257" s="37">
        <f t="shared" si="3405"/>
        <v>33159.722222222219</v>
      </c>
      <c r="LX257" s="36">
        <v>0</v>
      </c>
      <c r="LY257" s="12">
        <v>0</v>
      </c>
      <c r="LZ257" s="37">
        <f t="shared" si="3406"/>
        <v>0</v>
      </c>
      <c r="MA257" s="6">
        <f t="shared" si="3189"/>
        <v>1529.76404</v>
      </c>
      <c r="MB257" s="63">
        <f t="shared" si="3190"/>
        <v>98154.691999999995</v>
      </c>
    </row>
    <row r="258" spans="1:340" x14ac:dyDescent="0.3">
      <c r="A258" s="52">
        <v>2023</v>
      </c>
      <c r="B258" s="53" t="s">
        <v>10</v>
      </c>
      <c r="C258" s="36">
        <v>0</v>
      </c>
      <c r="D258" s="12">
        <v>0</v>
      </c>
      <c r="E258" s="37">
        <f t="shared" si="3409"/>
        <v>0</v>
      </c>
      <c r="F258" s="36">
        <v>0</v>
      </c>
      <c r="G258" s="12">
        <v>0</v>
      </c>
      <c r="H258" s="37">
        <f t="shared" si="3410"/>
        <v>0</v>
      </c>
      <c r="I258" s="36">
        <v>0</v>
      </c>
      <c r="J258" s="12">
        <v>0</v>
      </c>
      <c r="K258" s="37">
        <f t="shared" si="3299"/>
        <v>0</v>
      </c>
      <c r="L258" s="36">
        <v>0</v>
      </c>
      <c r="M258" s="12">
        <v>0</v>
      </c>
      <c r="N258" s="37">
        <f t="shared" si="3300"/>
        <v>0</v>
      </c>
      <c r="O258" s="70">
        <v>6.0637799999999995</v>
      </c>
      <c r="P258" s="12">
        <v>529.61300000000006</v>
      </c>
      <c r="Q258" s="37">
        <f t="shared" si="3301"/>
        <v>87340.404829990541</v>
      </c>
      <c r="R258" s="70">
        <v>0.19640000000000002</v>
      </c>
      <c r="S258" s="12">
        <v>16.905999999999999</v>
      </c>
      <c r="T258" s="37">
        <f t="shared" si="3302"/>
        <v>86079.429735234196</v>
      </c>
      <c r="U258" s="36">
        <v>0</v>
      </c>
      <c r="V258" s="12">
        <v>0</v>
      </c>
      <c r="W258" s="37">
        <f t="shared" si="3303"/>
        <v>0</v>
      </c>
      <c r="X258" s="36">
        <v>0</v>
      </c>
      <c r="Y258" s="12">
        <v>0</v>
      </c>
      <c r="Z258" s="37">
        <f t="shared" si="3304"/>
        <v>0</v>
      </c>
      <c r="AA258" s="70">
        <v>8.7799999999999996E-3</v>
      </c>
      <c r="AB258" s="12">
        <v>1</v>
      </c>
      <c r="AC258" s="37">
        <f t="shared" si="3305"/>
        <v>113895.21640091117</v>
      </c>
      <c r="AD258" s="36">
        <v>0</v>
      </c>
      <c r="AE258" s="12">
        <v>0</v>
      </c>
      <c r="AF258" s="37">
        <f t="shared" si="3306"/>
        <v>0</v>
      </c>
      <c r="AG258" s="70">
        <v>35.743250000000003</v>
      </c>
      <c r="AH258" s="12">
        <v>3644.06</v>
      </c>
      <c r="AI258" s="37">
        <f t="shared" si="3307"/>
        <v>101950.99774083217</v>
      </c>
      <c r="AJ258" s="36">
        <v>0</v>
      </c>
      <c r="AK258" s="12">
        <v>0</v>
      </c>
      <c r="AL258" s="37">
        <f t="shared" si="3308"/>
        <v>0</v>
      </c>
      <c r="AM258" s="36">
        <v>0</v>
      </c>
      <c r="AN258" s="12">
        <v>0</v>
      </c>
      <c r="AO258" s="37">
        <f t="shared" si="3309"/>
        <v>0</v>
      </c>
      <c r="AP258" s="36">
        <v>0</v>
      </c>
      <c r="AQ258" s="12">
        <v>0</v>
      </c>
      <c r="AR258" s="37">
        <f t="shared" si="3310"/>
        <v>0</v>
      </c>
      <c r="AS258" s="70">
        <v>0.15024000000000001</v>
      </c>
      <c r="AT258" s="12">
        <v>14.651999999999999</v>
      </c>
      <c r="AU258" s="37">
        <f t="shared" si="3311"/>
        <v>97523.961661341848</v>
      </c>
      <c r="AV258" s="36">
        <v>0</v>
      </c>
      <c r="AW258" s="12">
        <v>0</v>
      </c>
      <c r="AX258" s="37">
        <f t="shared" si="3312"/>
        <v>0</v>
      </c>
      <c r="AY258" s="36">
        <v>0</v>
      </c>
      <c r="AZ258" s="12">
        <v>0</v>
      </c>
      <c r="BA258" s="37">
        <f t="shared" si="3313"/>
        <v>0</v>
      </c>
      <c r="BB258" s="70">
        <v>25.792990000000003</v>
      </c>
      <c r="BC258" s="12">
        <v>4575.3109999999997</v>
      </c>
      <c r="BD258" s="37">
        <f t="shared" si="3314"/>
        <v>177385.83235212354</v>
      </c>
      <c r="BE258" s="36">
        <v>0</v>
      </c>
      <c r="BF258" s="12">
        <v>0</v>
      </c>
      <c r="BG258" s="37">
        <f t="shared" si="3315"/>
        <v>0</v>
      </c>
      <c r="BH258" s="36">
        <v>0</v>
      </c>
      <c r="BI258" s="12">
        <v>0</v>
      </c>
      <c r="BJ258" s="37">
        <f t="shared" si="3316"/>
        <v>0</v>
      </c>
      <c r="BK258" s="70">
        <v>34.353839999999998</v>
      </c>
      <c r="BL258" s="12">
        <v>175.90299999999999</v>
      </c>
      <c r="BM258" s="37">
        <f t="shared" si="3317"/>
        <v>5120.3300708159559</v>
      </c>
      <c r="BN258" s="36">
        <v>0</v>
      </c>
      <c r="BO258" s="12">
        <v>0</v>
      </c>
      <c r="BP258" s="37">
        <f t="shared" si="3318"/>
        <v>0</v>
      </c>
      <c r="BQ258" s="36">
        <v>0</v>
      </c>
      <c r="BR258" s="12">
        <v>0</v>
      </c>
      <c r="BS258" s="37">
        <f t="shared" si="3319"/>
        <v>0</v>
      </c>
      <c r="BT258" s="36">
        <v>0</v>
      </c>
      <c r="BU258" s="12">
        <v>0</v>
      </c>
      <c r="BV258" s="37">
        <f t="shared" si="3320"/>
        <v>0</v>
      </c>
      <c r="BW258" s="70">
        <v>2E-3</v>
      </c>
      <c r="BX258" s="12">
        <v>0.22900000000000001</v>
      </c>
      <c r="BY258" s="37">
        <f t="shared" si="3321"/>
        <v>114500</v>
      </c>
      <c r="BZ258" s="36">
        <v>0</v>
      </c>
      <c r="CA258" s="12">
        <v>0</v>
      </c>
      <c r="CB258" s="37">
        <f t="shared" si="3322"/>
        <v>0</v>
      </c>
      <c r="CC258" s="70">
        <v>1.7500000000000002E-2</v>
      </c>
      <c r="CD258" s="12">
        <v>2.6840000000000002</v>
      </c>
      <c r="CE258" s="37">
        <f t="shared" si="3323"/>
        <v>153371.42857142858</v>
      </c>
      <c r="CF258" s="70">
        <v>36.299999999999997</v>
      </c>
      <c r="CG258" s="12">
        <v>2491.634</v>
      </c>
      <c r="CH258" s="37">
        <f t="shared" si="3324"/>
        <v>68640.055096418728</v>
      </c>
      <c r="CI258" s="70">
        <v>0.21840000000000001</v>
      </c>
      <c r="CJ258" s="12">
        <v>10.456</v>
      </c>
      <c r="CK258" s="37">
        <f t="shared" si="3325"/>
        <v>47875.457875457869</v>
      </c>
      <c r="CL258" s="36">
        <v>0</v>
      </c>
      <c r="CM258" s="12">
        <v>0</v>
      </c>
      <c r="CN258" s="37">
        <f t="shared" si="3326"/>
        <v>0</v>
      </c>
      <c r="CO258" s="70">
        <v>6.0000000000000001E-3</v>
      </c>
      <c r="CP258" s="12">
        <v>0.11899999999999999</v>
      </c>
      <c r="CQ258" s="37">
        <f t="shared" si="3327"/>
        <v>19833.333333333332</v>
      </c>
      <c r="CR258" s="36">
        <v>0</v>
      </c>
      <c r="CS258" s="12">
        <v>0</v>
      </c>
      <c r="CT258" s="37">
        <f t="shared" si="3328"/>
        <v>0</v>
      </c>
      <c r="CU258" s="36">
        <v>0</v>
      </c>
      <c r="CV258" s="12">
        <v>0</v>
      </c>
      <c r="CW258" s="37">
        <f t="shared" si="3329"/>
        <v>0</v>
      </c>
      <c r="CX258" s="70">
        <v>4.795E-2</v>
      </c>
      <c r="CY258" s="12">
        <v>21.623999999999999</v>
      </c>
      <c r="CZ258" s="37">
        <f t="shared" si="3330"/>
        <v>450969.76016684045</v>
      </c>
      <c r="DA258" s="36">
        <v>0</v>
      </c>
      <c r="DB258" s="12">
        <v>0</v>
      </c>
      <c r="DC258" s="37">
        <f t="shared" si="3331"/>
        <v>0</v>
      </c>
      <c r="DD258" s="70">
        <v>35.845199999999998</v>
      </c>
      <c r="DE258" s="12">
        <v>1957.192</v>
      </c>
      <c r="DF258" s="37">
        <f t="shared" si="3332"/>
        <v>54601.229732293308</v>
      </c>
      <c r="DG258" s="36">
        <v>0</v>
      </c>
      <c r="DH258" s="12">
        <v>0</v>
      </c>
      <c r="DI258" s="37">
        <f t="shared" si="3333"/>
        <v>0</v>
      </c>
      <c r="DJ258" s="70">
        <v>1.81948</v>
      </c>
      <c r="DK258" s="12">
        <v>276.10199999999998</v>
      </c>
      <c r="DL258" s="37">
        <f t="shared" si="3334"/>
        <v>151747.75210499702</v>
      </c>
      <c r="DM258" s="36">
        <v>0</v>
      </c>
      <c r="DN258" s="12">
        <v>0</v>
      </c>
      <c r="DO258" s="37">
        <f t="shared" si="3335"/>
        <v>0</v>
      </c>
      <c r="DP258" s="36"/>
      <c r="DQ258" s="12"/>
      <c r="DR258" s="37"/>
      <c r="DS258" s="36">
        <v>0</v>
      </c>
      <c r="DT258" s="12">
        <v>0</v>
      </c>
      <c r="DU258" s="37">
        <f t="shared" si="3336"/>
        <v>0</v>
      </c>
      <c r="DV258" s="70">
        <v>2.3230399999999998</v>
      </c>
      <c r="DW258" s="12">
        <v>35.875999999999998</v>
      </c>
      <c r="DX258" s="37">
        <f t="shared" si="3337"/>
        <v>15443.556718782285</v>
      </c>
      <c r="DY258" s="36">
        <v>0</v>
      </c>
      <c r="DZ258" s="12">
        <v>0</v>
      </c>
      <c r="EA258" s="37">
        <f t="shared" si="3338"/>
        <v>0</v>
      </c>
      <c r="EB258" s="70">
        <v>45.457089999999994</v>
      </c>
      <c r="EC258" s="12">
        <v>2107.41</v>
      </c>
      <c r="ED258" s="37">
        <f t="shared" si="3339"/>
        <v>46360.424743422867</v>
      </c>
      <c r="EE258" s="36">
        <v>0</v>
      </c>
      <c r="EF258" s="12">
        <v>0</v>
      </c>
      <c r="EG258" s="37">
        <f t="shared" si="3340"/>
        <v>0</v>
      </c>
      <c r="EH258" s="36">
        <v>0</v>
      </c>
      <c r="EI258" s="12">
        <v>0</v>
      </c>
      <c r="EJ258" s="37">
        <f t="shared" si="3341"/>
        <v>0</v>
      </c>
      <c r="EK258" s="70">
        <v>1.5E-3</v>
      </c>
      <c r="EL258" s="12">
        <v>0.125</v>
      </c>
      <c r="EM258" s="37">
        <f t="shared" si="3342"/>
        <v>83333.333333333328</v>
      </c>
      <c r="EN258" s="70">
        <v>19.653950000000002</v>
      </c>
      <c r="EO258" s="12">
        <v>1047.0260000000001</v>
      </c>
      <c r="EP258" s="37">
        <f t="shared" si="3343"/>
        <v>53273.057069952854</v>
      </c>
      <c r="EQ258" s="70">
        <v>5.4572599999999998</v>
      </c>
      <c r="ER258" s="12">
        <v>828.101</v>
      </c>
      <c r="ES258" s="37">
        <f t="shared" si="3344"/>
        <v>151742.99923404786</v>
      </c>
      <c r="ET258" s="36">
        <v>0</v>
      </c>
      <c r="EU258" s="12">
        <v>0</v>
      </c>
      <c r="EV258" s="37">
        <f t="shared" si="3345"/>
        <v>0</v>
      </c>
      <c r="EW258" s="70">
        <v>5.3030000000000001E-2</v>
      </c>
      <c r="EX258" s="12">
        <v>8.2509999999999994</v>
      </c>
      <c r="EY258" s="37">
        <f t="shared" si="3346"/>
        <v>155591.17480671316</v>
      </c>
      <c r="EZ258" s="36">
        <v>0</v>
      </c>
      <c r="FA258" s="12">
        <v>0</v>
      </c>
      <c r="FB258" s="37">
        <f t="shared" si="3347"/>
        <v>0</v>
      </c>
      <c r="FC258" s="36">
        <v>0</v>
      </c>
      <c r="FD258" s="12">
        <v>0</v>
      </c>
      <c r="FE258" s="37">
        <f t="shared" si="3348"/>
        <v>0</v>
      </c>
      <c r="FF258" s="70">
        <v>3.4740000000000002</v>
      </c>
      <c r="FG258" s="12">
        <v>49.034999999999997</v>
      </c>
      <c r="FH258" s="37">
        <f t="shared" si="3349"/>
        <v>14114.853195164073</v>
      </c>
      <c r="FI258" s="36">
        <v>0</v>
      </c>
      <c r="FJ258" s="12">
        <v>0</v>
      </c>
      <c r="FK258" s="37">
        <f t="shared" si="3350"/>
        <v>0</v>
      </c>
      <c r="FL258" s="36">
        <v>0</v>
      </c>
      <c r="FM258" s="12">
        <v>0</v>
      </c>
      <c r="FN258" s="37">
        <f t="shared" si="3351"/>
        <v>0</v>
      </c>
      <c r="FO258" s="36">
        <v>0</v>
      </c>
      <c r="FP258" s="12">
        <v>0</v>
      </c>
      <c r="FQ258" s="37">
        <f t="shared" si="3352"/>
        <v>0</v>
      </c>
      <c r="FR258" s="36">
        <v>0</v>
      </c>
      <c r="FS258" s="12">
        <v>0</v>
      </c>
      <c r="FT258" s="37">
        <f t="shared" si="3353"/>
        <v>0</v>
      </c>
      <c r="FU258" s="36">
        <v>0</v>
      </c>
      <c r="FV258" s="12">
        <v>0</v>
      </c>
      <c r="FW258" s="37">
        <f t="shared" si="3354"/>
        <v>0</v>
      </c>
      <c r="FX258" s="36">
        <v>0</v>
      </c>
      <c r="FY258" s="12">
        <v>0</v>
      </c>
      <c r="FZ258" s="37">
        <f t="shared" si="3355"/>
        <v>0</v>
      </c>
      <c r="GA258" s="36">
        <v>0</v>
      </c>
      <c r="GB258" s="12">
        <v>0</v>
      </c>
      <c r="GC258" s="37">
        <f t="shared" si="3356"/>
        <v>0</v>
      </c>
      <c r="GD258" s="36">
        <v>0</v>
      </c>
      <c r="GE258" s="12">
        <v>0</v>
      </c>
      <c r="GF258" s="37">
        <f t="shared" si="3357"/>
        <v>0</v>
      </c>
      <c r="GG258" s="36">
        <v>0</v>
      </c>
      <c r="GH258" s="12">
        <v>0</v>
      </c>
      <c r="GI258" s="37">
        <f t="shared" si="3358"/>
        <v>0</v>
      </c>
      <c r="GJ258" s="36">
        <v>0</v>
      </c>
      <c r="GK258" s="12">
        <v>0</v>
      </c>
      <c r="GL258" s="37">
        <f t="shared" si="3359"/>
        <v>0</v>
      </c>
      <c r="GM258" s="70">
        <v>141.28560999999999</v>
      </c>
      <c r="GN258" s="12">
        <v>9552.9089999999997</v>
      </c>
      <c r="GO258" s="37">
        <f t="shared" si="3360"/>
        <v>67614.168208637813</v>
      </c>
      <c r="GP258" s="70">
        <v>2E-3</v>
      </c>
      <c r="GQ258" s="12">
        <v>5.3999999999999999E-2</v>
      </c>
      <c r="GR258" s="37">
        <f t="shared" si="3361"/>
        <v>27000</v>
      </c>
      <c r="GS258" s="36">
        <v>0</v>
      </c>
      <c r="GT258" s="12">
        <v>0</v>
      </c>
      <c r="GU258" s="37">
        <f t="shared" si="3362"/>
        <v>0</v>
      </c>
      <c r="GV258" s="36">
        <v>0</v>
      </c>
      <c r="GW258" s="12">
        <v>0</v>
      </c>
      <c r="GX258" s="37">
        <f t="shared" si="3363"/>
        <v>0</v>
      </c>
      <c r="GY258" s="36">
        <v>0</v>
      </c>
      <c r="GZ258" s="12">
        <v>0</v>
      </c>
      <c r="HA258" s="37">
        <f t="shared" si="3364"/>
        <v>0</v>
      </c>
      <c r="HB258" s="70">
        <v>0.56884000000000001</v>
      </c>
      <c r="HC258" s="12">
        <v>201.39400000000001</v>
      </c>
      <c r="HD258" s="37">
        <f t="shared" si="3365"/>
        <v>354043.31622248789</v>
      </c>
      <c r="HE258" s="36">
        <v>0</v>
      </c>
      <c r="HF258" s="12">
        <v>0</v>
      </c>
      <c r="HG258" s="37">
        <f t="shared" si="3366"/>
        <v>0</v>
      </c>
      <c r="HH258" s="36">
        <v>0</v>
      </c>
      <c r="HI258" s="12">
        <v>0</v>
      </c>
      <c r="HJ258" s="37">
        <f t="shared" si="3367"/>
        <v>0</v>
      </c>
      <c r="HK258" s="36">
        <v>0</v>
      </c>
      <c r="HL258" s="12">
        <v>0</v>
      </c>
      <c r="HM258" s="37">
        <f t="shared" si="3368"/>
        <v>0</v>
      </c>
      <c r="HN258" s="36">
        <v>0</v>
      </c>
      <c r="HO258" s="12">
        <v>0</v>
      </c>
      <c r="HP258" s="37">
        <f t="shared" si="3369"/>
        <v>0</v>
      </c>
      <c r="HQ258" s="36">
        <v>0</v>
      </c>
      <c r="HR258" s="12">
        <v>0</v>
      </c>
      <c r="HS258" s="37">
        <f t="shared" si="3370"/>
        <v>0</v>
      </c>
      <c r="HT258" s="70">
        <v>1.4499999999999999E-3</v>
      </c>
      <c r="HU258" s="12">
        <v>7.0000000000000007E-2</v>
      </c>
      <c r="HV258" s="37">
        <f t="shared" si="3371"/>
        <v>48275.862068965522</v>
      </c>
      <c r="HW258" s="70">
        <v>1.0084500000000001</v>
      </c>
      <c r="HX258" s="12">
        <v>248.245</v>
      </c>
      <c r="HY258" s="37">
        <f t="shared" si="3372"/>
        <v>246164.90653973917</v>
      </c>
      <c r="HZ258" s="36">
        <v>0</v>
      </c>
      <c r="IA258" s="12">
        <v>0</v>
      </c>
      <c r="IB258" s="37">
        <f t="shared" si="3373"/>
        <v>0</v>
      </c>
      <c r="IC258" s="36">
        <v>0</v>
      </c>
      <c r="ID258" s="12">
        <v>0</v>
      </c>
      <c r="IE258" s="37">
        <f t="shared" si="3374"/>
        <v>0</v>
      </c>
      <c r="IF258" s="70">
        <v>6.9960000000000004</v>
      </c>
      <c r="IG258" s="12">
        <v>448.09500000000003</v>
      </c>
      <c r="IH258" s="37">
        <f t="shared" si="3375"/>
        <v>64050.171526586622</v>
      </c>
      <c r="II258" s="70">
        <v>2.9835799999999999</v>
      </c>
      <c r="IJ258" s="12">
        <v>138.45099999999999</v>
      </c>
      <c r="IK258" s="37">
        <f t="shared" si="3376"/>
        <v>46404.31964284517</v>
      </c>
      <c r="IL258" s="70">
        <v>3.9780000000000003E-2</v>
      </c>
      <c r="IM258" s="12">
        <v>0.75600000000000001</v>
      </c>
      <c r="IN258" s="37">
        <f t="shared" si="3377"/>
        <v>19004.524886877829</v>
      </c>
      <c r="IO258" s="70">
        <v>0.12</v>
      </c>
      <c r="IP258" s="12">
        <v>9.1300000000000008</v>
      </c>
      <c r="IQ258" s="37">
        <f t="shared" si="3378"/>
        <v>76083.333333333343</v>
      </c>
      <c r="IR258" s="70">
        <v>89.6233</v>
      </c>
      <c r="IS258" s="12">
        <v>7310.4530000000004</v>
      </c>
      <c r="IT258" s="37">
        <f t="shared" si="3379"/>
        <v>81568.66573759279</v>
      </c>
      <c r="IU258" s="36">
        <v>0</v>
      </c>
      <c r="IV258" s="12">
        <v>0</v>
      </c>
      <c r="IW258" s="37">
        <f t="shared" si="3380"/>
        <v>0</v>
      </c>
      <c r="IX258" s="70">
        <v>42.885449999999999</v>
      </c>
      <c r="IY258" s="12">
        <v>6111.9470000000001</v>
      </c>
      <c r="IZ258" s="37">
        <f t="shared" si="3381"/>
        <v>142517.96355174074</v>
      </c>
      <c r="JA258" s="36">
        <v>0</v>
      </c>
      <c r="JB258" s="12">
        <v>0</v>
      </c>
      <c r="JC258" s="37">
        <f t="shared" si="3382"/>
        <v>0</v>
      </c>
      <c r="JD258" s="70">
        <v>11.319000000000001</v>
      </c>
      <c r="JE258" s="12">
        <v>975.44200000000001</v>
      </c>
      <c r="JF258" s="37">
        <f t="shared" si="3383"/>
        <v>86177.400830462051</v>
      </c>
      <c r="JG258" s="36">
        <v>0</v>
      </c>
      <c r="JH258" s="12">
        <v>0</v>
      </c>
      <c r="JI258" s="37">
        <f t="shared" si="3384"/>
        <v>0</v>
      </c>
      <c r="JJ258" s="36">
        <v>0</v>
      </c>
      <c r="JK258" s="12">
        <v>0</v>
      </c>
      <c r="JL258" s="37">
        <f t="shared" si="3385"/>
        <v>0</v>
      </c>
      <c r="JM258" s="36">
        <v>0</v>
      </c>
      <c r="JN258" s="12">
        <v>0</v>
      </c>
      <c r="JO258" s="37">
        <f t="shared" si="3386"/>
        <v>0</v>
      </c>
      <c r="JP258" s="70">
        <v>50.362379999999995</v>
      </c>
      <c r="JQ258" s="12">
        <v>4498.0619999999999</v>
      </c>
      <c r="JR258" s="37">
        <f t="shared" si="3387"/>
        <v>89313.928372725844</v>
      </c>
      <c r="JS258" s="36">
        <v>0</v>
      </c>
      <c r="JT258" s="12">
        <v>0</v>
      </c>
      <c r="JU258" s="37">
        <f t="shared" si="3388"/>
        <v>0</v>
      </c>
      <c r="JV258" s="36">
        <v>0</v>
      </c>
      <c r="JW258" s="12">
        <v>0</v>
      </c>
      <c r="JX258" s="37">
        <f t="shared" si="3389"/>
        <v>0</v>
      </c>
      <c r="JY258" s="70">
        <v>1.0289999999999999</v>
      </c>
      <c r="JZ258" s="12">
        <v>417.95699999999999</v>
      </c>
      <c r="KA258" s="37">
        <f t="shared" si="3390"/>
        <v>406177.84256559768</v>
      </c>
      <c r="KB258" s="70">
        <v>12.622129999999999</v>
      </c>
      <c r="KC258" s="12">
        <v>626.53399999999999</v>
      </c>
      <c r="KD258" s="37">
        <f t="shared" si="3391"/>
        <v>49637.739430666617</v>
      </c>
      <c r="KE258" s="70"/>
      <c r="KF258" s="12"/>
      <c r="KG258" s="37"/>
      <c r="KH258" s="70">
        <v>7.359</v>
      </c>
      <c r="KI258" s="12">
        <v>37.182000000000002</v>
      </c>
      <c r="KJ258" s="37">
        <f t="shared" si="3392"/>
        <v>5052.5886669384436</v>
      </c>
      <c r="KK258" s="36">
        <v>0</v>
      </c>
      <c r="KL258" s="12">
        <v>0</v>
      </c>
      <c r="KM258" s="37">
        <f t="shared" si="3393"/>
        <v>0</v>
      </c>
      <c r="KN258" s="70">
        <v>22.253270000000001</v>
      </c>
      <c r="KO258" s="12">
        <v>2571.5329999999999</v>
      </c>
      <c r="KP258" s="37">
        <f t="shared" si="3394"/>
        <v>115557.53379166298</v>
      </c>
      <c r="KQ258" s="36">
        <v>0</v>
      </c>
      <c r="KR258" s="12">
        <v>0</v>
      </c>
      <c r="KS258" s="37">
        <f t="shared" si="3395"/>
        <v>0</v>
      </c>
      <c r="KT258" s="36">
        <v>0</v>
      </c>
      <c r="KU258" s="12">
        <v>0</v>
      </c>
      <c r="KV258" s="37">
        <f t="shared" si="3396"/>
        <v>0</v>
      </c>
      <c r="KW258" s="70">
        <v>79.846500000000006</v>
      </c>
      <c r="KX258" s="12">
        <v>649.35400000000004</v>
      </c>
      <c r="KY258" s="37">
        <f t="shared" si="3397"/>
        <v>8132.5292905762935</v>
      </c>
      <c r="KZ258" s="36">
        <v>0</v>
      </c>
      <c r="LA258" s="12">
        <v>0</v>
      </c>
      <c r="LB258" s="37">
        <f t="shared" si="3398"/>
        <v>0</v>
      </c>
      <c r="LC258" s="36">
        <v>0</v>
      </c>
      <c r="LD258" s="12">
        <v>0</v>
      </c>
      <c r="LE258" s="37">
        <f t="shared" si="3399"/>
        <v>0</v>
      </c>
      <c r="LF258" s="70">
        <v>2.5421999999999998</v>
      </c>
      <c r="LG258" s="12">
        <v>145.084</v>
      </c>
      <c r="LH258" s="37">
        <f t="shared" si="3400"/>
        <v>57070.254110612856</v>
      </c>
      <c r="LI258" s="70">
        <v>75.970550000000003</v>
      </c>
      <c r="LJ258" s="12">
        <v>6087.2920000000004</v>
      </c>
      <c r="LK258" s="37">
        <f t="shared" si="3401"/>
        <v>80126.996579595638</v>
      </c>
      <c r="LL258" s="70">
        <v>6.1007600000000002</v>
      </c>
      <c r="LM258" s="12">
        <v>1236.866</v>
      </c>
      <c r="LN258" s="37">
        <f t="shared" si="3402"/>
        <v>202739.65866547773</v>
      </c>
      <c r="LO258" s="36">
        <v>0.12898999999999999</v>
      </c>
      <c r="LP258" s="12">
        <v>4.0140000000000002</v>
      </c>
      <c r="LQ258" s="37">
        <f t="shared" si="3403"/>
        <v>31118.691371424145</v>
      </c>
      <c r="LR258" s="36">
        <v>0</v>
      </c>
      <c r="LS258" s="12">
        <v>0</v>
      </c>
      <c r="LT258" s="37">
        <f t="shared" si="3404"/>
        <v>0</v>
      </c>
      <c r="LU258" s="36">
        <v>0</v>
      </c>
      <c r="LV258" s="12">
        <v>0</v>
      </c>
      <c r="LW258" s="37">
        <f t="shared" si="3405"/>
        <v>0</v>
      </c>
      <c r="LX258" s="36">
        <v>0</v>
      </c>
      <c r="LY258" s="12">
        <v>0</v>
      </c>
      <c r="LZ258" s="37">
        <f t="shared" si="3406"/>
        <v>0</v>
      </c>
      <c r="MA258" s="6">
        <f t="shared" si="3189"/>
        <v>808.03392000000008</v>
      </c>
      <c r="MB258" s="63">
        <f t="shared" si="3190"/>
        <v>59064.133000000016</v>
      </c>
    </row>
    <row r="259" spans="1:340" x14ac:dyDescent="0.3">
      <c r="A259" s="52">
        <v>2023</v>
      </c>
      <c r="B259" s="53" t="s">
        <v>11</v>
      </c>
      <c r="C259" s="36">
        <v>0</v>
      </c>
      <c r="D259" s="12">
        <v>0</v>
      </c>
      <c r="E259" s="37">
        <f t="shared" si="3409"/>
        <v>0</v>
      </c>
      <c r="F259" s="36">
        <v>0</v>
      </c>
      <c r="G259" s="12">
        <v>0</v>
      </c>
      <c r="H259" s="37">
        <f t="shared" si="3410"/>
        <v>0</v>
      </c>
      <c r="I259" s="36">
        <v>0</v>
      </c>
      <c r="J259" s="12">
        <v>0</v>
      </c>
      <c r="K259" s="37">
        <f t="shared" si="3299"/>
        <v>0</v>
      </c>
      <c r="L259" s="36">
        <v>0</v>
      </c>
      <c r="M259" s="12">
        <v>0</v>
      </c>
      <c r="N259" s="37">
        <f t="shared" si="3300"/>
        <v>0</v>
      </c>
      <c r="O259" s="70">
        <v>7.9813199999999993</v>
      </c>
      <c r="P259" s="12">
        <v>774.178</v>
      </c>
      <c r="Q259" s="37">
        <f t="shared" si="3301"/>
        <v>96998.742062716439</v>
      </c>
      <c r="R259" s="70">
        <v>2.2200000000000002E-3</v>
      </c>
      <c r="S259" s="12">
        <v>0.46500000000000002</v>
      </c>
      <c r="T259" s="37">
        <f t="shared" si="3302"/>
        <v>209459.45945945944</v>
      </c>
      <c r="U259" s="70">
        <v>0.40500000000000003</v>
      </c>
      <c r="V259" s="12">
        <v>4.6779999999999999</v>
      </c>
      <c r="W259" s="37">
        <f t="shared" si="3303"/>
        <v>11550.617283950616</v>
      </c>
      <c r="X259" s="36">
        <v>0</v>
      </c>
      <c r="Y259" s="12">
        <v>0</v>
      </c>
      <c r="Z259" s="37">
        <f t="shared" si="3304"/>
        <v>0</v>
      </c>
      <c r="AA259" s="36">
        <v>0</v>
      </c>
      <c r="AB259" s="12">
        <v>0</v>
      </c>
      <c r="AC259" s="37">
        <f t="shared" si="3305"/>
        <v>0</v>
      </c>
      <c r="AD259" s="36">
        <v>0</v>
      </c>
      <c r="AE259" s="12">
        <v>0</v>
      </c>
      <c r="AF259" s="37">
        <f t="shared" si="3306"/>
        <v>0</v>
      </c>
      <c r="AG259" s="36">
        <v>0</v>
      </c>
      <c r="AH259" s="12">
        <v>0</v>
      </c>
      <c r="AI259" s="37">
        <f t="shared" si="3307"/>
        <v>0</v>
      </c>
      <c r="AJ259" s="36">
        <v>0</v>
      </c>
      <c r="AK259" s="12">
        <v>0</v>
      </c>
      <c r="AL259" s="37">
        <f t="shared" si="3308"/>
        <v>0</v>
      </c>
      <c r="AM259" s="36">
        <v>0</v>
      </c>
      <c r="AN259" s="12">
        <v>0</v>
      </c>
      <c r="AO259" s="37">
        <f t="shared" si="3309"/>
        <v>0</v>
      </c>
      <c r="AP259" s="36">
        <v>0</v>
      </c>
      <c r="AQ259" s="12">
        <v>0</v>
      </c>
      <c r="AR259" s="37">
        <f t="shared" si="3310"/>
        <v>0</v>
      </c>
      <c r="AS259" s="36">
        <v>0</v>
      </c>
      <c r="AT259" s="12">
        <v>0</v>
      </c>
      <c r="AU259" s="37">
        <f t="shared" si="3311"/>
        <v>0</v>
      </c>
      <c r="AV259" s="70">
        <v>32.149819999999998</v>
      </c>
      <c r="AW259" s="12">
        <v>3451.0210000000002</v>
      </c>
      <c r="AX259" s="37">
        <f t="shared" si="3312"/>
        <v>107341.84514874424</v>
      </c>
      <c r="AY259" s="36">
        <v>0</v>
      </c>
      <c r="AZ259" s="12">
        <v>0</v>
      </c>
      <c r="BA259" s="37">
        <f t="shared" si="3313"/>
        <v>0</v>
      </c>
      <c r="BB259" s="70">
        <v>2.25793</v>
      </c>
      <c r="BC259" s="12">
        <v>635.53300000000002</v>
      </c>
      <c r="BD259" s="37">
        <f t="shared" si="3314"/>
        <v>281467.09596843127</v>
      </c>
      <c r="BE259" s="36">
        <v>0</v>
      </c>
      <c r="BF259" s="12">
        <v>0</v>
      </c>
      <c r="BG259" s="37">
        <f t="shared" si="3315"/>
        <v>0</v>
      </c>
      <c r="BH259" s="36">
        <v>0</v>
      </c>
      <c r="BI259" s="12">
        <v>0</v>
      </c>
      <c r="BJ259" s="37">
        <f t="shared" si="3316"/>
        <v>0</v>
      </c>
      <c r="BK259" s="70">
        <v>45.282599999999995</v>
      </c>
      <c r="BL259" s="12">
        <v>540.30600000000004</v>
      </c>
      <c r="BM259" s="37">
        <f t="shared" si="3317"/>
        <v>11931.867869777798</v>
      </c>
      <c r="BN259" s="36">
        <v>0</v>
      </c>
      <c r="BO259" s="12">
        <v>0</v>
      </c>
      <c r="BP259" s="37">
        <f t="shared" si="3318"/>
        <v>0</v>
      </c>
      <c r="BQ259" s="36">
        <v>0</v>
      </c>
      <c r="BR259" s="12">
        <v>0</v>
      </c>
      <c r="BS259" s="37">
        <f t="shared" si="3319"/>
        <v>0</v>
      </c>
      <c r="BT259" s="36">
        <v>0</v>
      </c>
      <c r="BU259" s="12">
        <v>0</v>
      </c>
      <c r="BV259" s="37">
        <f t="shared" si="3320"/>
        <v>0</v>
      </c>
      <c r="BW259" s="36">
        <v>0</v>
      </c>
      <c r="BX259" s="12">
        <v>0</v>
      </c>
      <c r="BY259" s="37">
        <f t="shared" si="3321"/>
        <v>0</v>
      </c>
      <c r="BZ259" s="36">
        <v>0</v>
      </c>
      <c r="CA259" s="12">
        <v>0</v>
      </c>
      <c r="CB259" s="37">
        <f t="shared" si="3322"/>
        <v>0</v>
      </c>
      <c r="CC259" s="36">
        <v>0</v>
      </c>
      <c r="CD259" s="12">
        <v>0</v>
      </c>
      <c r="CE259" s="37">
        <f t="shared" si="3323"/>
        <v>0</v>
      </c>
      <c r="CF259" s="70">
        <v>40.835999999999999</v>
      </c>
      <c r="CG259" s="12">
        <v>2784.6129999999998</v>
      </c>
      <c r="CH259" s="37">
        <f t="shared" si="3324"/>
        <v>68190.150847291603</v>
      </c>
      <c r="CI259" s="36">
        <v>0</v>
      </c>
      <c r="CJ259" s="12">
        <v>0</v>
      </c>
      <c r="CK259" s="37">
        <f t="shared" si="3325"/>
        <v>0</v>
      </c>
      <c r="CL259" s="36">
        <v>0</v>
      </c>
      <c r="CM259" s="12">
        <v>0</v>
      </c>
      <c r="CN259" s="37">
        <f t="shared" si="3326"/>
        <v>0</v>
      </c>
      <c r="CO259" s="70">
        <v>6.0000000000000001E-3</v>
      </c>
      <c r="CP259" s="12">
        <v>0.127</v>
      </c>
      <c r="CQ259" s="37">
        <f t="shared" si="3327"/>
        <v>21166.666666666668</v>
      </c>
      <c r="CR259" s="36">
        <v>0</v>
      </c>
      <c r="CS259" s="12">
        <v>0</v>
      </c>
      <c r="CT259" s="37">
        <f t="shared" si="3328"/>
        <v>0</v>
      </c>
      <c r="CU259" s="36">
        <v>0</v>
      </c>
      <c r="CV259" s="12">
        <v>0</v>
      </c>
      <c r="CW259" s="37">
        <f t="shared" si="3329"/>
        <v>0</v>
      </c>
      <c r="CX259" s="70">
        <v>3.1101000000000001</v>
      </c>
      <c r="CY259" s="12">
        <v>458.68299999999999</v>
      </c>
      <c r="CZ259" s="37">
        <f t="shared" si="3330"/>
        <v>147481.75299829585</v>
      </c>
      <c r="DA259" s="36">
        <v>0</v>
      </c>
      <c r="DB259" s="12">
        <v>0</v>
      </c>
      <c r="DC259" s="37">
        <f t="shared" si="3331"/>
        <v>0</v>
      </c>
      <c r="DD259" s="70">
        <v>9.1413600000000006</v>
      </c>
      <c r="DE259" s="12">
        <v>664.79100000000005</v>
      </c>
      <c r="DF259" s="37">
        <f t="shared" si="3332"/>
        <v>72723.424085694031</v>
      </c>
      <c r="DG259" s="36">
        <v>0</v>
      </c>
      <c r="DH259" s="12">
        <v>0</v>
      </c>
      <c r="DI259" s="37">
        <f t="shared" si="3333"/>
        <v>0</v>
      </c>
      <c r="DJ259" s="70">
        <v>1.82558</v>
      </c>
      <c r="DK259" s="12">
        <v>279.03699999999998</v>
      </c>
      <c r="DL259" s="37">
        <f t="shared" si="3334"/>
        <v>152848.40982044063</v>
      </c>
      <c r="DM259" s="36">
        <v>0</v>
      </c>
      <c r="DN259" s="12">
        <v>0</v>
      </c>
      <c r="DO259" s="37">
        <f t="shared" si="3335"/>
        <v>0</v>
      </c>
      <c r="DP259" s="36"/>
      <c r="DQ259" s="12"/>
      <c r="DR259" s="37"/>
      <c r="DS259" s="36">
        <v>0</v>
      </c>
      <c r="DT259" s="12">
        <v>0</v>
      </c>
      <c r="DU259" s="37">
        <f t="shared" si="3336"/>
        <v>0</v>
      </c>
      <c r="DV259" s="36">
        <v>0</v>
      </c>
      <c r="DW259" s="12">
        <v>0</v>
      </c>
      <c r="DX259" s="37">
        <f t="shared" si="3337"/>
        <v>0</v>
      </c>
      <c r="DY259" s="70">
        <v>0.86575999999999997</v>
      </c>
      <c r="DZ259" s="12">
        <v>10.726000000000001</v>
      </c>
      <c r="EA259" s="37">
        <f t="shared" si="3338"/>
        <v>12389.114766216966</v>
      </c>
      <c r="EB259" s="70">
        <v>57.478490000000001</v>
      </c>
      <c r="EC259" s="12">
        <v>2284.6379999999999</v>
      </c>
      <c r="ED259" s="37">
        <f t="shared" si="3339"/>
        <v>39747.703880181958</v>
      </c>
      <c r="EE259" s="36">
        <v>0</v>
      </c>
      <c r="EF259" s="12">
        <v>0</v>
      </c>
      <c r="EG259" s="37">
        <f t="shared" si="3340"/>
        <v>0</v>
      </c>
      <c r="EH259" s="36">
        <v>0</v>
      </c>
      <c r="EI259" s="12">
        <v>0</v>
      </c>
      <c r="EJ259" s="37">
        <f t="shared" si="3341"/>
        <v>0</v>
      </c>
      <c r="EK259" s="70">
        <v>56.902940000000001</v>
      </c>
      <c r="EL259" s="12">
        <v>5726.8710000000001</v>
      </c>
      <c r="EM259" s="37">
        <f t="shared" si="3342"/>
        <v>100642.79631245766</v>
      </c>
      <c r="EN259" s="70">
        <v>34.712440000000001</v>
      </c>
      <c r="EO259" s="12">
        <v>1435.1210000000001</v>
      </c>
      <c r="EP259" s="37">
        <f t="shared" si="3343"/>
        <v>41343.132317981683</v>
      </c>
      <c r="EQ259" s="70">
        <v>5.3815600000000003</v>
      </c>
      <c r="ER259" s="12">
        <v>255.577</v>
      </c>
      <c r="ES259" s="37">
        <f t="shared" si="3344"/>
        <v>47491.247890946113</v>
      </c>
      <c r="ET259" s="36">
        <v>0</v>
      </c>
      <c r="EU259" s="12">
        <v>0</v>
      </c>
      <c r="EV259" s="37">
        <f t="shared" si="3345"/>
        <v>0</v>
      </c>
      <c r="EW259" s="70">
        <v>0.20987</v>
      </c>
      <c r="EX259" s="12">
        <v>40.869</v>
      </c>
      <c r="EY259" s="37">
        <f t="shared" si="3346"/>
        <v>194734.83585076476</v>
      </c>
      <c r="EZ259" s="36">
        <v>0</v>
      </c>
      <c r="FA259" s="12">
        <v>0</v>
      </c>
      <c r="FB259" s="37">
        <f t="shared" si="3347"/>
        <v>0</v>
      </c>
      <c r="FC259" s="36">
        <v>0</v>
      </c>
      <c r="FD259" s="12">
        <v>0</v>
      </c>
      <c r="FE259" s="37">
        <f t="shared" si="3348"/>
        <v>0</v>
      </c>
      <c r="FF259" s="70">
        <v>0.107</v>
      </c>
      <c r="FG259" s="12">
        <v>18.350000000000001</v>
      </c>
      <c r="FH259" s="37">
        <f t="shared" si="3349"/>
        <v>171495.32710280374</v>
      </c>
      <c r="FI259" s="36">
        <v>0</v>
      </c>
      <c r="FJ259" s="12">
        <v>0</v>
      </c>
      <c r="FK259" s="37">
        <f t="shared" si="3350"/>
        <v>0</v>
      </c>
      <c r="FL259" s="36">
        <v>0</v>
      </c>
      <c r="FM259" s="12">
        <v>0</v>
      </c>
      <c r="FN259" s="37">
        <f t="shared" si="3351"/>
        <v>0</v>
      </c>
      <c r="FO259" s="36">
        <v>0</v>
      </c>
      <c r="FP259" s="12">
        <v>0</v>
      </c>
      <c r="FQ259" s="37">
        <f t="shared" si="3352"/>
        <v>0</v>
      </c>
      <c r="FR259" s="36">
        <v>0</v>
      </c>
      <c r="FS259" s="12">
        <v>0</v>
      </c>
      <c r="FT259" s="37">
        <f t="shared" si="3353"/>
        <v>0</v>
      </c>
      <c r="FU259" s="36">
        <v>0</v>
      </c>
      <c r="FV259" s="12">
        <v>0</v>
      </c>
      <c r="FW259" s="37">
        <f t="shared" si="3354"/>
        <v>0</v>
      </c>
      <c r="FX259" s="36">
        <v>0</v>
      </c>
      <c r="FY259" s="12">
        <v>0</v>
      </c>
      <c r="FZ259" s="37">
        <f t="shared" si="3355"/>
        <v>0</v>
      </c>
      <c r="GA259" s="36">
        <v>0</v>
      </c>
      <c r="GB259" s="12">
        <v>0</v>
      </c>
      <c r="GC259" s="37">
        <f t="shared" si="3356"/>
        <v>0</v>
      </c>
      <c r="GD259" s="36">
        <v>0</v>
      </c>
      <c r="GE259" s="12">
        <v>0</v>
      </c>
      <c r="GF259" s="37">
        <f t="shared" si="3357"/>
        <v>0</v>
      </c>
      <c r="GG259" s="36">
        <v>0</v>
      </c>
      <c r="GH259" s="12">
        <v>0</v>
      </c>
      <c r="GI259" s="37">
        <f t="shared" si="3358"/>
        <v>0</v>
      </c>
      <c r="GJ259" s="36">
        <v>0</v>
      </c>
      <c r="GK259" s="12">
        <v>0</v>
      </c>
      <c r="GL259" s="37">
        <f t="shared" si="3359"/>
        <v>0</v>
      </c>
      <c r="GM259" s="70">
        <v>178.69416000000001</v>
      </c>
      <c r="GN259" s="12">
        <v>11102.566999999999</v>
      </c>
      <c r="GO259" s="37">
        <f t="shared" si="3360"/>
        <v>62131.67235012044</v>
      </c>
      <c r="GP259" s="36">
        <v>0</v>
      </c>
      <c r="GQ259" s="12">
        <v>0</v>
      </c>
      <c r="GR259" s="37">
        <f t="shared" si="3361"/>
        <v>0</v>
      </c>
      <c r="GS259" s="36">
        <v>0</v>
      </c>
      <c r="GT259" s="12">
        <v>0</v>
      </c>
      <c r="GU259" s="37">
        <f t="shared" si="3362"/>
        <v>0</v>
      </c>
      <c r="GV259" s="70">
        <v>13.9544</v>
      </c>
      <c r="GW259" s="12">
        <v>1385.239</v>
      </c>
      <c r="GX259" s="37">
        <f t="shared" si="3363"/>
        <v>99268.976093561883</v>
      </c>
      <c r="GY259" s="36">
        <v>0</v>
      </c>
      <c r="GZ259" s="12">
        <v>0</v>
      </c>
      <c r="HA259" s="37">
        <f t="shared" si="3364"/>
        <v>0</v>
      </c>
      <c r="HB259" s="70">
        <v>0.39389999999999997</v>
      </c>
      <c r="HC259" s="12">
        <v>63.383000000000003</v>
      </c>
      <c r="HD259" s="37">
        <f t="shared" si="3365"/>
        <v>160911.39883219093</v>
      </c>
      <c r="HE259" s="36">
        <v>0</v>
      </c>
      <c r="HF259" s="12">
        <v>0</v>
      </c>
      <c r="HG259" s="37">
        <f t="shared" si="3366"/>
        <v>0</v>
      </c>
      <c r="HH259" s="36">
        <v>0</v>
      </c>
      <c r="HI259" s="12">
        <v>0</v>
      </c>
      <c r="HJ259" s="37">
        <f t="shared" si="3367"/>
        <v>0</v>
      </c>
      <c r="HK259" s="36">
        <v>0</v>
      </c>
      <c r="HL259" s="12">
        <v>0</v>
      </c>
      <c r="HM259" s="37">
        <f t="shared" si="3368"/>
        <v>0</v>
      </c>
      <c r="HN259" s="36">
        <v>0</v>
      </c>
      <c r="HO259" s="12">
        <v>0</v>
      </c>
      <c r="HP259" s="37">
        <f t="shared" si="3369"/>
        <v>0</v>
      </c>
      <c r="HQ259" s="36">
        <v>0</v>
      </c>
      <c r="HR259" s="12">
        <v>0</v>
      </c>
      <c r="HS259" s="37">
        <f t="shared" si="3370"/>
        <v>0</v>
      </c>
      <c r="HT259" s="70">
        <v>1.0400000000000001E-3</v>
      </c>
      <c r="HU259" s="12">
        <v>0.75800000000000001</v>
      </c>
      <c r="HV259" s="37">
        <f t="shared" si="3371"/>
        <v>728846.15384615376</v>
      </c>
      <c r="HW259" s="70">
        <v>1.6875</v>
      </c>
      <c r="HX259" s="12">
        <v>269.90899999999999</v>
      </c>
      <c r="HY259" s="37">
        <f t="shared" si="3372"/>
        <v>159946.07407407407</v>
      </c>
      <c r="HZ259" s="36">
        <v>0</v>
      </c>
      <c r="IA259" s="12">
        <v>0</v>
      </c>
      <c r="IB259" s="37">
        <f t="shared" si="3373"/>
        <v>0</v>
      </c>
      <c r="IC259" s="70">
        <v>0.125</v>
      </c>
      <c r="ID259" s="12">
        <v>8.2750000000000004</v>
      </c>
      <c r="IE259" s="37">
        <f t="shared" si="3374"/>
        <v>66200</v>
      </c>
      <c r="IF259" s="36">
        <v>0</v>
      </c>
      <c r="IG259" s="12">
        <v>0</v>
      </c>
      <c r="IH259" s="37">
        <f t="shared" si="3375"/>
        <v>0</v>
      </c>
      <c r="II259" s="36">
        <v>0</v>
      </c>
      <c r="IJ259" s="12">
        <v>0</v>
      </c>
      <c r="IK259" s="37">
        <f t="shared" si="3376"/>
        <v>0</v>
      </c>
      <c r="IL259" s="36">
        <v>0</v>
      </c>
      <c r="IM259" s="12">
        <v>0</v>
      </c>
      <c r="IN259" s="37">
        <f t="shared" si="3377"/>
        <v>0</v>
      </c>
      <c r="IO259" s="36">
        <v>0</v>
      </c>
      <c r="IP259" s="12">
        <v>0</v>
      </c>
      <c r="IQ259" s="37">
        <f t="shared" si="3378"/>
        <v>0</v>
      </c>
      <c r="IR259" s="70">
        <v>54.2729</v>
      </c>
      <c r="IS259" s="12">
        <v>4283.0739999999996</v>
      </c>
      <c r="IT259" s="37">
        <f t="shared" si="3379"/>
        <v>78917.360229506798</v>
      </c>
      <c r="IU259" s="36">
        <v>0</v>
      </c>
      <c r="IV259" s="12">
        <v>0</v>
      </c>
      <c r="IW259" s="37">
        <f t="shared" si="3380"/>
        <v>0</v>
      </c>
      <c r="IX259" s="70">
        <v>36.720800000000004</v>
      </c>
      <c r="IY259" s="12">
        <v>6131.0569999999998</v>
      </c>
      <c r="IZ259" s="37">
        <f t="shared" si="3381"/>
        <v>166964.14566131454</v>
      </c>
      <c r="JA259" s="36">
        <v>0</v>
      </c>
      <c r="JB259" s="12">
        <v>0</v>
      </c>
      <c r="JC259" s="37">
        <f t="shared" si="3382"/>
        <v>0</v>
      </c>
      <c r="JD259" s="70">
        <v>3.0000000000000001E-3</v>
      </c>
      <c r="JE259" s="12">
        <v>0.156</v>
      </c>
      <c r="JF259" s="37">
        <f t="shared" si="3383"/>
        <v>52000</v>
      </c>
      <c r="JG259" s="36">
        <v>0</v>
      </c>
      <c r="JH259" s="12">
        <v>0</v>
      </c>
      <c r="JI259" s="37">
        <f t="shared" si="3384"/>
        <v>0</v>
      </c>
      <c r="JJ259" s="36">
        <v>0</v>
      </c>
      <c r="JK259" s="12">
        <v>0</v>
      </c>
      <c r="JL259" s="37">
        <f t="shared" si="3385"/>
        <v>0</v>
      </c>
      <c r="JM259" s="36">
        <v>0</v>
      </c>
      <c r="JN259" s="12">
        <v>0</v>
      </c>
      <c r="JO259" s="37">
        <f t="shared" si="3386"/>
        <v>0</v>
      </c>
      <c r="JP259" s="70">
        <v>51.004400000000004</v>
      </c>
      <c r="JQ259" s="12">
        <v>5882.8130000000001</v>
      </c>
      <c r="JR259" s="37">
        <f t="shared" si="3387"/>
        <v>115339.32366619349</v>
      </c>
      <c r="JS259" s="36">
        <v>0</v>
      </c>
      <c r="JT259" s="12">
        <v>0</v>
      </c>
      <c r="JU259" s="37">
        <f t="shared" si="3388"/>
        <v>0</v>
      </c>
      <c r="JV259" s="36">
        <v>0</v>
      </c>
      <c r="JW259" s="12">
        <v>0</v>
      </c>
      <c r="JX259" s="37">
        <f t="shared" si="3389"/>
        <v>0</v>
      </c>
      <c r="JY259" s="36">
        <v>0</v>
      </c>
      <c r="JZ259" s="12">
        <v>0</v>
      </c>
      <c r="KA259" s="37">
        <f t="shared" si="3390"/>
        <v>0</v>
      </c>
      <c r="KB259" s="36">
        <v>0</v>
      </c>
      <c r="KC259" s="12">
        <v>0</v>
      </c>
      <c r="KD259" s="37">
        <f t="shared" si="3391"/>
        <v>0</v>
      </c>
      <c r="KE259" s="36"/>
      <c r="KF259" s="12"/>
      <c r="KG259" s="37"/>
      <c r="KH259" s="70">
        <v>6.4469700000000003</v>
      </c>
      <c r="KI259" s="12">
        <v>43.546999999999997</v>
      </c>
      <c r="KJ259" s="37">
        <f t="shared" si="3392"/>
        <v>6754.6459809802118</v>
      </c>
      <c r="KK259" s="36">
        <v>0</v>
      </c>
      <c r="KL259" s="12">
        <v>0</v>
      </c>
      <c r="KM259" s="37">
        <f t="shared" si="3393"/>
        <v>0</v>
      </c>
      <c r="KN259" s="70">
        <v>20.7088</v>
      </c>
      <c r="KO259" s="12">
        <v>2314.279</v>
      </c>
      <c r="KP259" s="37">
        <f t="shared" si="3394"/>
        <v>111753.40917870663</v>
      </c>
      <c r="KQ259" s="36">
        <v>0</v>
      </c>
      <c r="KR259" s="12">
        <v>0</v>
      </c>
      <c r="KS259" s="37">
        <f t="shared" si="3395"/>
        <v>0</v>
      </c>
      <c r="KT259" s="36">
        <v>0</v>
      </c>
      <c r="KU259" s="12">
        <v>0</v>
      </c>
      <c r="KV259" s="37">
        <f t="shared" si="3396"/>
        <v>0</v>
      </c>
      <c r="KW259" s="70">
        <v>65.445459999999997</v>
      </c>
      <c r="KX259" s="12">
        <v>794.97900000000004</v>
      </c>
      <c r="KY259" s="37">
        <f t="shared" si="3397"/>
        <v>12147.198598649931</v>
      </c>
      <c r="KZ259" s="36">
        <v>0</v>
      </c>
      <c r="LA259" s="12">
        <v>0</v>
      </c>
      <c r="LB259" s="37">
        <f t="shared" si="3398"/>
        <v>0</v>
      </c>
      <c r="LC259" s="36">
        <v>0</v>
      </c>
      <c r="LD259" s="12">
        <v>0</v>
      </c>
      <c r="LE259" s="37">
        <f t="shared" si="3399"/>
        <v>0</v>
      </c>
      <c r="LF259" s="70">
        <v>1.14622</v>
      </c>
      <c r="LG259" s="12">
        <v>41.206000000000003</v>
      </c>
      <c r="LH259" s="37">
        <f t="shared" si="3400"/>
        <v>35949.468688384426</v>
      </c>
      <c r="LI259" s="70">
        <v>63.481569999999998</v>
      </c>
      <c r="LJ259" s="12">
        <v>4605.3289999999997</v>
      </c>
      <c r="LK259" s="37">
        <f t="shared" si="3401"/>
        <v>72545.921595826934</v>
      </c>
      <c r="LL259" s="70">
        <v>16.13449</v>
      </c>
      <c r="LM259" s="12">
        <v>1429.413</v>
      </c>
      <c r="LN259" s="37">
        <f t="shared" si="3402"/>
        <v>88593.627688262844</v>
      </c>
      <c r="LO259" s="70">
        <v>3.6170000000000001E-2</v>
      </c>
      <c r="LP259" s="12">
        <v>1.478</v>
      </c>
      <c r="LQ259" s="37">
        <f t="shared" si="3403"/>
        <v>40862.593309372409</v>
      </c>
      <c r="LR259" s="36">
        <v>0</v>
      </c>
      <c r="LS259" s="12">
        <v>0</v>
      </c>
      <c r="LT259" s="37">
        <f t="shared" si="3404"/>
        <v>0</v>
      </c>
      <c r="LU259" s="36">
        <v>0</v>
      </c>
      <c r="LV259" s="12">
        <v>0</v>
      </c>
      <c r="LW259" s="37">
        <f t="shared" si="3405"/>
        <v>0</v>
      </c>
      <c r="LX259" s="36">
        <v>0</v>
      </c>
      <c r="LY259" s="12">
        <v>0</v>
      </c>
      <c r="LZ259" s="37">
        <f t="shared" si="3406"/>
        <v>0</v>
      </c>
      <c r="MA259" s="6">
        <f t="shared" si="3189"/>
        <v>808.91277000000014</v>
      </c>
      <c r="MB259" s="63">
        <f t="shared" si="3190"/>
        <v>57723.046000000002</v>
      </c>
    </row>
    <row r="260" spans="1:340" x14ac:dyDescent="0.3">
      <c r="A260" s="52">
        <v>2023</v>
      </c>
      <c r="B260" s="53" t="s">
        <v>12</v>
      </c>
      <c r="C260" s="36">
        <v>0</v>
      </c>
      <c r="D260" s="12">
        <v>0</v>
      </c>
      <c r="E260" s="37">
        <f t="shared" si="3409"/>
        <v>0</v>
      </c>
      <c r="F260" s="36">
        <v>0</v>
      </c>
      <c r="G260" s="12">
        <v>0</v>
      </c>
      <c r="H260" s="37">
        <f t="shared" si="3410"/>
        <v>0</v>
      </c>
      <c r="I260" s="36">
        <v>0</v>
      </c>
      <c r="J260" s="12">
        <v>0</v>
      </c>
      <c r="K260" s="37">
        <f t="shared" si="3299"/>
        <v>0</v>
      </c>
      <c r="L260" s="36">
        <v>0</v>
      </c>
      <c r="M260" s="12">
        <v>0</v>
      </c>
      <c r="N260" s="37">
        <f t="shared" si="3300"/>
        <v>0</v>
      </c>
      <c r="O260" s="70">
        <v>15.941459999999999</v>
      </c>
      <c r="P260" s="12">
        <v>1526.038</v>
      </c>
      <c r="Q260" s="37">
        <f t="shared" si="3301"/>
        <v>95727.618423908483</v>
      </c>
      <c r="R260" s="70">
        <v>1.6809999999999999E-2</v>
      </c>
      <c r="S260" s="12">
        <v>2.1389999999999998</v>
      </c>
      <c r="T260" s="37">
        <f t="shared" si="3302"/>
        <v>127245.68709101724</v>
      </c>
      <c r="U260" s="36">
        <v>0</v>
      </c>
      <c r="V260" s="12">
        <v>0</v>
      </c>
      <c r="W260" s="37">
        <f t="shared" si="3303"/>
        <v>0</v>
      </c>
      <c r="X260" s="36">
        <v>0</v>
      </c>
      <c r="Y260" s="12">
        <v>0</v>
      </c>
      <c r="Z260" s="37">
        <f t="shared" si="3304"/>
        <v>0</v>
      </c>
      <c r="AA260" s="36">
        <v>0</v>
      </c>
      <c r="AB260" s="12">
        <v>0</v>
      </c>
      <c r="AC260" s="37">
        <f t="shared" si="3305"/>
        <v>0</v>
      </c>
      <c r="AD260" s="36">
        <v>0</v>
      </c>
      <c r="AE260" s="12">
        <v>0</v>
      </c>
      <c r="AF260" s="37">
        <f t="shared" si="3306"/>
        <v>0</v>
      </c>
      <c r="AG260" s="70">
        <v>36.411999999999999</v>
      </c>
      <c r="AH260" s="12">
        <v>3044.0239999999999</v>
      </c>
      <c r="AI260" s="37">
        <f t="shared" si="3307"/>
        <v>83599.47270130727</v>
      </c>
      <c r="AJ260" s="36">
        <v>0</v>
      </c>
      <c r="AK260" s="12">
        <v>0</v>
      </c>
      <c r="AL260" s="37">
        <f t="shared" si="3308"/>
        <v>0</v>
      </c>
      <c r="AM260" s="36">
        <v>0</v>
      </c>
      <c r="AN260" s="12">
        <v>0</v>
      </c>
      <c r="AO260" s="37">
        <f t="shared" si="3309"/>
        <v>0</v>
      </c>
      <c r="AP260" s="36">
        <v>0</v>
      </c>
      <c r="AQ260" s="12">
        <v>0</v>
      </c>
      <c r="AR260" s="37">
        <f t="shared" si="3310"/>
        <v>0</v>
      </c>
      <c r="AS260" s="36">
        <v>0</v>
      </c>
      <c r="AT260" s="12">
        <v>0</v>
      </c>
      <c r="AU260" s="37">
        <f t="shared" si="3311"/>
        <v>0</v>
      </c>
      <c r="AV260" s="36">
        <v>0</v>
      </c>
      <c r="AW260" s="12">
        <v>0</v>
      </c>
      <c r="AX260" s="37">
        <f t="shared" si="3312"/>
        <v>0</v>
      </c>
      <c r="AY260" s="36">
        <v>0</v>
      </c>
      <c r="AZ260" s="12">
        <v>0</v>
      </c>
      <c r="BA260" s="37">
        <f t="shared" si="3313"/>
        <v>0</v>
      </c>
      <c r="BB260" s="70">
        <v>4.1580000000000004</v>
      </c>
      <c r="BC260" s="12">
        <v>1122.2</v>
      </c>
      <c r="BD260" s="37">
        <f t="shared" si="3314"/>
        <v>269889.36988936987</v>
      </c>
      <c r="BE260" s="36">
        <v>0</v>
      </c>
      <c r="BF260" s="12">
        <v>0</v>
      </c>
      <c r="BG260" s="37">
        <f t="shared" si="3315"/>
        <v>0</v>
      </c>
      <c r="BH260" s="36">
        <v>0</v>
      </c>
      <c r="BI260" s="12">
        <v>0</v>
      </c>
      <c r="BJ260" s="37">
        <f t="shared" si="3316"/>
        <v>0</v>
      </c>
      <c r="BK260" s="70">
        <v>48.662330000000004</v>
      </c>
      <c r="BL260" s="12">
        <v>454.26799999999997</v>
      </c>
      <c r="BM260" s="37">
        <f t="shared" si="3317"/>
        <v>9335.1058200460175</v>
      </c>
      <c r="BN260" s="36">
        <v>0</v>
      </c>
      <c r="BO260" s="12">
        <v>0</v>
      </c>
      <c r="BP260" s="37">
        <f t="shared" si="3318"/>
        <v>0</v>
      </c>
      <c r="BQ260" s="36">
        <v>0</v>
      </c>
      <c r="BR260" s="12">
        <v>0</v>
      </c>
      <c r="BS260" s="37">
        <f t="shared" si="3319"/>
        <v>0</v>
      </c>
      <c r="BT260" s="36">
        <v>0</v>
      </c>
      <c r="BU260" s="12">
        <v>0</v>
      </c>
      <c r="BV260" s="37">
        <f t="shared" si="3320"/>
        <v>0</v>
      </c>
      <c r="BW260" s="36">
        <v>0</v>
      </c>
      <c r="BX260" s="12">
        <v>0</v>
      </c>
      <c r="BY260" s="37">
        <f t="shared" si="3321"/>
        <v>0</v>
      </c>
      <c r="BZ260" s="36">
        <v>0</v>
      </c>
      <c r="CA260" s="12">
        <v>0</v>
      </c>
      <c r="CB260" s="37">
        <f t="shared" si="3322"/>
        <v>0</v>
      </c>
      <c r="CC260" s="36">
        <v>0</v>
      </c>
      <c r="CD260" s="12">
        <v>0</v>
      </c>
      <c r="CE260" s="37">
        <f t="shared" si="3323"/>
        <v>0</v>
      </c>
      <c r="CF260" s="70">
        <v>23.126639999999998</v>
      </c>
      <c r="CG260" s="12">
        <v>1521.2470000000001</v>
      </c>
      <c r="CH260" s="37">
        <f t="shared" si="3324"/>
        <v>65778.98907926098</v>
      </c>
      <c r="CI260" s="70">
        <v>21.722999999999999</v>
      </c>
      <c r="CJ260" s="12">
        <v>913.75</v>
      </c>
      <c r="CK260" s="37">
        <f t="shared" si="3325"/>
        <v>42063.711273765133</v>
      </c>
      <c r="CL260" s="36">
        <v>0</v>
      </c>
      <c r="CM260" s="12">
        <v>0</v>
      </c>
      <c r="CN260" s="37">
        <f t="shared" si="3326"/>
        <v>0</v>
      </c>
      <c r="CO260" s="70">
        <v>4.2500000000000003E-3</v>
      </c>
      <c r="CP260" s="12">
        <v>8.3000000000000004E-2</v>
      </c>
      <c r="CQ260" s="37">
        <f t="shared" si="3327"/>
        <v>19529.411764705881</v>
      </c>
      <c r="CR260" s="36">
        <v>0</v>
      </c>
      <c r="CS260" s="12">
        <v>0</v>
      </c>
      <c r="CT260" s="37">
        <f t="shared" si="3328"/>
        <v>0</v>
      </c>
      <c r="CU260" s="36">
        <v>0</v>
      </c>
      <c r="CV260" s="12">
        <v>0</v>
      </c>
      <c r="CW260" s="37">
        <f t="shared" si="3329"/>
        <v>0</v>
      </c>
      <c r="CX260" s="70">
        <v>6.5549300000000006</v>
      </c>
      <c r="CY260" s="12">
        <v>566.26099999999997</v>
      </c>
      <c r="CZ260" s="37">
        <f t="shared" si="3330"/>
        <v>86387.039983645882</v>
      </c>
      <c r="DA260" s="36">
        <v>0</v>
      </c>
      <c r="DB260" s="12">
        <v>0</v>
      </c>
      <c r="DC260" s="37">
        <f t="shared" si="3331"/>
        <v>0</v>
      </c>
      <c r="DD260" s="70">
        <v>13.805860000000001</v>
      </c>
      <c r="DE260" s="12">
        <v>1704.011</v>
      </c>
      <c r="DF260" s="37">
        <f t="shared" si="3332"/>
        <v>123426.6463661083</v>
      </c>
      <c r="DG260" s="36">
        <v>0</v>
      </c>
      <c r="DH260" s="12">
        <v>0</v>
      </c>
      <c r="DI260" s="37">
        <f t="shared" si="3333"/>
        <v>0</v>
      </c>
      <c r="DJ260" s="70">
        <v>3.85033</v>
      </c>
      <c r="DK260" s="12">
        <v>597.53200000000004</v>
      </c>
      <c r="DL260" s="37">
        <f t="shared" si="3334"/>
        <v>155189.8148989827</v>
      </c>
      <c r="DM260" s="36">
        <v>0</v>
      </c>
      <c r="DN260" s="12">
        <v>0</v>
      </c>
      <c r="DO260" s="37">
        <f t="shared" si="3335"/>
        <v>0</v>
      </c>
      <c r="DP260" s="36"/>
      <c r="DQ260" s="12"/>
      <c r="DR260" s="37"/>
      <c r="DS260" s="36">
        <v>0</v>
      </c>
      <c r="DT260" s="12">
        <v>0</v>
      </c>
      <c r="DU260" s="37">
        <f t="shared" si="3336"/>
        <v>0</v>
      </c>
      <c r="DV260" s="36">
        <v>0</v>
      </c>
      <c r="DW260" s="12">
        <v>0</v>
      </c>
      <c r="DX260" s="37">
        <f t="shared" si="3337"/>
        <v>0</v>
      </c>
      <c r="DY260" s="36">
        <v>0</v>
      </c>
      <c r="DZ260" s="12">
        <v>0</v>
      </c>
      <c r="EA260" s="37">
        <f t="shared" si="3338"/>
        <v>0</v>
      </c>
      <c r="EB260" s="70">
        <v>19.616</v>
      </c>
      <c r="EC260" s="12">
        <v>892.45500000000004</v>
      </c>
      <c r="ED260" s="37">
        <f t="shared" si="3339"/>
        <v>45496.278548123984</v>
      </c>
      <c r="EE260" s="36">
        <v>0</v>
      </c>
      <c r="EF260" s="12">
        <v>0</v>
      </c>
      <c r="EG260" s="37">
        <f t="shared" si="3340"/>
        <v>0</v>
      </c>
      <c r="EH260" s="36">
        <v>0</v>
      </c>
      <c r="EI260" s="12">
        <v>0</v>
      </c>
      <c r="EJ260" s="37">
        <f t="shared" si="3341"/>
        <v>0</v>
      </c>
      <c r="EK260" s="70">
        <v>14.340129999999998</v>
      </c>
      <c r="EL260" s="12">
        <v>1209.924</v>
      </c>
      <c r="EM260" s="37">
        <f t="shared" si="3342"/>
        <v>84373.29368701679</v>
      </c>
      <c r="EN260" s="70">
        <v>9.0797600000000003</v>
      </c>
      <c r="EO260" s="12">
        <v>495.06400000000002</v>
      </c>
      <c r="EP260" s="37">
        <f t="shared" si="3343"/>
        <v>54523.908120919492</v>
      </c>
      <c r="EQ260" s="70">
        <v>24.838650000000001</v>
      </c>
      <c r="ER260" s="12">
        <v>1792.9749999999999</v>
      </c>
      <c r="ES260" s="37">
        <f t="shared" si="3344"/>
        <v>72184.881223415912</v>
      </c>
      <c r="ET260" s="36">
        <v>0</v>
      </c>
      <c r="EU260" s="12">
        <v>0</v>
      </c>
      <c r="EV260" s="37">
        <f t="shared" si="3345"/>
        <v>0</v>
      </c>
      <c r="EW260" s="70">
        <v>3.8119999999999994E-2</v>
      </c>
      <c r="EX260" s="12">
        <v>6.117</v>
      </c>
      <c r="EY260" s="37">
        <f t="shared" si="3346"/>
        <v>160466.94648478492</v>
      </c>
      <c r="EZ260" s="36">
        <v>0</v>
      </c>
      <c r="FA260" s="12">
        <v>0</v>
      </c>
      <c r="FB260" s="37">
        <f t="shared" si="3347"/>
        <v>0</v>
      </c>
      <c r="FC260" s="36">
        <v>0</v>
      </c>
      <c r="FD260" s="12">
        <v>0</v>
      </c>
      <c r="FE260" s="37">
        <f t="shared" si="3348"/>
        <v>0</v>
      </c>
      <c r="FF260" s="70">
        <v>4.32334</v>
      </c>
      <c r="FG260" s="12">
        <v>73.290999999999997</v>
      </c>
      <c r="FH260" s="37">
        <f t="shared" si="3349"/>
        <v>16952.402540628311</v>
      </c>
      <c r="FI260" s="36">
        <v>0</v>
      </c>
      <c r="FJ260" s="12">
        <v>0</v>
      </c>
      <c r="FK260" s="37">
        <f t="shared" si="3350"/>
        <v>0</v>
      </c>
      <c r="FL260" s="36">
        <v>0</v>
      </c>
      <c r="FM260" s="12">
        <v>0</v>
      </c>
      <c r="FN260" s="37">
        <f t="shared" si="3351"/>
        <v>0</v>
      </c>
      <c r="FO260" s="36">
        <v>0</v>
      </c>
      <c r="FP260" s="12">
        <v>0</v>
      </c>
      <c r="FQ260" s="37">
        <f t="shared" si="3352"/>
        <v>0</v>
      </c>
      <c r="FR260" s="36">
        <v>0</v>
      </c>
      <c r="FS260" s="12">
        <v>0</v>
      </c>
      <c r="FT260" s="37">
        <f t="shared" si="3353"/>
        <v>0</v>
      </c>
      <c r="FU260" s="36">
        <v>0</v>
      </c>
      <c r="FV260" s="12">
        <v>0</v>
      </c>
      <c r="FW260" s="37">
        <f t="shared" si="3354"/>
        <v>0</v>
      </c>
      <c r="FX260" s="36">
        <v>0</v>
      </c>
      <c r="FY260" s="12">
        <v>0</v>
      </c>
      <c r="FZ260" s="37">
        <f t="shared" si="3355"/>
        <v>0</v>
      </c>
      <c r="GA260" s="36">
        <v>0</v>
      </c>
      <c r="GB260" s="12">
        <v>0</v>
      </c>
      <c r="GC260" s="37">
        <f t="shared" si="3356"/>
        <v>0</v>
      </c>
      <c r="GD260" s="36">
        <v>0</v>
      </c>
      <c r="GE260" s="12">
        <v>0</v>
      </c>
      <c r="GF260" s="37">
        <f t="shared" si="3357"/>
        <v>0</v>
      </c>
      <c r="GG260" s="36">
        <v>0</v>
      </c>
      <c r="GH260" s="12">
        <v>0</v>
      </c>
      <c r="GI260" s="37">
        <f t="shared" si="3358"/>
        <v>0</v>
      </c>
      <c r="GJ260" s="36">
        <v>0</v>
      </c>
      <c r="GK260" s="12">
        <v>0</v>
      </c>
      <c r="GL260" s="37">
        <f t="shared" si="3359"/>
        <v>0</v>
      </c>
      <c r="GM260" s="70">
        <v>159.45977999999999</v>
      </c>
      <c r="GN260" s="12">
        <v>10433.743</v>
      </c>
      <c r="GO260" s="37">
        <f t="shared" si="3360"/>
        <v>65431.816098078161</v>
      </c>
      <c r="GP260" s="36">
        <v>0</v>
      </c>
      <c r="GQ260" s="12">
        <v>0</v>
      </c>
      <c r="GR260" s="37">
        <f t="shared" si="3361"/>
        <v>0</v>
      </c>
      <c r="GS260" s="36">
        <v>0</v>
      </c>
      <c r="GT260" s="12">
        <v>0</v>
      </c>
      <c r="GU260" s="37">
        <f t="shared" si="3362"/>
        <v>0</v>
      </c>
      <c r="GV260" s="36">
        <v>0</v>
      </c>
      <c r="GW260" s="12">
        <v>0</v>
      </c>
      <c r="GX260" s="37">
        <f t="shared" si="3363"/>
        <v>0</v>
      </c>
      <c r="GY260" s="36">
        <v>0</v>
      </c>
      <c r="GZ260" s="12">
        <v>0</v>
      </c>
      <c r="HA260" s="37">
        <f t="shared" si="3364"/>
        <v>0</v>
      </c>
      <c r="HB260" s="36">
        <v>0</v>
      </c>
      <c r="HC260" s="12">
        <v>0</v>
      </c>
      <c r="HD260" s="37">
        <f t="shared" si="3365"/>
        <v>0</v>
      </c>
      <c r="HE260" s="36">
        <v>0</v>
      </c>
      <c r="HF260" s="12">
        <v>0</v>
      </c>
      <c r="HG260" s="37">
        <f t="shared" si="3366"/>
        <v>0</v>
      </c>
      <c r="HH260" s="36">
        <v>0</v>
      </c>
      <c r="HI260" s="12">
        <v>0</v>
      </c>
      <c r="HJ260" s="37">
        <f t="shared" si="3367"/>
        <v>0</v>
      </c>
      <c r="HK260" s="36">
        <v>0</v>
      </c>
      <c r="HL260" s="12">
        <v>0</v>
      </c>
      <c r="HM260" s="37">
        <f t="shared" si="3368"/>
        <v>0</v>
      </c>
      <c r="HN260" s="36">
        <v>0</v>
      </c>
      <c r="HO260" s="12">
        <v>0</v>
      </c>
      <c r="HP260" s="37">
        <f t="shared" si="3369"/>
        <v>0</v>
      </c>
      <c r="HQ260" s="36">
        <v>0</v>
      </c>
      <c r="HR260" s="12">
        <v>0</v>
      </c>
      <c r="HS260" s="37">
        <f t="shared" si="3370"/>
        <v>0</v>
      </c>
      <c r="HT260" s="36">
        <v>0</v>
      </c>
      <c r="HU260" s="12">
        <v>0</v>
      </c>
      <c r="HV260" s="37">
        <f t="shared" si="3371"/>
        <v>0</v>
      </c>
      <c r="HW260" s="70">
        <v>9.8900000000000012E-3</v>
      </c>
      <c r="HX260" s="12">
        <v>1.1140000000000001</v>
      </c>
      <c r="HY260" s="37">
        <f t="shared" si="3372"/>
        <v>112639.02932254803</v>
      </c>
      <c r="HZ260" s="70">
        <v>1.32E-3</v>
      </c>
      <c r="IA260" s="12">
        <v>0.28399999999999997</v>
      </c>
      <c r="IB260" s="37">
        <f t="shared" si="3373"/>
        <v>215151.51515151514</v>
      </c>
      <c r="IC260" s="70">
        <v>8.0000000000000002E-3</v>
      </c>
      <c r="ID260" s="12">
        <v>0.115</v>
      </c>
      <c r="IE260" s="37">
        <f t="shared" si="3374"/>
        <v>14375</v>
      </c>
      <c r="IF260" s="70">
        <v>1.8</v>
      </c>
      <c r="IG260" s="12">
        <v>129.40100000000001</v>
      </c>
      <c r="IH260" s="37">
        <f t="shared" si="3375"/>
        <v>71889.444444444453</v>
      </c>
      <c r="II260" s="36">
        <v>0</v>
      </c>
      <c r="IJ260" s="12">
        <v>0</v>
      </c>
      <c r="IK260" s="37">
        <f t="shared" si="3376"/>
        <v>0</v>
      </c>
      <c r="IL260" s="70">
        <v>0.55300000000000005</v>
      </c>
      <c r="IM260" s="12">
        <v>22.091999999999999</v>
      </c>
      <c r="IN260" s="37">
        <f t="shared" si="3377"/>
        <v>39949.367088607585</v>
      </c>
      <c r="IO260" s="70">
        <v>0.123</v>
      </c>
      <c r="IP260" s="12">
        <v>3.625</v>
      </c>
      <c r="IQ260" s="37">
        <f t="shared" si="3378"/>
        <v>29471.544715447155</v>
      </c>
      <c r="IR260" s="70">
        <v>67.026020000000003</v>
      </c>
      <c r="IS260" s="12">
        <v>6540.37</v>
      </c>
      <c r="IT260" s="37">
        <f t="shared" si="3379"/>
        <v>97579.566860750492</v>
      </c>
      <c r="IU260" s="36">
        <v>0</v>
      </c>
      <c r="IV260" s="12">
        <v>0</v>
      </c>
      <c r="IW260" s="37">
        <f t="shared" si="3380"/>
        <v>0</v>
      </c>
      <c r="IX260" s="70">
        <v>68.684610000000006</v>
      </c>
      <c r="IY260" s="12">
        <v>10443.342000000001</v>
      </c>
      <c r="IZ260" s="37">
        <f t="shared" si="3381"/>
        <v>152047.77314743432</v>
      </c>
      <c r="JA260" s="36">
        <v>0</v>
      </c>
      <c r="JB260" s="12">
        <v>0</v>
      </c>
      <c r="JC260" s="37">
        <f t="shared" si="3382"/>
        <v>0</v>
      </c>
      <c r="JD260" s="70">
        <v>8.5999999999999998E-4</v>
      </c>
      <c r="JE260" s="12">
        <v>0.193</v>
      </c>
      <c r="JF260" s="37">
        <f t="shared" si="3383"/>
        <v>224418.60465116281</v>
      </c>
      <c r="JG260" s="70">
        <v>5.9999999999999995E-4</v>
      </c>
      <c r="JH260" s="12">
        <v>0.79500000000000004</v>
      </c>
      <c r="JI260" s="37">
        <f t="shared" si="3384"/>
        <v>1325000.0000000002</v>
      </c>
      <c r="JJ260" s="36">
        <v>0</v>
      </c>
      <c r="JK260" s="12">
        <v>0</v>
      </c>
      <c r="JL260" s="37">
        <f t="shared" si="3385"/>
        <v>0</v>
      </c>
      <c r="JM260" s="36">
        <v>0</v>
      </c>
      <c r="JN260" s="12">
        <v>0</v>
      </c>
      <c r="JO260" s="37">
        <f t="shared" si="3386"/>
        <v>0</v>
      </c>
      <c r="JP260" s="70">
        <v>61.501400000000004</v>
      </c>
      <c r="JQ260" s="12">
        <v>3854.4479999999999</v>
      </c>
      <c r="JR260" s="37">
        <f t="shared" si="3387"/>
        <v>62672.524527896916</v>
      </c>
      <c r="JS260" s="36">
        <v>0</v>
      </c>
      <c r="JT260" s="12">
        <v>0</v>
      </c>
      <c r="JU260" s="37">
        <f t="shared" si="3388"/>
        <v>0</v>
      </c>
      <c r="JV260" s="36">
        <v>0</v>
      </c>
      <c r="JW260" s="12">
        <v>0</v>
      </c>
      <c r="JX260" s="37">
        <f t="shared" si="3389"/>
        <v>0</v>
      </c>
      <c r="JY260" s="36">
        <v>0</v>
      </c>
      <c r="JZ260" s="12">
        <v>0</v>
      </c>
      <c r="KA260" s="37">
        <f t="shared" si="3390"/>
        <v>0</v>
      </c>
      <c r="KB260" s="36">
        <v>0</v>
      </c>
      <c r="KC260" s="12">
        <v>0</v>
      </c>
      <c r="KD260" s="37">
        <f t="shared" si="3391"/>
        <v>0</v>
      </c>
      <c r="KE260" s="36"/>
      <c r="KF260" s="12"/>
      <c r="KG260" s="37"/>
      <c r="KH260" s="70">
        <v>5.8399999999999997E-3</v>
      </c>
      <c r="KI260" s="12">
        <v>8.6999999999999994E-2</v>
      </c>
      <c r="KJ260" s="37">
        <f t="shared" si="3392"/>
        <v>14897.260273972603</v>
      </c>
      <c r="KK260" s="36">
        <v>0</v>
      </c>
      <c r="KL260" s="12">
        <v>0</v>
      </c>
      <c r="KM260" s="37">
        <f t="shared" si="3393"/>
        <v>0</v>
      </c>
      <c r="KN260" s="70">
        <v>9.5118200000000002</v>
      </c>
      <c r="KO260" s="12">
        <v>860.10500000000002</v>
      </c>
      <c r="KP260" s="37">
        <f t="shared" si="3394"/>
        <v>90424.860857333304</v>
      </c>
      <c r="KQ260" s="36">
        <v>0</v>
      </c>
      <c r="KR260" s="12">
        <v>0</v>
      </c>
      <c r="KS260" s="37">
        <f t="shared" si="3395"/>
        <v>0</v>
      </c>
      <c r="KT260" s="36">
        <v>0</v>
      </c>
      <c r="KU260" s="12">
        <v>0</v>
      </c>
      <c r="KV260" s="37">
        <f t="shared" si="3396"/>
        <v>0</v>
      </c>
      <c r="KW260" s="70">
        <v>9.5863399999999999</v>
      </c>
      <c r="KX260" s="12">
        <v>64.037000000000006</v>
      </c>
      <c r="KY260" s="37">
        <f t="shared" si="3397"/>
        <v>6680.0259535964724</v>
      </c>
      <c r="KZ260" s="36">
        <v>0</v>
      </c>
      <c r="LA260" s="12">
        <v>0</v>
      </c>
      <c r="LB260" s="37">
        <f t="shared" si="3398"/>
        <v>0</v>
      </c>
      <c r="LC260" s="36">
        <v>0</v>
      </c>
      <c r="LD260" s="12">
        <v>0</v>
      </c>
      <c r="LE260" s="37">
        <f t="shared" si="3399"/>
        <v>0</v>
      </c>
      <c r="LF260" s="36">
        <v>0</v>
      </c>
      <c r="LG260" s="12">
        <v>0</v>
      </c>
      <c r="LH260" s="37">
        <f t="shared" si="3400"/>
        <v>0</v>
      </c>
      <c r="LI260" s="70">
        <v>63.119</v>
      </c>
      <c r="LJ260" s="12">
        <v>5050.0810000000001</v>
      </c>
      <c r="LK260" s="37">
        <f t="shared" si="3401"/>
        <v>80008.887973510355</v>
      </c>
      <c r="LL260" s="70">
        <v>5.0998900000000003</v>
      </c>
      <c r="LM260" s="12">
        <v>891.87599999999998</v>
      </c>
      <c r="LN260" s="37">
        <f t="shared" si="3402"/>
        <v>174881.41901099824</v>
      </c>
      <c r="LO260" s="36">
        <v>0</v>
      </c>
      <c r="LP260" s="12">
        <v>0</v>
      </c>
      <c r="LQ260" s="37">
        <f t="shared" si="3403"/>
        <v>0</v>
      </c>
      <c r="LR260" s="36">
        <v>0</v>
      </c>
      <c r="LS260" s="12">
        <v>0</v>
      </c>
      <c r="LT260" s="37">
        <f t="shared" si="3404"/>
        <v>0</v>
      </c>
      <c r="LU260" s="36">
        <v>0</v>
      </c>
      <c r="LV260" s="12">
        <v>0</v>
      </c>
      <c r="LW260" s="37">
        <f t="shared" si="3405"/>
        <v>0</v>
      </c>
      <c r="LX260" s="36">
        <v>0</v>
      </c>
      <c r="LY260" s="12">
        <v>0</v>
      </c>
      <c r="LZ260" s="37">
        <f t="shared" si="3406"/>
        <v>0</v>
      </c>
      <c r="MA260" s="6">
        <f t="shared" si="3189"/>
        <v>692.98298</v>
      </c>
      <c r="MB260" s="63">
        <f t="shared" si="3190"/>
        <v>54217.087</v>
      </c>
    </row>
    <row r="261" spans="1:340" x14ac:dyDescent="0.3">
      <c r="A261" s="52">
        <v>2023</v>
      </c>
      <c r="B261" s="53" t="s">
        <v>13</v>
      </c>
      <c r="C261" s="36">
        <v>0</v>
      </c>
      <c r="D261" s="12">
        <v>0</v>
      </c>
      <c r="E261" s="37">
        <f t="shared" si="3409"/>
        <v>0</v>
      </c>
      <c r="F261" s="36">
        <v>0</v>
      </c>
      <c r="G261" s="12">
        <v>0</v>
      </c>
      <c r="H261" s="37">
        <f t="shared" si="3410"/>
        <v>0</v>
      </c>
      <c r="I261" s="36">
        <v>0</v>
      </c>
      <c r="J261" s="12">
        <v>0</v>
      </c>
      <c r="K261" s="37">
        <f t="shared" si="3299"/>
        <v>0</v>
      </c>
      <c r="L261" s="70">
        <v>2.5000000000000001E-3</v>
      </c>
      <c r="M261" s="12">
        <v>0.39400000000000002</v>
      </c>
      <c r="N261" s="37">
        <f t="shared" si="3300"/>
        <v>157600</v>
      </c>
      <c r="O261" s="70">
        <v>13.0281</v>
      </c>
      <c r="P261" s="12">
        <v>1260.192</v>
      </c>
      <c r="Q261" s="37">
        <f t="shared" si="3301"/>
        <v>96728.76321182675</v>
      </c>
      <c r="R261" s="70">
        <v>1.44025</v>
      </c>
      <c r="S261" s="12">
        <v>89.138999999999996</v>
      </c>
      <c r="T261" s="37">
        <f t="shared" si="3302"/>
        <v>61891.338309321291</v>
      </c>
      <c r="U261" s="36">
        <v>0</v>
      </c>
      <c r="V261" s="12">
        <v>0</v>
      </c>
      <c r="W261" s="37">
        <f t="shared" si="3303"/>
        <v>0</v>
      </c>
      <c r="X261" s="36">
        <v>0</v>
      </c>
      <c r="Y261" s="12">
        <v>0</v>
      </c>
      <c r="Z261" s="37">
        <f t="shared" si="3304"/>
        <v>0</v>
      </c>
      <c r="AA261" s="70">
        <v>2.2480000000000002</v>
      </c>
      <c r="AB261" s="12">
        <v>39.689</v>
      </c>
      <c r="AC261" s="37">
        <f t="shared" si="3305"/>
        <v>17655.249110320285</v>
      </c>
      <c r="AD261" s="36">
        <v>0</v>
      </c>
      <c r="AE261" s="12">
        <v>0</v>
      </c>
      <c r="AF261" s="37">
        <f t="shared" si="3306"/>
        <v>0</v>
      </c>
      <c r="AG261" s="70">
        <v>30.660060000000001</v>
      </c>
      <c r="AH261" s="12">
        <v>2958.3319999999999</v>
      </c>
      <c r="AI261" s="37">
        <f t="shared" si="3307"/>
        <v>96488.134726416043</v>
      </c>
      <c r="AJ261" s="36">
        <v>0</v>
      </c>
      <c r="AK261" s="12">
        <v>0</v>
      </c>
      <c r="AL261" s="37">
        <f t="shared" si="3308"/>
        <v>0</v>
      </c>
      <c r="AM261" s="36">
        <v>0</v>
      </c>
      <c r="AN261" s="12">
        <v>0</v>
      </c>
      <c r="AO261" s="37">
        <f t="shared" si="3309"/>
        <v>0</v>
      </c>
      <c r="AP261" s="36">
        <v>0</v>
      </c>
      <c r="AQ261" s="12">
        <v>0</v>
      </c>
      <c r="AR261" s="37">
        <f t="shared" si="3310"/>
        <v>0</v>
      </c>
      <c r="AS261" s="36">
        <v>0</v>
      </c>
      <c r="AT261" s="12">
        <v>0</v>
      </c>
      <c r="AU261" s="37">
        <f t="shared" si="3311"/>
        <v>0</v>
      </c>
      <c r="AV261" s="36">
        <v>0</v>
      </c>
      <c r="AW261" s="12">
        <v>0</v>
      </c>
      <c r="AX261" s="37">
        <f t="shared" si="3312"/>
        <v>0</v>
      </c>
      <c r="AY261" s="36">
        <v>0</v>
      </c>
      <c r="AZ261" s="12">
        <v>0</v>
      </c>
      <c r="BA261" s="37">
        <f t="shared" si="3313"/>
        <v>0</v>
      </c>
      <c r="BB261" s="70">
        <v>18.273400000000002</v>
      </c>
      <c r="BC261" s="12">
        <v>2770.9079999999999</v>
      </c>
      <c r="BD261" s="37">
        <f t="shared" si="3314"/>
        <v>151636.14871890287</v>
      </c>
      <c r="BE261" s="36">
        <v>0</v>
      </c>
      <c r="BF261" s="12">
        <v>0</v>
      </c>
      <c r="BG261" s="37">
        <f t="shared" si="3315"/>
        <v>0</v>
      </c>
      <c r="BH261" s="36">
        <v>0</v>
      </c>
      <c r="BI261" s="12">
        <v>0</v>
      </c>
      <c r="BJ261" s="37">
        <f t="shared" si="3316"/>
        <v>0</v>
      </c>
      <c r="BK261" s="70">
        <v>52.023949999999999</v>
      </c>
      <c r="BL261" s="12">
        <v>1407.979</v>
      </c>
      <c r="BM261" s="37">
        <f t="shared" si="3317"/>
        <v>27064.054151981923</v>
      </c>
      <c r="BN261" s="36">
        <v>0</v>
      </c>
      <c r="BO261" s="12">
        <v>0</v>
      </c>
      <c r="BP261" s="37">
        <f t="shared" si="3318"/>
        <v>0</v>
      </c>
      <c r="BQ261" s="36">
        <v>0</v>
      </c>
      <c r="BR261" s="12">
        <v>0</v>
      </c>
      <c r="BS261" s="37">
        <f t="shared" si="3319"/>
        <v>0</v>
      </c>
      <c r="BT261" s="36">
        <v>0</v>
      </c>
      <c r="BU261" s="12">
        <v>0</v>
      </c>
      <c r="BV261" s="37">
        <f t="shared" si="3320"/>
        <v>0</v>
      </c>
      <c r="BW261" s="36">
        <v>0</v>
      </c>
      <c r="BX261" s="12">
        <v>0</v>
      </c>
      <c r="BY261" s="37">
        <f t="shared" si="3321"/>
        <v>0</v>
      </c>
      <c r="BZ261" s="36">
        <v>0</v>
      </c>
      <c r="CA261" s="12">
        <v>0</v>
      </c>
      <c r="CB261" s="37">
        <f t="shared" si="3322"/>
        <v>0</v>
      </c>
      <c r="CC261" s="70">
        <v>0.12609999999999999</v>
      </c>
      <c r="CD261" s="12">
        <v>4.34</v>
      </c>
      <c r="CE261" s="37">
        <f t="shared" si="3323"/>
        <v>34417.129262490089</v>
      </c>
      <c r="CF261" s="70">
        <v>18.15005</v>
      </c>
      <c r="CG261" s="12">
        <v>1290.1189999999999</v>
      </c>
      <c r="CH261" s="37">
        <f t="shared" si="3324"/>
        <v>71080.740824405439</v>
      </c>
      <c r="CI261" s="70">
        <v>29.239000000000001</v>
      </c>
      <c r="CJ261" s="12">
        <v>1227.319</v>
      </c>
      <c r="CK261" s="37">
        <f t="shared" si="3325"/>
        <v>41975.409555730359</v>
      </c>
      <c r="CL261" s="36">
        <v>0</v>
      </c>
      <c r="CM261" s="12">
        <v>0</v>
      </c>
      <c r="CN261" s="37">
        <f t="shared" si="3326"/>
        <v>0</v>
      </c>
      <c r="CO261" s="36">
        <v>0</v>
      </c>
      <c r="CP261" s="12">
        <v>0</v>
      </c>
      <c r="CQ261" s="37">
        <f t="shared" si="3327"/>
        <v>0</v>
      </c>
      <c r="CR261" s="36">
        <v>0</v>
      </c>
      <c r="CS261" s="12">
        <v>0</v>
      </c>
      <c r="CT261" s="37">
        <f t="shared" si="3328"/>
        <v>0</v>
      </c>
      <c r="CU261" s="36">
        <v>0</v>
      </c>
      <c r="CV261" s="12">
        <v>0</v>
      </c>
      <c r="CW261" s="37">
        <f t="shared" si="3329"/>
        <v>0</v>
      </c>
      <c r="CX261" s="70">
        <v>39.537639999999996</v>
      </c>
      <c r="CY261" s="12">
        <v>3403.0369999999998</v>
      </c>
      <c r="CZ261" s="37">
        <f t="shared" si="3330"/>
        <v>86070.817580411982</v>
      </c>
      <c r="DA261" s="36">
        <v>0</v>
      </c>
      <c r="DB261" s="12">
        <v>0</v>
      </c>
      <c r="DC261" s="37">
        <f t="shared" si="3331"/>
        <v>0</v>
      </c>
      <c r="DD261" s="70">
        <v>26.83297</v>
      </c>
      <c r="DE261" s="12">
        <v>2806.9079999999999</v>
      </c>
      <c r="DF261" s="37">
        <f t="shared" si="3332"/>
        <v>104606.6834942237</v>
      </c>
      <c r="DG261" s="36">
        <v>0</v>
      </c>
      <c r="DH261" s="12">
        <v>0</v>
      </c>
      <c r="DI261" s="37">
        <f t="shared" si="3333"/>
        <v>0</v>
      </c>
      <c r="DJ261" s="36">
        <v>0</v>
      </c>
      <c r="DK261" s="12">
        <v>0</v>
      </c>
      <c r="DL261" s="37">
        <f t="shared" si="3334"/>
        <v>0</v>
      </c>
      <c r="DM261" s="36">
        <v>0</v>
      </c>
      <c r="DN261" s="12">
        <v>0</v>
      </c>
      <c r="DO261" s="37">
        <f t="shared" si="3335"/>
        <v>0</v>
      </c>
      <c r="DP261" s="36"/>
      <c r="DQ261" s="12"/>
      <c r="DR261" s="37"/>
      <c r="DS261" s="36">
        <v>0</v>
      </c>
      <c r="DT261" s="12">
        <v>0</v>
      </c>
      <c r="DU261" s="37">
        <f t="shared" si="3336"/>
        <v>0</v>
      </c>
      <c r="DV261" s="36">
        <v>0</v>
      </c>
      <c r="DW261" s="12">
        <v>0</v>
      </c>
      <c r="DX261" s="37">
        <f t="shared" si="3337"/>
        <v>0</v>
      </c>
      <c r="DY261" s="70">
        <v>1.1100000000000001E-3</v>
      </c>
      <c r="DZ261" s="12">
        <v>0.70599999999999996</v>
      </c>
      <c r="EA261" s="37">
        <f t="shared" si="3338"/>
        <v>636036.03603603598</v>
      </c>
      <c r="EB261" s="70">
        <v>52.226510000000005</v>
      </c>
      <c r="EC261" s="12">
        <v>2287.8440000000001</v>
      </c>
      <c r="ED261" s="37">
        <f t="shared" si="3339"/>
        <v>43806.181956251719</v>
      </c>
      <c r="EE261" s="70">
        <v>8.6800000000000002E-3</v>
      </c>
      <c r="EF261" s="12">
        <v>0.59899999999999998</v>
      </c>
      <c r="EG261" s="37">
        <f t="shared" si="3340"/>
        <v>69009.216589861753</v>
      </c>
      <c r="EH261" s="70">
        <v>3.0000000000000001E-3</v>
      </c>
      <c r="EI261" s="12">
        <v>0.06</v>
      </c>
      <c r="EJ261" s="37">
        <f t="shared" si="3341"/>
        <v>20000</v>
      </c>
      <c r="EK261" s="70">
        <v>33.06814</v>
      </c>
      <c r="EL261" s="12">
        <v>2540.3339999999998</v>
      </c>
      <c r="EM261" s="37">
        <f t="shared" si="3342"/>
        <v>76821.194055668078</v>
      </c>
      <c r="EN261" s="70">
        <v>10.41385</v>
      </c>
      <c r="EO261" s="12">
        <v>538.76599999999996</v>
      </c>
      <c r="EP261" s="37">
        <f t="shared" si="3343"/>
        <v>51735.525286037344</v>
      </c>
      <c r="EQ261" s="70">
        <v>39.119039999999998</v>
      </c>
      <c r="ER261" s="12">
        <v>6138.7190000000001</v>
      </c>
      <c r="ES261" s="37">
        <f t="shared" si="3344"/>
        <v>156924.07073384215</v>
      </c>
      <c r="ET261" s="36">
        <v>0</v>
      </c>
      <c r="EU261" s="12">
        <v>0</v>
      </c>
      <c r="EV261" s="37">
        <f t="shared" si="3345"/>
        <v>0</v>
      </c>
      <c r="EW261" s="70">
        <v>3.8399999999999997E-2</v>
      </c>
      <c r="EX261" s="12">
        <v>6.2889999999999997</v>
      </c>
      <c r="EY261" s="37">
        <f t="shared" si="3346"/>
        <v>163776.04166666669</v>
      </c>
      <c r="EZ261" s="70">
        <v>3.13E-3</v>
      </c>
      <c r="FA261" s="12">
        <v>0.86399999999999999</v>
      </c>
      <c r="FB261" s="37">
        <f t="shared" si="3347"/>
        <v>276038.33865814697</v>
      </c>
      <c r="FC261" s="36">
        <v>0</v>
      </c>
      <c r="FD261" s="12">
        <v>0</v>
      </c>
      <c r="FE261" s="37">
        <f t="shared" si="3348"/>
        <v>0</v>
      </c>
      <c r="FF261" s="70">
        <v>0.156</v>
      </c>
      <c r="FG261" s="12">
        <v>27.018000000000001</v>
      </c>
      <c r="FH261" s="37">
        <f t="shared" si="3349"/>
        <v>173192.30769230772</v>
      </c>
      <c r="FI261" s="36">
        <v>0</v>
      </c>
      <c r="FJ261" s="12">
        <v>0</v>
      </c>
      <c r="FK261" s="37">
        <f t="shared" si="3350"/>
        <v>0</v>
      </c>
      <c r="FL261" s="36">
        <v>0</v>
      </c>
      <c r="FM261" s="12">
        <v>0</v>
      </c>
      <c r="FN261" s="37">
        <f t="shared" si="3351"/>
        <v>0</v>
      </c>
      <c r="FO261" s="36">
        <v>0</v>
      </c>
      <c r="FP261" s="12">
        <v>0</v>
      </c>
      <c r="FQ261" s="37">
        <f t="shared" si="3352"/>
        <v>0</v>
      </c>
      <c r="FR261" s="36">
        <v>0</v>
      </c>
      <c r="FS261" s="12">
        <v>0</v>
      </c>
      <c r="FT261" s="37">
        <f t="shared" si="3353"/>
        <v>0</v>
      </c>
      <c r="FU261" s="36">
        <v>0</v>
      </c>
      <c r="FV261" s="12">
        <v>0</v>
      </c>
      <c r="FW261" s="37">
        <f t="shared" si="3354"/>
        <v>0</v>
      </c>
      <c r="FX261" s="70">
        <v>7.9000000000000001E-4</v>
      </c>
      <c r="FY261" s="12">
        <v>0.32600000000000001</v>
      </c>
      <c r="FZ261" s="37">
        <f t="shared" si="3355"/>
        <v>412658.22784810129</v>
      </c>
      <c r="GA261" s="36">
        <v>0</v>
      </c>
      <c r="GB261" s="12">
        <v>0</v>
      </c>
      <c r="GC261" s="37">
        <f t="shared" si="3356"/>
        <v>0</v>
      </c>
      <c r="GD261" s="36">
        <v>0</v>
      </c>
      <c r="GE261" s="12">
        <v>0</v>
      </c>
      <c r="GF261" s="37">
        <f t="shared" si="3357"/>
        <v>0</v>
      </c>
      <c r="GG261" s="36">
        <v>0</v>
      </c>
      <c r="GH261" s="12">
        <v>0</v>
      </c>
      <c r="GI261" s="37">
        <f t="shared" si="3358"/>
        <v>0</v>
      </c>
      <c r="GJ261" s="36">
        <v>0</v>
      </c>
      <c r="GK261" s="12">
        <v>0</v>
      </c>
      <c r="GL261" s="37">
        <f t="shared" si="3359"/>
        <v>0</v>
      </c>
      <c r="GM261" s="70">
        <v>172.68</v>
      </c>
      <c r="GN261" s="12">
        <v>11790.386</v>
      </c>
      <c r="GO261" s="37">
        <f t="shared" si="3360"/>
        <v>68278.816307621033</v>
      </c>
      <c r="GP261" s="36">
        <v>0</v>
      </c>
      <c r="GQ261" s="12">
        <v>0</v>
      </c>
      <c r="GR261" s="37">
        <f t="shared" si="3361"/>
        <v>0</v>
      </c>
      <c r="GS261" s="36">
        <v>0</v>
      </c>
      <c r="GT261" s="12">
        <v>0</v>
      </c>
      <c r="GU261" s="37">
        <f t="shared" si="3362"/>
        <v>0</v>
      </c>
      <c r="GV261" s="70">
        <v>10.3904</v>
      </c>
      <c r="GW261" s="12">
        <v>1015.1849999999999</v>
      </c>
      <c r="GX261" s="37">
        <f t="shared" si="3363"/>
        <v>97704.130736064064</v>
      </c>
      <c r="GY261" s="36">
        <v>0</v>
      </c>
      <c r="GZ261" s="12">
        <v>0</v>
      </c>
      <c r="HA261" s="37">
        <f t="shared" si="3364"/>
        <v>0</v>
      </c>
      <c r="HB261" s="70">
        <v>1.206</v>
      </c>
      <c r="HC261" s="12">
        <v>183.256</v>
      </c>
      <c r="HD261" s="37">
        <f t="shared" si="3365"/>
        <v>151953.56550580432</v>
      </c>
      <c r="HE261" s="36">
        <v>0</v>
      </c>
      <c r="HF261" s="12">
        <v>0</v>
      </c>
      <c r="HG261" s="37">
        <f t="shared" si="3366"/>
        <v>0</v>
      </c>
      <c r="HH261" s="36">
        <v>0</v>
      </c>
      <c r="HI261" s="12">
        <v>0</v>
      </c>
      <c r="HJ261" s="37">
        <f t="shared" si="3367"/>
        <v>0</v>
      </c>
      <c r="HK261" s="36">
        <v>0</v>
      </c>
      <c r="HL261" s="12">
        <v>0</v>
      </c>
      <c r="HM261" s="37">
        <f t="shared" si="3368"/>
        <v>0</v>
      </c>
      <c r="HN261" s="36">
        <v>0</v>
      </c>
      <c r="HO261" s="12">
        <v>0</v>
      </c>
      <c r="HP261" s="37">
        <f t="shared" si="3369"/>
        <v>0</v>
      </c>
      <c r="HQ261" s="36">
        <v>0</v>
      </c>
      <c r="HR261" s="12">
        <v>0</v>
      </c>
      <c r="HS261" s="37">
        <f t="shared" si="3370"/>
        <v>0</v>
      </c>
      <c r="HT261" s="36">
        <v>0</v>
      </c>
      <c r="HU261" s="12">
        <v>0</v>
      </c>
      <c r="HV261" s="37">
        <f t="shared" si="3371"/>
        <v>0</v>
      </c>
      <c r="HW261" s="70">
        <v>0.72560999999999998</v>
      </c>
      <c r="HX261" s="12">
        <v>100.129</v>
      </c>
      <c r="HY261" s="37">
        <f t="shared" si="3372"/>
        <v>137992.86117887023</v>
      </c>
      <c r="HZ261" s="36">
        <v>0</v>
      </c>
      <c r="IA261" s="12">
        <v>0</v>
      </c>
      <c r="IB261" s="37">
        <f t="shared" si="3373"/>
        <v>0</v>
      </c>
      <c r="IC261" s="70">
        <v>0.10199999999999999</v>
      </c>
      <c r="ID261" s="12">
        <v>1.0569999999999999</v>
      </c>
      <c r="IE261" s="37">
        <f t="shared" si="3374"/>
        <v>10362.745098039217</v>
      </c>
      <c r="IF261" s="36">
        <v>0</v>
      </c>
      <c r="IG261" s="12">
        <v>0</v>
      </c>
      <c r="IH261" s="37">
        <f t="shared" si="3375"/>
        <v>0</v>
      </c>
      <c r="II261" s="36">
        <v>0</v>
      </c>
      <c r="IJ261" s="12">
        <v>0</v>
      </c>
      <c r="IK261" s="37">
        <f t="shared" si="3376"/>
        <v>0</v>
      </c>
      <c r="IL261" s="70">
        <v>1.115</v>
      </c>
      <c r="IM261" s="12">
        <v>12.000999999999999</v>
      </c>
      <c r="IN261" s="37">
        <f t="shared" si="3377"/>
        <v>10763.228699551568</v>
      </c>
      <c r="IO261" s="36">
        <v>0</v>
      </c>
      <c r="IP261" s="12">
        <v>0</v>
      </c>
      <c r="IQ261" s="37">
        <f t="shared" si="3378"/>
        <v>0</v>
      </c>
      <c r="IR261" s="70">
        <v>29.944749999999999</v>
      </c>
      <c r="IS261" s="12">
        <v>2629.2849999999999</v>
      </c>
      <c r="IT261" s="37">
        <f t="shared" si="3379"/>
        <v>87804.540027884679</v>
      </c>
      <c r="IU261" s="70">
        <v>5.1169799999999999</v>
      </c>
      <c r="IV261" s="12">
        <v>412.58699999999999</v>
      </c>
      <c r="IW261" s="37">
        <f t="shared" si="3380"/>
        <v>80630.958104194273</v>
      </c>
      <c r="IX261" s="70">
        <v>11.4048</v>
      </c>
      <c r="IY261" s="12">
        <v>1422.193</v>
      </c>
      <c r="IZ261" s="37">
        <f t="shared" si="3381"/>
        <v>124701.2661335578</v>
      </c>
      <c r="JA261" s="36">
        <v>0</v>
      </c>
      <c r="JB261" s="12">
        <v>0</v>
      </c>
      <c r="JC261" s="37">
        <f t="shared" si="3382"/>
        <v>0</v>
      </c>
      <c r="JD261" s="36">
        <v>0</v>
      </c>
      <c r="JE261" s="12">
        <v>0</v>
      </c>
      <c r="JF261" s="37">
        <f t="shared" si="3383"/>
        <v>0</v>
      </c>
      <c r="JG261" s="36">
        <v>0</v>
      </c>
      <c r="JH261" s="12">
        <v>0</v>
      </c>
      <c r="JI261" s="37">
        <f t="shared" si="3384"/>
        <v>0</v>
      </c>
      <c r="JJ261" s="36">
        <v>0</v>
      </c>
      <c r="JK261" s="12">
        <v>0</v>
      </c>
      <c r="JL261" s="37">
        <f t="shared" si="3385"/>
        <v>0</v>
      </c>
      <c r="JM261" s="36">
        <v>0</v>
      </c>
      <c r="JN261" s="12">
        <v>0</v>
      </c>
      <c r="JO261" s="37">
        <f t="shared" si="3386"/>
        <v>0</v>
      </c>
      <c r="JP261" s="70">
        <v>54.831789999999998</v>
      </c>
      <c r="JQ261" s="12">
        <v>4135.3609999999999</v>
      </c>
      <c r="JR261" s="37">
        <f t="shared" si="3387"/>
        <v>75419.040669655311</v>
      </c>
      <c r="JS261" s="36">
        <v>0</v>
      </c>
      <c r="JT261" s="12">
        <v>0</v>
      </c>
      <c r="JU261" s="37">
        <f t="shared" si="3388"/>
        <v>0</v>
      </c>
      <c r="JV261" s="36">
        <v>0</v>
      </c>
      <c r="JW261" s="12">
        <v>0</v>
      </c>
      <c r="JX261" s="37">
        <f t="shared" si="3389"/>
        <v>0</v>
      </c>
      <c r="JY261" s="36">
        <v>0</v>
      </c>
      <c r="JZ261" s="12">
        <v>0</v>
      </c>
      <c r="KA261" s="37">
        <f t="shared" si="3390"/>
        <v>0</v>
      </c>
      <c r="KB261" s="36">
        <v>0</v>
      </c>
      <c r="KC261" s="12">
        <v>0</v>
      </c>
      <c r="KD261" s="37">
        <f t="shared" si="3391"/>
        <v>0</v>
      </c>
      <c r="KE261" s="36"/>
      <c r="KF261" s="12"/>
      <c r="KG261" s="37"/>
      <c r="KH261" s="70">
        <v>4.4122500000000002</v>
      </c>
      <c r="KI261" s="12">
        <v>30.257999999999999</v>
      </c>
      <c r="KJ261" s="37">
        <f t="shared" si="3392"/>
        <v>6857.7256501784805</v>
      </c>
      <c r="KK261" s="36">
        <v>0</v>
      </c>
      <c r="KL261" s="12">
        <v>0</v>
      </c>
      <c r="KM261" s="37">
        <f t="shared" si="3393"/>
        <v>0</v>
      </c>
      <c r="KN261" s="70">
        <v>18.185479999999998</v>
      </c>
      <c r="KO261" s="12">
        <v>1890.953</v>
      </c>
      <c r="KP261" s="37">
        <f t="shared" si="3394"/>
        <v>103981.47313131136</v>
      </c>
      <c r="KQ261" s="36">
        <v>0</v>
      </c>
      <c r="KR261" s="12">
        <v>0</v>
      </c>
      <c r="KS261" s="37">
        <f t="shared" si="3395"/>
        <v>0</v>
      </c>
      <c r="KT261" s="36">
        <v>0</v>
      </c>
      <c r="KU261" s="12">
        <v>0</v>
      </c>
      <c r="KV261" s="37">
        <f t="shared" si="3396"/>
        <v>0</v>
      </c>
      <c r="KW261" s="70">
        <v>116.15534</v>
      </c>
      <c r="KX261" s="12">
        <v>2047.8679999999999</v>
      </c>
      <c r="KY261" s="37">
        <f t="shared" si="3397"/>
        <v>17630.424912018683</v>
      </c>
      <c r="KZ261" s="36">
        <v>0</v>
      </c>
      <c r="LA261" s="12">
        <v>0</v>
      </c>
      <c r="LB261" s="37">
        <f t="shared" si="3398"/>
        <v>0</v>
      </c>
      <c r="LC261" s="36">
        <v>0</v>
      </c>
      <c r="LD261" s="12">
        <v>0</v>
      </c>
      <c r="LE261" s="37">
        <f t="shared" si="3399"/>
        <v>0</v>
      </c>
      <c r="LF261" s="36">
        <v>0</v>
      </c>
      <c r="LG261" s="12">
        <v>0</v>
      </c>
      <c r="LH261" s="37">
        <f t="shared" si="3400"/>
        <v>0</v>
      </c>
      <c r="LI261" s="70">
        <v>73.635840000000002</v>
      </c>
      <c r="LJ261" s="12">
        <v>5264.7460000000001</v>
      </c>
      <c r="LK261" s="37">
        <f t="shared" si="3401"/>
        <v>71497.0590408149</v>
      </c>
      <c r="LL261" s="70">
        <v>5.7651899999999996</v>
      </c>
      <c r="LM261" s="12">
        <v>1144</v>
      </c>
      <c r="LN261" s="37">
        <f t="shared" si="3402"/>
        <v>198432.31532698838</v>
      </c>
      <c r="LO261" s="36">
        <v>5.8199999999999995E-2</v>
      </c>
      <c r="LP261" s="12">
        <v>2.0229999999999997</v>
      </c>
      <c r="LQ261" s="37">
        <f t="shared" si="3403"/>
        <v>34759.450171821307</v>
      </c>
      <c r="LR261" s="36">
        <v>0</v>
      </c>
      <c r="LS261" s="12">
        <v>0</v>
      </c>
      <c r="LT261" s="37">
        <f t="shared" si="3404"/>
        <v>0</v>
      </c>
      <c r="LU261" s="36">
        <v>0</v>
      </c>
      <c r="LV261" s="12">
        <v>0</v>
      </c>
      <c r="LW261" s="37">
        <f t="shared" si="3405"/>
        <v>0</v>
      </c>
      <c r="LX261" s="36">
        <v>0</v>
      </c>
      <c r="LY261" s="12">
        <v>0</v>
      </c>
      <c r="LZ261" s="37">
        <f t="shared" si="3406"/>
        <v>0</v>
      </c>
      <c r="MA261" s="6">
        <f t="shared" si="3189"/>
        <v>872.33030000000008</v>
      </c>
      <c r="MB261" s="63">
        <f t="shared" si="3190"/>
        <v>60881.168999999994</v>
      </c>
    </row>
    <row r="262" spans="1:340" x14ac:dyDescent="0.3">
      <c r="A262" s="52">
        <v>2023</v>
      </c>
      <c r="B262" s="53" t="s">
        <v>14</v>
      </c>
      <c r="C262" s="70">
        <v>1.82E-3</v>
      </c>
      <c r="D262" s="12">
        <v>7.3999999999999996E-2</v>
      </c>
      <c r="E262" s="37">
        <f t="shared" si="3409"/>
        <v>40659.340659340654</v>
      </c>
      <c r="F262" s="36">
        <v>0</v>
      </c>
      <c r="G262" s="12">
        <v>0</v>
      </c>
      <c r="H262" s="37">
        <f t="shared" si="3410"/>
        <v>0</v>
      </c>
      <c r="I262" s="36">
        <v>0</v>
      </c>
      <c r="J262" s="12">
        <v>0</v>
      </c>
      <c r="K262" s="37">
        <f t="shared" si="3299"/>
        <v>0</v>
      </c>
      <c r="L262" s="36">
        <v>0</v>
      </c>
      <c r="M262" s="12">
        <v>0</v>
      </c>
      <c r="N262" s="37">
        <f t="shared" si="3300"/>
        <v>0</v>
      </c>
      <c r="O262" s="70">
        <v>10.544409999999999</v>
      </c>
      <c r="P262" s="12">
        <v>825.04399999999998</v>
      </c>
      <c r="Q262" s="37">
        <f t="shared" si="3301"/>
        <v>78244.681305070655</v>
      </c>
      <c r="R262" s="36">
        <v>0</v>
      </c>
      <c r="S262" s="12">
        <v>0</v>
      </c>
      <c r="T262" s="37">
        <f t="shared" si="3302"/>
        <v>0</v>
      </c>
      <c r="U262" s="36">
        <v>0</v>
      </c>
      <c r="V262" s="12">
        <v>0</v>
      </c>
      <c r="W262" s="37">
        <f t="shared" si="3303"/>
        <v>0</v>
      </c>
      <c r="X262" s="36">
        <v>0</v>
      </c>
      <c r="Y262" s="12">
        <v>0</v>
      </c>
      <c r="Z262" s="37">
        <f t="shared" si="3304"/>
        <v>0</v>
      </c>
      <c r="AA262" s="36">
        <v>0</v>
      </c>
      <c r="AB262" s="12">
        <v>0</v>
      </c>
      <c r="AC262" s="37">
        <f t="shared" si="3305"/>
        <v>0</v>
      </c>
      <c r="AD262" s="36">
        <v>0</v>
      </c>
      <c r="AE262" s="12">
        <v>0</v>
      </c>
      <c r="AF262" s="37">
        <f t="shared" si="3306"/>
        <v>0</v>
      </c>
      <c r="AG262" s="70">
        <v>52.885919999999999</v>
      </c>
      <c r="AH262" s="12">
        <v>4707.5600000000004</v>
      </c>
      <c r="AI262" s="37">
        <f t="shared" si="3307"/>
        <v>89013.48411826817</v>
      </c>
      <c r="AJ262" s="36">
        <v>0</v>
      </c>
      <c r="AK262" s="12">
        <v>0</v>
      </c>
      <c r="AL262" s="37">
        <f t="shared" si="3308"/>
        <v>0</v>
      </c>
      <c r="AM262" s="36">
        <v>0</v>
      </c>
      <c r="AN262" s="12">
        <v>0</v>
      </c>
      <c r="AO262" s="37">
        <f t="shared" si="3309"/>
        <v>0</v>
      </c>
      <c r="AP262" s="36">
        <v>0</v>
      </c>
      <c r="AQ262" s="12">
        <v>0</v>
      </c>
      <c r="AR262" s="37">
        <f t="shared" si="3310"/>
        <v>0</v>
      </c>
      <c r="AS262" s="36">
        <v>0</v>
      </c>
      <c r="AT262" s="12">
        <v>0</v>
      </c>
      <c r="AU262" s="37">
        <f t="shared" si="3311"/>
        <v>0</v>
      </c>
      <c r="AV262" s="36">
        <v>0</v>
      </c>
      <c r="AW262" s="12">
        <v>0</v>
      </c>
      <c r="AX262" s="37">
        <f t="shared" si="3312"/>
        <v>0</v>
      </c>
      <c r="AY262" s="36">
        <v>0</v>
      </c>
      <c r="AZ262" s="12">
        <v>0</v>
      </c>
      <c r="BA262" s="37">
        <f t="shared" si="3313"/>
        <v>0</v>
      </c>
      <c r="BB262" s="36">
        <v>0</v>
      </c>
      <c r="BC262" s="12">
        <v>0</v>
      </c>
      <c r="BD262" s="37">
        <f t="shared" si="3314"/>
        <v>0</v>
      </c>
      <c r="BE262" s="36">
        <v>0</v>
      </c>
      <c r="BF262" s="12">
        <v>0</v>
      </c>
      <c r="BG262" s="37">
        <f t="shared" si="3315"/>
        <v>0</v>
      </c>
      <c r="BH262" s="36">
        <v>0</v>
      </c>
      <c r="BI262" s="12">
        <v>0</v>
      </c>
      <c r="BJ262" s="37">
        <f t="shared" si="3316"/>
        <v>0</v>
      </c>
      <c r="BK262" s="70">
        <v>46.157400000000003</v>
      </c>
      <c r="BL262" s="12">
        <v>1320.9929999999999</v>
      </c>
      <c r="BM262" s="37">
        <f t="shared" si="3317"/>
        <v>28619.311313028895</v>
      </c>
      <c r="BN262" s="70">
        <v>1.4999999999999999E-2</v>
      </c>
      <c r="BO262" s="12">
        <v>0.19700000000000001</v>
      </c>
      <c r="BP262" s="37">
        <f t="shared" si="3318"/>
        <v>13133.333333333334</v>
      </c>
      <c r="BQ262" s="36">
        <v>0</v>
      </c>
      <c r="BR262" s="12">
        <v>0</v>
      </c>
      <c r="BS262" s="37">
        <f t="shared" si="3319"/>
        <v>0</v>
      </c>
      <c r="BT262" s="36">
        <v>0</v>
      </c>
      <c r="BU262" s="12">
        <v>0</v>
      </c>
      <c r="BV262" s="37">
        <f t="shared" si="3320"/>
        <v>0</v>
      </c>
      <c r="BW262" s="36">
        <v>0</v>
      </c>
      <c r="BX262" s="12">
        <v>0</v>
      </c>
      <c r="BY262" s="37">
        <f t="shared" si="3321"/>
        <v>0</v>
      </c>
      <c r="BZ262" s="36">
        <v>0</v>
      </c>
      <c r="CA262" s="12">
        <v>0</v>
      </c>
      <c r="CB262" s="37">
        <f t="shared" si="3322"/>
        <v>0</v>
      </c>
      <c r="CC262" s="36">
        <v>0</v>
      </c>
      <c r="CD262" s="12">
        <v>0</v>
      </c>
      <c r="CE262" s="37">
        <f t="shared" si="3323"/>
        <v>0</v>
      </c>
      <c r="CF262" s="70">
        <v>23.122220000000002</v>
      </c>
      <c r="CG262" s="12">
        <v>1508.367</v>
      </c>
      <c r="CH262" s="37">
        <f t="shared" si="3324"/>
        <v>65234.52332864231</v>
      </c>
      <c r="CI262" s="70">
        <v>14.9376</v>
      </c>
      <c r="CJ262" s="12">
        <v>716.96500000000003</v>
      </c>
      <c r="CK262" s="37">
        <f t="shared" si="3325"/>
        <v>47997.335582690663</v>
      </c>
      <c r="CL262" s="36">
        <v>0</v>
      </c>
      <c r="CM262" s="12">
        <v>0</v>
      </c>
      <c r="CN262" s="37">
        <f t="shared" si="3326"/>
        <v>0</v>
      </c>
      <c r="CO262" s="36">
        <v>0</v>
      </c>
      <c r="CP262" s="12">
        <v>0</v>
      </c>
      <c r="CQ262" s="37">
        <f t="shared" si="3327"/>
        <v>0</v>
      </c>
      <c r="CR262" s="36">
        <v>0</v>
      </c>
      <c r="CS262" s="12">
        <v>0</v>
      </c>
      <c r="CT262" s="37">
        <f t="shared" si="3328"/>
        <v>0</v>
      </c>
      <c r="CU262" s="36">
        <v>0</v>
      </c>
      <c r="CV262" s="12">
        <v>0</v>
      </c>
      <c r="CW262" s="37">
        <f t="shared" si="3329"/>
        <v>0</v>
      </c>
      <c r="CX262" s="70">
        <v>1.1480000000000001E-2</v>
      </c>
      <c r="CY262" s="12">
        <v>2.0270000000000001</v>
      </c>
      <c r="CZ262" s="37">
        <f t="shared" si="3330"/>
        <v>176567.94425087108</v>
      </c>
      <c r="DA262" s="36">
        <v>0</v>
      </c>
      <c r="DB262" s="12">
        <v>0</v>
      </c>
      <c r="DC262" s="37">
        <f t="shared" si="3331"/>
        <v>0</v>
      </c>
      <c r="DD262" s="70">
        <v>26.795270000000002</v>
      </c>
      <c r="DE262" s="12">
        <v>2304.9929999999999</v>
      </c>
      <c r="DF262" s="37">
        <f t="shared" si="3332"/>
        <v>86022.383801320146</v>
      </c>
      <c r="DG262" s="36">
        <v>0</v>
      </c>
      <c r="DH262" s="12">
        <v>0</v>
      </c>
      <c r="DI262" s="37">
        <f t="shared" si="3333"/>
        <v>0</v>
      </c>
      <c r="DJ262" s="70">
        <v>3.85</v>
      </c>
      <c r="DK262" s="12">
        <v>588.43899999999996</v>
      </c>
      <c r="DL262" s="37">
        <f t="shared" si="3334"/>
        <v>152841.29870129869</v>
      </c>
      <c r="DM262" s="36">
        <v>0</v>
      </c>
      <c r="DN262" s="12">
        <v>0</v>
      </c>
      <c r="DO262" s="37">
        <f t="shared" si="3335"/>
        <v>0</v>
      </c>
      <c r="DP262" s="36"/>
      <c r="DQ262" s="12"/>
      <c r="DR262" s="37"/>
      <c r="DS262" s="36">
        <v>0</v>
      </c>
      <c r="DT262" s="12">
        <v>0</v>
      </c>
      <c r="DU262" s="37">
        <f t="shared" si="3336"/>
        <v>0</v>
      </c>
      <c r="DV262" s="70">
        <v>2.8934199999999999</v>
      </c>
      <c r="DW262" s="12">
        <v>25.492000000000001</v>
      </c>
      <c r="DX262" s="37">
        <f t="shared" si="3337"/>
        <v>8810.3351742920149</v>
      </c>
      <c r="DY262" s="36">
        <v>0</v>
      </c>
      <c r="DZ262" s="12">
        <v>0</v>
      </c>
      <c r="EA262" s="37">
        <f t="shared" si="3338"/>
        <v>0</v>
      </c>
      <c r="EB262" s="70">
        <v>42.728670000000001</v>
      </c>
      <c r="EC262" s="12">
        <v>1994.5719999999999</v>
      </c>
      <c r="ED262" s="37">
        <f t="shared" si="3339"/>
        <v>46679.945806878604</v>
      </c>
      <c r="EE262" s="36">
        <v>0</v>
      </c>
      <c r="EF262" s="12">
        <v>0</v>
      </c>
      <c r="EG262" s="37">
        <f t="shared" si="3340"/>
        <v>0</v>
      </c>
      <c r="EH262" s="36">
        <v>0</v>
      </c>
      <c r="EI262" s="12">
        <v>0</v>
      </c>
      <c r="EJ262" s="37">
        <f t="shared" si="3341"/>
        <v>0</v>
      </c>
      <c r="EK262" s="36">
        <v>0</v>
      </c>
      <c r="EL262" s="12">
        <v>0</v>
      </c>
      <c r="EM262" s="37">
        <f t="shared" si="3342"/>
        <v>0</v>
      </c>
      <c r="EN262" s="36">
        <v>0</v>
      </c>
      <c r="EO262" s="12">
        <v>0</v>
      </c>
      <c r="EP262" s="37">
        <f t="shared" si="3343"/>
        <v>0</v>
      </c>
      <c r="EQ262" s="70">
        <v>41.965669999999996</v>
      </c>
      <c r="ER262" s="12">
        <v>4898.817</v>
      </c>
      <c r="ES262" s="37">
        <f t="shared" si="3344"/>
        <v>116733.91607950024</v>
      </c>
      <c r="ET262" s="36">
        <v>0</v>
      </c>
      <c r="EU262" s="12">
        <v>0</v>
      </c>
      <c r="EV262" s="37">
        <f t="shared" si="3345"/>
        <v>0</v>
      </c>
      <c r="EW262" s="70">
        <v>2.4489800000000002</v>
      </c>
      <c r="EX262" s="12">
        <v>270.78899999999999</v>
      </c>
      <c r="EY262" s="37">
        <f t="shared" si="3346"/>
        <v>110572.15657130723</v>
      </c>
      <c r="EZ262" s="36">
        <v>0</v>
      </c>
      <c r="FA262" s="12">
        <v>0</v>
      </c>
      <c r="FB262" s="37">
        <f t="shared" si="3347"/>
        <v>0</v>
      </c>
      <c r="FC262" s="36">
        <v>0</v>
      </c>
      <c r="FD262" s="12">
        <v>0</v>
      </c>
      <c r="FE262" s="37">
        <f t="shared" si="3348"/>
        <v>0</v>
      </c>
      <c r="FF262" s="70">
        <v>5.4921000000000006</v>
      </c>
      <c r="FG262" s="12">
        <v>164.87700000000001</v>
      </c>
      <c r="FH262" s="37">
        <f t="shared" si="3349"/>
        <v>30020.757087452886</v>
      </c>
      <c r="FI262" s="36">
        <v>0</v>
      </c>
      <c r="FJ262" s="12">
        <v>0</v>
      </c>
      <c r="FK262" s="37">
        <f t="shared" si="3350"/>
        <v>0</v>
      </c>
      <c r="FL262" s="36">
        <v>0</v>
      </c>
      <c r="FM262" s="12">
        <v>0</v>
      </c>
      <c r="FN262" s="37">
        <f t="shared" si="3351"/>
        <v>0</v>
      </c>
      <c r="FO262" s="36">
        <v>0</v>
      </c>
      <c r="FP262" s="12">
        <v>0</v>
      </c>
      <c r="FQ262" s="37">
        <f t="shared" si="3352"/>
        <v>0</v>
      </c>
      <c r="FR262" s="36">
        <v>0</v>
      </c>
      <c r="FS262" s="12">
        <v>0</v>
      </c>
      <c r="FT262" s="37">
        <f t="shared" si="3353"/>
        <v>0</v>
      </c>
      <c r="FU262" s="36">
        <v>0</v>
      </c>
      <c r="FV262" s="12">
        <v>0</v>
      </c>
      <c r="FW262" s="37">
        <f t="shared" si="3354"/>
        <v>0</v>
      </c>
      <c r="FX262" s="36">
        <v>0</v>
      </c>
      <c r="FY262" s="12">
        <v>0</v>
      </c>
      <c r="FZ262" s="37">
        <f t="shared" si="3355"/>
        <v>0</v>
      </c>
      <c r="GA262" s="36">
        <v>0</v>
      </c>
      <c r="GB262" s="12">
        <v>0</v>
      </c>
      <c r="GC262" s="37">
        <f t="shared" si="3356"/>
        <v>0</v>
      </c>
      <c r="GD262" s="36">
        <v>0</v>
      </c>
      <c r="GE262" s="12">
        <v>0</v>
      </c>
      <c r="GF262" s="37">
        <f t="shared" si="3357"/>
        <v>0</v>
      </c>
      <c r="GG262" s="36">
        <v>0</v>
      </c>
      <c r="GH262" s="12">
        <v>0</v>
      </c>
      <c r="GI262" s="37">
        <f t="shared" si="3358"/>
        <v>0</v>
      </c>
      <c r="GJ262" s="36">
        <v>0</v>
      </c>
      <c r="GK262" s="12">
        <v>0</v>
      </c>
      <c r="GL262" s="37">
        <f t="shared" si="3359"/>
        <v>0</v>
      </c>
      <c r="GM262" s="70">
        <v>319.72030999999998</v>
      </c>
      <c r="GN262" s="12">
        <v>19645.812999999998</v>
      </c>
      <c r="GO262" s="37">
        <f t="shared" si="3360"/>
        <v>61446.872111440149</v>
      </c>
      <c r="GP262" s="36">
        <v>0</v>
      </c>
      <c r="GQ262" s="12">
        <v>0</v>
      </c>
      <c r="GR262" s="37">
        <f t="shared" si="3361"/>
        <v>0</v>
      </c>
      <c r="GS262" s="36">
        <v>0</v>
      </c>
      <c r="GT262" s="12">
        <v>0</v>
      </c>
      <c r="GU262" s="37">
        <f t="shared" si="3362"/>
        <v>0</v>
      </c>
      <c r="GV262" s="36">
        <v>0</v>
      </c>
      <c r="GW262" s="12">
        <v>0</v>
      </c>
      <c r="GX262" s="37">
        <f t="shared" si="3363"/>
        <v>0</v>
      </c>
      <c r="GY262" s="36">
        <v>0</v>
      </c>
      <c r="GZ262" s="12">
        <v>0</v>
      </c>
      <c r="HA262" s="37">
        <f t="shared" si="3364"/>
        <v>0</v>
      </c>
      <c r="HB262" s="36">
        <v>0</v>
      </c>
      <c r="HC262" s="12">
        <v>0</v>
      </c>
      <c r="HD262" s="37">
        <f t="shared" si="3365"/>
        <v>0</v>
      </c>
      <c r="HE262" s="36">
        <v>0</v>
      </c>
      <c r="HF262" s="12">
        <v>0</v>
      </c>
      <c r="HG262" s="37">
        <f t="shared" si="3366"/>
        <v>0</v>
      </c>
      <c r="HH262" s="36">
        <v>0</v>
      </c>
      <c r="HI262" s="12">
        <v>0</v>
      </c>
      <c r="HJ262" s="37">
        <f t="shared" si="3367"/>
        <v>0</v>
      </c>
      <c r="HK262" s="36">
        <v>0</v>
      </c>
      <c r="HL262" s="12">
        <v>0</v>
      </c>
      <c r="HM262" s="37">
        <f t="shared" si="3368"/>
        <v>0</v>
      </c>
      <c r="HN262" s="36">
        <v>0</v>
      </c>
      <c r="HO262" s="12">
        <v>0</v>
      </c>
      <c r="HP262" s="37">
        <f t="shared" si="3369"/>
        <v>0</v>
      </c>
      <c r="HQ262" s="36">
        <v>0</v>
      </c>
      <c r="HR262" s="12">
        <v>0</v>
      </c>
      <c r="HS262" s="37">
        <f t="shared" si="3370"/>
        <v>0</v>
      </c>
      <c r="HT262" s="36">
        <v>0</v>
      </c>
      <c r="HU262" s="12">
        <v>0</v>
      </c>
      <c r="HV262" s="37">
        <f t="shared" si="3371"/>
        <v>0</v>
      </c>
      <c r="HW262" s="70">
        <v>3.2247399999999997</v>
      </c>
      <c r="HX262" s="12">
        <v>628.24699999999996</v>
      </c>
      <c r="HY262" s="37">
        <f t="shared" si="3372"/>
        <v>194820.97781526574</v>
      </c>
      <c r="HZ262" s="36">
        <v>0</v>
      </c>
      <c r="IA262" s="12">
        <v>0</v>
      </c>
      <c r="IB262" s="37">
        <f t="shared" si="3373"/>
        <v>0</v>
      </c>
      <c r="IC262" s="36">
        <v>0</v>
      </c>
      <c r="ID262" s="12">
        <v>0</v>
      </c>
      <c r="IE262" s="37">
        <f t="shared" si="3374"/>
        <v>0</v>
      </c>
      <c r="IF262" s="36">
        <v>0</v>
      </c>
      <c r="IG262" s="12">
        <v>0</v>
      </c>
      <c r="IH262" s="37">
        <f t="shared" si="3375"/>
        <v>0</v>
      </c>
      <c r="II262" s="36">
        <v>0</v>
      </c>
      <c r="IJ262" s="12">
        <v>0</v>
      </c>
      <c r="IK262" s="37">
        <f t="shared" si="3376"/>
        <v>0</v>
      </c>
      <c r="IL262" s="70">
        <v>6.8979999999999997</v>
      </c>
      <c r="IM262" s="12">
        <v>171.44900000000001</v>
      </c>
      <c r="IN262" s="37">
        <f t="shared" si="3377"/>
        <v>24854.88547405045</v>
      </c>
      <c r="IO262" s="36">
        <v>0</v>
      </c>
      <c r="IP262" s="12">
        <v>0</v>
      </c>
      <c r="IQ262" s="37">
        <f t="shared" si="3378"/>
        <v>0</v>
      </c>
      <c r="IR262" s="70">
        <v>65.236109999999996</v>
      </c>
      <c r="IS262" s="12">
        <v>4783.53</v>
      </c>
      <c r="IT262" s="37">
        <f t="shared" si="3379"/>
        <v>73326.413852695987</v>
      </c>
      <c r="IU262" s="70">
        <v>2.3600000000000003E-2</v>
      </c>
      <c r="IV262" s="12">
        <v>0.47199999999999998</v>
      </c>
      <c r="IW262" s="37">
        <f t="shared" si="3380"/>
        <v>19999.999999999996</v>
      </c>
      <c r="IX262" s="36">
        <v>0</v>
      </c>
      <c r="IY262" s="12">
        <v>0</v>
      </c>
      <c r="IZ262" s="37">
        <f t="shared" si="3381"/>
        <v>0</v>
      </c>
      <c r="JA262" s="36">
        <v>0</v>
      </c>
      <c r="JB262" s="12">
        <v>0</v>
      </c>
      <c r="JC262" s="37">
        <f t="shared" si="3382"/>
        <v>0</v>
      </c>
      <c r="JD262" s="36">
        <v>0</v>
      </c>
      <c r="JE262" s="12">
        <v>0</v>
      </c>
      <c r="JF262" s="37">
        <f t="shared" si="3383"/>
        <v>0</v>
      </c>
      <c r="JG262" s="36">
        <v>0</v>
      </c>
      <c r="JH262" s="12">
        <v>0</v>
      </c>
      <c r="JI262" s="37">
        <f t="shared" si="3384"/>
        <v>0</v>
      </c>
      <c r="JJ262" s="36">
        <v>0</v>
      </c>
      <c r="JK262" s="12">
        <v>0</v>
      </c>
      <c r="JL262" s="37">
        <f t="shared" si="3385"/>
        <v>0</v>
      </c>
      <c r="JM262" s="36">
        <v>0</v>
      </c>
      <c r="JN262" s="12">
        <v>0</v>
      </c>
      <c r="JO262" s="37">
        <f t="shared" si="3386"/>
        <v>0</v>
      </c>
      <c r="JP262" s="70">
        <v>60.935360000000003</v>
      </c>
      <c r="JQ262" s="12">
        <v>5018.1229999999996</v>
      </c>
      <c r="JR262" s="37">
        <f t="shared" si="3387"/>
        <v>82351.577146668191</v>
      </c>
      <c r="JS262" s="36">
        <v>0</v>
      </c>
      <c r="JT262" s="12">
        <v>0</v>
      </c>
      <c r="JU262" s="37">
        <f t="shared" si="3388"/>
        <v>0</v>
      </c>
      <c r="JV262" s="36">
        <v>0</v>
      </c>
      <c r="JW262" s="12">
        <v>0</v>
      </c>
      <c r="JX262" s="37">
        <f t="shared" si="3389"/>
        <v>0</v>
      </c>
      <c r="JY262" s="36">
        <v>0</v>
      </c>
      <c r="JZ262" s="12">
        <v>0</v>
      </c>
      <c r="KA262" s="37">
        <f t="shared" si="3390"/>
        <v>0</v>
      </c>
      <c r="KB262" s="36">
        <v>0</v>
      </c>
      <c r="KC262" s="12">
        <v>0</v>
      </c>
      <c r="KD262" s="37">
        <f t="shared" si="3391"/>
        <v>0</v>
      </c>
      <c r="KE262" s="36"/>
      <c r="KF262" s="12"/>
      <c r="KG262" s="37"/>
      <c r="KH262" s="70">
        <v>10.516719999999999</v>
      </c>
      <c r="KI262" s="12">
        <v>72.563999999999993</v>
      </c>
      <c r="KJ262" s="37">
        <f t="shared" si="3392"/>
        <v>6899.8699214203662</v>
      </c>
      <c r="KK262" s="36">
        <v>0</v>
      </c>
      <c r="KL262" s="12">
        <v>0</v>
      </c>
      <c r="KM262" s="37">
        <f t="shared" si="3393"/>
        <v>0</v>
      </c>
      <c r="KN262" s="70">
        <v>9.0022199999999994</v>
      </c>
      <c r="KO262" s="12">
        <v>943.55200000000002</v>
      </c>
      <c r="KP262" s="37">
        <f t="shared" si="3394"/>
        <v>104813.25717434144</v>
      </c>
      <c r="KQ262" s="36">
        <v>0</v>
      </c>
      <c r="KR262" s="12">
        <v>0</v>
      </c>
      <c r="KS262" s="37">
        <f t="shared" si="3395"/>
        <v>0</v>
      </c>
      <c r="KT262" s="70">
        <v>0.505</v>
      </c>
      <c r="KU262" s="12">
        <v>22.838000000000001</v>
      </c>
      <c r="KV262" s="37">
        <f t="shared" si="3396"/>
        <v>45223.762376237624</v>
      </c>
      <c r="KW262" s="70">
        <v>13.76802</v>
      </c>
      <c r="KX262" s="12">
        <v>179.863</v>
      </c>
      <c r="KY262" s="37">
        <f t="shared" si="3397"/>
        <v>13063.824718441723</v>
      </c>
      <c r="KZ262" s="36">
        <v>0</v>
      </c>
      <c r="LA262" s="12">
        <v>0</v>
      </c>
      <c r="LB262" s="37">
        <f t="shared" si="3398"/>
        <v>0</v>
      </c>
      <c r="LC262" s="36">
        <v>0</v>
      </c>
      <c r="LD262" s="12">
        <v>0</v>
      </c>
      <c r="LE262" s="37">
        <f t="shared" si="3399"/>
        <v>0</v>
      </c>
      <c r="LF262" s="70">
        <v>0.75</v>
      </c>
      <c r="LG262" s="12">
        <v>21.207000000000001</v>
      </c>
      <c r="LH262" s="37">
        <f t="shared" si="3400"/>
        <v>28276</v>
      </c>
      <c r="LI262" s="70">
        <v>88.201059999999998</v>
      </c>
      <c r="LJ262" s="12">
        <v>8092.3810000000003</v>
      </c>
      <c r="LK262" s="37">
        <f t="shared" si="3401"/>
        <v>91749.248818551627</v>
      </c>
      <c r="LL262" s="70">
        <v>3.5499899999999998</v>
      </c>
      <c r="LM262" s="12">
        <v>759.26</v>
      </c>
      <c r="LN262" s="37">
        <f t="shared" si="3402"/>
        <v>213876.65880748961</v>
      </c>
      <c r="LO262" s="36">
        <v>0</v>
      </c>
      <c r="LP262" s="12">
        <v>0</v>
      </c>
      <c r="LQ262" s="37">
        <f t="shared" si="3403"/>
        <v>0</v>
      </c>
      <c r="LR262" s="36">
        <v>0</v>
      </c>
      <c r="LS262" s="12">
        <v>0</v>
      </c>
      <c r="LT262" s="37">
        <f t="shared" si="3404"/>
        <v>0</v>
      </c>
      <c r="LU262" s="36">
        <v>0</v>
      </c>
      <c r="LV262" s="12">
        <v>0</v>
      </c>
      <c r="LW262" s="37">
        <f t="shared" si="3405"/>
        <v>0</v>
      </c>
      <c r="LX262" s="36">
        <v>0</v>
      </c>
      <c r="LY262" s="12">
        <v>0</v>
      </c>
      <c r="LZ262" s="37">
        <f t="shared" si="3406"/>
        <v>0</v>
      </c>
      <c r="MA262" s="6">
        <f t="shared" si="3189"/>
        <v>856.18108999999981</v>
      </c>
      <c r="MB262" s="63">
        <f t="shared" si="3190"/>
        <v>59668.505000000012</v>
      </c>
    </row>
    <row r="263" spans="1:340" x14ac:dyDescent="0.3">
      <c r="A263" s="52">
        <v>2023</v>
      </c>
      <c r="B263" s="37" t="s">
        <v>15</v>
      </c>
      <c r="C263" s="36">
        <v>0</v>
      </c>
      <c r="D263" s="12">
        <v>0</v>
      </c>
      <c r="E263" s="37">
        <f t="shared" si="3409"/>
        <v>0</v>
      </c>
      <c r="F263" s="36">
        <v>0</v>
      </c>
      <c r="G263" s="12">
        <v>0</v>
      </c>
      <c r="H263" s="37">
        <f t="shared" si="3410"/>
        <v>0</v>
      </c>
      <c r="I263" s="36">
        <v>0</v>
      </c>
      <c r="J263" s="12">
        <v>0</v>
      </c>
      <c r="K263" s="37">
        <f t="shared" si="3299"/>
        <v>0</v>
      </c>
      <c r="L263" s="70">
        <v>1.33E-3</v>
      </c>
      <c r="M263" s="12">
        <v>0.128</v>
      </c>
      <c r="N263" s="37">
        <f t="shared" si="3300"/>
        <v>96240.60150375939</v>
      </c>
      <c r="O263" s="70">
        <v>15.728959999999999</v>
      </c>
      <c r="P263" s="12">
        <v>1389.16</v>
      </c>
      <c r="Q263" s="37">
        <f t="shared" si="3301"/>
        <v>88318.617378389928</v>
      </c>
      <c r="R263" s="70">
        <v>0.1827</v>
      </c>
      <c r="S263" s="12">
        <v>31.08</v>
      </c>
      <c r="T263" s="37">
        <f t="shared" si="3302"/>
        <v>170114.94252873561</v>
      </c>
      <c r="U263" s="36">
        <v>0</v>
      </c>
      <c r="V263" s="12">
        <v>0</v>
      </c>
      <c r="W263" s="37">
        <f t="shared" si="3303"/>
        <v>0</v>
      </c>
      <c r="X263" s="36">
        <v>0</v>
      </c>
      <c r="Y263" s="12">
        <v>0</v>
      </c>
      <c r="Z263" s="37">
        <f t="shared" si="3304"/>
        <v>0</v>
      </c>
      <c r="AA263" s="70">
        <v>2.19787</v>
      </c>
      <c r="AB263" s="12">
        <v>9.8490000000000002</v>
      </c>
      <c r="AC263" s="37">
        <f t="shared" si="3305"/>
        <v>4481.1567563140679</v>
      </c>
      <c r="AD263" s="36">
        <v>0</v>
      </c>
      <c r="AE263" s="12">
        <v>0</v>
      </c>
      <c r="AF263" s="37">
        <f t="shared" si="3306"/>
        <v>0</v>
      </c>
      <c r="AG263" s="70">
        <v>39.6691</v>
      </c>
      <c r="AH263" s="12">
        <v>3993.71</v>
      </c>
      <c r="AI263" s="37">
        <f t="shared" si="3307"/>
        <v>100675.58880841763</v>
      </c>
      <c r="AJ263" s="36">
        <v>0</v>
      </c>
      <c r="AK263" s="12">
        <v>0</v>
      </c>
      <c r="AL263" s="37">
        <f t="shared" si="3308"/>
        <v>0</v>
      </c>
      <c r="AM263" s="70">
        <v>9.470000000000001E-3</v>
      </c>
      <c r="AN263" s="12">
        <v>3.36</v>
      </c>
      <c r="AO263" s="37">
        <f t="shared" si="3309"/>
        <v>354804.64625131991</v>
      </c>
      <c r="AP263" s="36">
        <v>0</v>
      </c>
      <c r="AQ263" s="12">
        <v>0</v>
      </c>
      <c r="AR263" s="37">
        <f t="shared" si="3310"/>
        <v>0</v>
      </c>
      <c r="AS263" s="70">
        <v>15.9</v>
      </c>
      <c r="AT263" s="12">
        <v>534.57399999999996</v>
      </c>
      <c r="AU263" s="37">
        <f t="shared" si="3311"/>
        <v>33621.00628930817</v>
      </c>
      <c r="AV263" s="36">
        <v>0</v>
      </c>
      <c r="AW263" s="12">
        <v>0</v>
      </c>
      <c r="AX263" s="37">
        <f t="shared" si="3312"/>
        <v>0</v>
      </c>
      <c r="AY263" s="36">
        <v>0</v>
      </c>
      <c r="AZ263" s="12">
        <v>0</v>
      </c>
      <c r="BA263" s="37">
        <f t="shared" si="3313"/>
        <v>0</v>
      </c>
      <c r="BB263" s="70">
        <v>9.7123600000000003</v>
      </c>
      <c r="BC263" s="12">
        <v>1740.835</v>
      </c>
      <c r="BD263" s="37">
        <f t="shared" si="3314"/>
        <v>179239.13446371426</v>
      </c>
      <c r="BE263" s="36">
        <v>0</v>
      </c>
      <c r="BF263" s="12">
        <v>0</v>
      </c>
      <c r="BG263" s="37">
        <f t="shared" si="3315"/>
        <v>0</v>
      </c>
      <c r="BH263" s="36">
        <v>0</v>
      </c>
      <c r="BI263" s="12">
        <v>0</v>
      </c>
      <c r="BJ263" s="37">
        <f t="shared" si="3316"/>
        <v>0</v>
      </c>
      <c r="BK263" s="70">
        <v>58.487910000000007</v>
      </c>
      <c r="BL263" s="12">
        <v>832.90300000000002</v>
      </c>
      <c r="BM263" s="37">
        <f t="shared" si="3317"/>
        <v>14240.601177234748</v>
      </c>
      <c r="BN263" s="70">
        <v>2.9000000000000001E-2</v>
      </c>
      <c r="BO263" s="12">
        <v>0.51600000000000001</v>
      </c>
      <c r="BP263" s="37">
        <f t="shared" si="3318"/>
        <v>17793.103448275862</v>
      </c>
      <c r="BQ263" s="36">
        <v>0</v>
      </c>
      <c r="BR263" s="12">
        <v>0</v>
      </c>
      <c r="BS263" s="37">
        <f t="shared" si="3319"/>
        <v>0</v>
      </c>
      <c r="BT263" s="36">
        <v>0</v>
      </c>
      <c r="BU263" s="12">
        <v>0</v>
      </c>
      <c r="BV263" s="37">
        <f t="shared" si="3320"/>
        <v>0</v>
      </c>
      <c r="BW263" s="36">
        <v>0</v>
      </c>
      <c r="BX263" s="12">
        <v>0</v>
      </c>
      <c r="BY263" s="37">
        <f t="shared" si="3321"/>
        <v>0</v>
      </c>
      <c r="BZ263" s="36">
        <v>0</v>
      </c>
      <c r="CA263" s="12">
        <v>0</v>
      </c>
      <c r="CB263" s="37">
        <f t="shared" si="3322"/>
        <v>0</v>
      </c>
      <c r="CC263" s="36">
        <v>0</v>
      </c>
      <c r="CD263" s="12">
        <v>0</v>
      </c>
      <c r="CE263" s="37">
        <f t="shared" si="3323"/>
        <v>0</v>
      </c>
      <c r="CF263" s="70">
        <v>59.428640000000001</v>
      </c>
      <c r="CG263" s="12">
        <v>4002.9760000000001</v>
      </c>
      <c r="CH263" s="37">
        <f t="shared" si="3324"/>
        <v>67357.691510355944</v>
      </c>
      <c r="CI263" s="70">
        <v>12.3764</v>
      </c>
      <c r="CJ263" s="12">
        <v>584.85299999999995</v>
      </c>
      <c r="CK263" s="37">
        <f t="shared" si="3325"/>
        <v>47255.50240780841</v>
      </c>
      <c r="CL263" s="36">
        <v>0</v>
      </c>
      <c r="CM263" s="12">
        <v>0</v>
      </c>
      <c r="CN263" s="37">
        <f t="shared" si="3326"/>
        <v>0</v>
      </c>
      <c r="CO263" s="36">
        <v>0</v>
      </c>
      <c r="CP263" s="12">
        <v>0</v>
      </c>
      <c r="CQ263" s="37">
        <f t="shared" si="3327"/>
        <v>0</v>
      </c>
      <c r="CR263" s="36">
        <v>0</v>
      </c>
      <c r="CS263" s="12">
        <v>0</v>
      </c>
      <c r="CT263" s="37">
        <f t="shared" si="3328"/>
        <v>0</v>
      </c>
      <c r="CU263" s="36">
        <v>0</v>
      </c>
      <c r="CV263" s="12">
        <v>0</v>
      </c>
      <c r="CW263" s="37">
        <f t="shared" si="3329"/>
        <v>0</v>
      </c>
      <c r="CX263" s="70">
        <v>20.645869999999999</v>
      </c>
      <c r="CY263" s="12">
        <v>1809.4190000000001</v>
      </c>
      <c r="CZ263" s="37">
        <f t="shared" si="3330"/>
        <v>87640.724270762148</v>
      </c>
      <c r="DA263" s="36">
        <v>0</v>
      </c>
      <c r="DB263" s="12">
        <v>0</v>
      </c>
      <c r="DC263" s="37">
        <f t="shared" si="3331"/>
        <v>0</v>
      </c>
      <c r="DD263" s="70">
        <v>21.578810000000001</v>
      </c>
      <c r="DE263" s="12">
        <v>1561.5</v>
      </c>
      <c r="DF263" s="37">
        <f t="shared" si="3332"/>
        <v>72362.6557720282</v>
      </c>
      <c r="DG263" s="36">
        <v>0</v>
      </c>
      <c r="DH263" s="12">
        <v>0</v>
      </c>
      <c r="DI263" s="37">
        <f t="shared" si="3333"/>
        <v>0</v>
      </c>
      <c r="DJ263" s="36">
        <v>0</v>
      </c>
      <c r="DK263" s="12">
        <v>0</v>
      </c>
      <c r="DL263" s="37">
        <f t="shared" si="3334"/>
        <v>0</v>
      </c>
      <c r="DM263" s="70">
        <v>2E-3</v>
      </c>
      <c r="DN263" s="12">
        <v>7.4999999999999997E-2</v>
      </c>
      <c r="DO263" s="37">
        <f t="shared" si="3335"/>
        <v>37500</v>
      </c>
      <c r="DP263" s="36"/>
      <c r="DQ263" s="12"/>
      <c r="DR263" s="37"/>
      <c r="DS263" s="36">
        <v>0</v>
      </c>
      <c r="DT263" s="12">
        <v>0</v>
      </c>
      <c r="DU263" s="37">
        <f t="shared" si="3336"/>
        <v>0</v>
      </c>
      <c r="DV263" s="36">
        <v>0</v>
      </c>
      <c r="DW263" s="12">
        <v>0</v>
      </c>
      <c r="DX263" s="37">
        <f t="shared" si="3337"/>
        <v>0</v>
      </c>
      <c r="DY263" s="70">
        <v>4.1682399999999999</v>
      </c>
      <c r="DZ263" s="12">
        <v>309.75900000000001</v>
      </c>
      <c r="EA263" s="37">
        <f t="shared" si="3338"/>
        <v>74314.098996219036</v>
      </c>
      <c r="EB263" s="70">
        <v>39.009550000000004</v>
      </c>
      <c r="EC263" s="12">
        <v>1177.835</v>
      </c>
      <c r="ED263" s="37">
        <f t="shared" si="3339"/>
        <v>30193.503898404364</v>
      </c>
      <c r="EE263" s="36">
        <v>0</v>
      </c>
      <c r="EF263" s="12">
        <v>0</v>
      </c>
      <c r="EG263" s="37">
        <f t="shared" si="3340"/>
        <v>0</v>
      </c>
      <c r="EH263" s="36">
        <v>0</v>
      </c>
      <c r="EI263" s="12">
        <v>0</v>
      </c>
      <c r="EJ263" s="37">
        <f t="shared" si="3341"/>
        <v>0</v>
      </c>
      <c r="EK263" s="36">
        <v>0</v>
      </c>
      <c r="EL263" s="12">
        <v>0</v>
      </c>
      <c r="EM263" s="37">
        <f t="shared" si="3342"/>
        <v>0</v>
      </c>
      <c r="EN263" s="70">
        <v>11.90639</v>
      </c>
      <c r="EO263" s="12">
        <v>651.28599999999994</v>
      </c>
      <c r="EP263" s="37">
        <f t="shared" si="3343"/>
        <v>54700.543153718296</v>
      </c>
      <c r="EQ263" s="70">
        <v>23.945360000000001</v>
      </c>
      <c r="ER263" s="12">
        <v>3608.0929999999998</v>
      </c>
      <c r="ES263" s="37">
        <f t="shared" si="3344"/>
        <v>150680.25705188813</v>
      </c>
      <c r="ET263" s="36">
        <v>0</v>
      </c>
      <c r="EU263" s="12">
        <v>0</v>
      </c>
      <c r="EV263" s="37">
        <f t="shared" si="3345"/>
        <v>0</v>
      </c>
      <c r="EW263" s="70">
        <v>6.0829999999999995E-2</v>
      </c>
      <c r="EX263" s="12">
        <v>10.263</v>
      </c>
      <c r="EY263" s="37">
        <f t="shared" si="3346"/>
        <v>168716.09403254974</v>
      </c>
      <c r="EZ263" s="36">
        <v>0</v>
      </c>
      <c r="FA263" s="12">
        <v>0</v>
      </c>
      <c r="FB263" s="37">
        <f t="shared" si="3347"/>
        <v>0</v>
      </c>
      <c r="FC263" s="36">
        <v>0</v>
      </c>
      <c r="FD263" s="12">
        <v>0</v>
      </c>
      <c r="FE263" s="37">
        <f t="shared" si="3348"/>
        <v>0</v>
      </c>
      <c r="FF263" s="70">
        <v>3.6506599999999998</v>
      </c>
      <c r="FG263" s="12">
        <v>25.277999999999999</v>
      </c>
      <c r="FH263" s="37">
        <f t="shared" si="3349"/>
        <v>6924.2273999769905</v>
      </c>
      <c r="FI263" s="36">
        <v>0</v>
      </c>
      <c r="FJ263" s="12">
        <v>0</v>
      </c>
      <c r="FK263" s="37">
        <f t="shared" si="3350"/>
        <v>0</v>
      </c>
      <c r="FL263" s="70">
        <v>12.15</v>
      </c>
      <c r="FM263" s="12">
        <v>1456.038</v>
      </c>
      <c r="FN263" s="37">
        <f t="shared" si="3351"/>
        <v>119838.51851851851</v>
      </c>
      <c r="FO263" s="36">
        <v>0</v>
      </c>
      <c r="FP263" s="12">
        <v>0</v>
      </c>
      <c r="FQ263" s="37">
        <f t="shared" si="3352"/>
        <v>0</v>
      </c>
      <c r="FR263" s="36">
        <v>0</v>
      </c>
      <c r="FS263" s="12">
        <v>0</v>
      </c>
      <c r="FT263" s="37">
        <f t="shared" si="3353"/>
        <v>0</v>
      </c>
      <c r="FU263" s="36">
        <v>0</v>
      </c>
      <c r="FV263" s="12">
        <v>0</v>
      </c>
      <c r="FW263" s="37">
        <f t="shared" si="3354"/>
        <v>0</v>
      </c>
      <c r="FX263" s="36">
        <v>0</v>
      </c>
      <c r="FY263" s="12">
        <v>0</v>
      </c>
      <c r="FZ263" s="37">
        <f t="shared" si="3355"/>
        <v>0</v>
      </c>
      <c r="GA263" s="36">
        <v>0</v>
      </c>
      <c r="GB263" s="12">
        <v>0</v>
      </c>
      <c r="GC263" s="37">
        <f t="shared" si="3356"/>
        <v>0</v>
      </c>
      <c r="GD263" s="36">
        <v>0</v>
      </c>
      <c r="GE263" s="12">
        <v>0</v>
      </c>
      <c r="GF263" s="37">
        <f t="shared" si="3357"/>
        <v>0</v>
      </c>
      <c r="GG263" s="36">
        <v>0</v>
      </c>
      <c r="GH263" s="12">
        <v>0</v>
      </c>
      <c r="GI263" s="37">
        <f t="shared" si="3358"/>
        <v>0</v>
      </c>
      <c r="GJ263" s="36">
        <v>0</v>
      </c>
      <c r="GK263" s="12">
        <v>0</v>
      </c>
      <c r="GL263" s="37">
        <f t="shared" si="3359"/>
        <v>0</v>
      </c>
      <c r="GM263" s="70">
        <v>17.193999999999999</v>
      </c>
      <c r="GN263" s="12">
        <v>1242.0519999999999</v>
      </c>
      <c r="GO263" s="37">
        <f t="shared" si="3360"/>
        <v>72237.524717924854</v>
      </c>
      <c r="GP263" s="36">
        <v>0</v>
      </c>
      <c r="GQ263" s="12">
        <v>0</v>
      </c>
      <c r="GR263" s="37">
        <f t="shared" si="3361"/>
        <v>0</v>
      </c>
      <c r="GS263" s="36">
        <v>0</v>
      </c>
      <c r="GT263" s="12">
        <v>0</v>
      </c>
      <c r="GU263" s="37">
        <f t="shared" si="3362"/>
        <v>0</v>
      </c>
      <c r="GV263" s="70">
        <v>6.48</v>
      </c>
      <c r="GW263" s="12">
        <v>609.096</v>
      </c>
      <c r="GX263" s="37">
        <f t="shared" si="3363"/>
        <v>93996.296296296292</v>
      </c>
      <c r="GY263" s="36">
        <v>0</v>
      </c>
      <c r="GZ263" s="12">
        <v>0</v>
      </c>
      <c r="HA263" s="37">
        <f t="shared" si="3364"/>
        <v>0</v>
      </c>
      <c r="HB263" s="36">
        <v>0</v>
      </c>
      <c r="HC263" s="12">
        <v>0</v>
      </c>
      <c r="HD263" s="37">
        <f t="shared" si="3365"/>
        <v>0</v>
      </c>
      <c r="HE263" s="70">
        <v>8.0000000000000002E-3</v>
      </c>
      <c r="HF263" s="12">
        <v>0.09</v>
      </c>
      <c r="HG263" s="37">
        <f t="shared" si="3366"/>
        <v>11250</v>
      </c>
      <c r="HH263" s="36">
        <v>0</v>
      </c>
      <c r="HI263" s="12">
        <v>0</v>
      </c>
      <c r="HJ263" s="37">
        <f t="shared" si="3367"/>
        <v>0</v>
      </c>
      <c r="HK263" s="36">
        <v>0</v>
      </c>
      <c r="HL263" s="12">
        <v>0</v>
      </c>
      <c r="HM263" s="37">
        <f t="shared" si="3368"/>
        <v>0</v>
      </c>
      <c r="HN263" s="36">
        <v>0</v>
      </c>
      <c r="HO263" s="12">
        <v>0</v>
      </c>
      <c r="HP263" s="37">
        <f t="shared" si="3369"/>
        <v>0</v>
      </c>
      <c r="HQ263" s="36">
        <v>0</v>
      </c>
      <c r="HR263" s="12">
        <v>0</v>
      </c>
      <c r="HS263" s="37">
        <f t="shared" si="3370"/>
        <v>0</v>
      </c>
      <c r="HT263" s="70">
        <v>2.5800000000000003E-3</v>
      </c>
      <c r="HU263" s="12">
        <v>0.14000000000000001</v>
      </c>
      <c r="HV263" s="37">
        <f t="shared" si="3371"/>
        <v>54263.565891472863</v>
      </c>
      <c r="HW263" s="70">
        <v>9.048</v>
      </c>
      <c r="HX263" s="12">
        <v>1250.1559999999999</v>
      </c>
      <c r="HY263" s="37">
        <f t="shared" si="3372"/>
        <v>138169.31918656055</v>
      </c>
      <c r="HZ263" s="70">
        <v>4.4800000000000005E-3</v>
      </c>
      <c r="IA263" s="12">
        <v>1.089</v>
      </c>
      <c r="IB263" s="37">
        <f t="shared" si="3373"/>
        <v>243080.3571428571</v>
      </c>
      <c r="IC263" s="36">
        <v>0</v>
      </c>
      <c r="ID263" s="12">
        <v>0</v>
      </c>
      <c r="IE263" s="37">
        <f t="shared" si="3374"/>
        <v>0</v>
      </c>
      <c r="IF263" s="70">
        <v>6.6</v>
      </c>
      <c r="IG263" s="12">
        <v>416.65</v>
      </c>
      <c r="IH263" s="37">
        <f t="shared" si="3375"/>
        <v>63128.787878787873</v>
      </c>
      <c r="II263" s="36">
        <v>0</v>
      </c>
      <c r="IJ263" s="12">
        <v>0</v>
      </c>
      <c r="IK263" s="37">
        <f t="shared" si="3376"/>
        <v>0</v>
      </c>
      <c r="IL263" s="70">
        <v>0.192</v>
      </c>
      <c r="IM263" s="12">
        <v>1.845</v>
      </c>
      <c r="IN263" s="37">
        <f t="shared" si="3377"/>
        <v>9609.375</v>
      </c>
      <c r="IO263" s="70">
        <v>4.7750000000000004</v>
      </c>
      <c r="IP263" s="12">
        <v>425.09800000000001</v>
      </c>
      <c r="IQ263" s="37">
        <f t="shared" si="3378"/>
        <v>89025.759162303657</v>
      </c>
      <c r="IR263" s="70">
        <v>81.741240000000005</v>
      </c>
      <c r="IS263" s="12">
        <v>7543.8879999999999</v>
      </c>
      <c r="IT263" s="37">
        <f t="shared" si="3379"/>
        <v>92289.864944549408</v>
      </c>
      <c r="IU263" s="70">
        <v>0.68108000000000002</v>
      </c>
      <c r="IV263" s="12">
        <v>53.814999999999998</v>
      </c>
      <c r="IW263" s="37">
        <f t="shared" si="3380"/>
        <v>79014.212720972559</v>
      </c>
      <c r="IX263" s="70">
        <v>2.496</v>
      </c>
      <c r="IY263" s="12">
        <v>371.26100000000002</v>
      </c>
      <c r="IZ263" s="37">
        <f t="shared" si="3381"/>
        <v>148742.38782051281</v>
      </c>
      <c r="JA263" s="36">
        <v>0</v>
      </c>
      <c r="JB263" s="12">
        <v>0</v>
      </c>
      <c r="JC263" s="37">
        <f t="shared" si="3382"/>
        <v>0</v>
      </c>
      <c r="JD263" s="70">
        <v>1.2749999999999999E-2</v>
      </c>
      <c r="JE263" s="12">
        <v>1.119</v>
      </c>
      <c r="JF263" s="37">
        <f t="shared" si="3383"/>
        <v>87764.705882352937</v>
      </c>
      <c r="JG263" s="36">
        <v>0</v>
      </c>
      <c r="JH263" s="12">
        <v>0</v>
      </c>
      <c r="JI263" s="37">
        <f t="shared" si="3384"/>
        <v>0</v>
      </c>
      <c r="JJ263" s="36">
        <v>0</v>
      </c>
      <c r="JK263" s="12">
        <v>0</v>
      </c>
      <c r="JL263" s="37">
        <f t="shared" si="3385"/>
        <v>0</v>
      </c>
      <c r="JM263" s="36">
        <v>0</v>
      </c>
      <c r="JN263" s="12">
        <v>0</v>
      </c>
      <c r="JO263" s="37">
        <f t="shared" si="3386"/>
        <v>0</v>
      </c>
      <c r="JP263" s="70">
        <v>54.663800000000002</v>
      </c>
      <c r="JQ263" s="12">
        <v>3398.9369999999999</v>
      </c>
      <c r="JR263" s="37">
        <f t="shared" si="3387"/>
        <v>62178.937432084851</v>
      </c>
      <c r="JS263" s="36">
        <v>0</v>
      </c>
      <c r="JT263" s="12">
        <v>0</v>
      </c>
      <c r="JU263" s="37">
        <f t="shared" si="3388"/>
        <v>0</v>
      </c>
      <c r="JV263" s="36">
        <v>0</v>
      </c>
      <c r="JW263" s="12">
        <v>0</v>
      </c>
      <c r="JX263" s="37">
        <f t="shared" si="3389"/>
        <v>0</v>
      </c>
      <c r="JY263" s="70">
        <v>0.86820000000000008</v>
      </c>
      <c r="JZ263" s="12">
        <v>391.99099999999999</v>
      </c>
      <c r="KA263" s="37">
        <f t="shared" si="3390"/>
        <v>451498.50264915911</v>
      </c>
      <c r="KB263" s="36">
        <v>0</v>
      </c>
      <c r="KC263" s="12">
        <v>0</v>
      </c>
      <c r="KD263" s="37">
        <f t="shared" si="3391"/>
        <v>0</v>
      </c>
      <c r="KE263" s="36"/>
      <c r="KF263" s="12"/>
      <c r="KG263" s="37"/>
      <c r="KH263" s="70">
        <v>0.53279999999999994</v>
      </c>
      <c r="KI263" s="12">
        <v>34.18</v>
      </c>
      <c r="KJ263" s="37">
        <f t="shared" si="3392"/>
        <v>64151.651651651664</v>
      </c>
      <c r="KK263" s="36">
        <v>0</v>
      </c>
      <c r="KL263" s="12">
        <v>0</v>
      </c>
      <c r="KM263" s="37">
        <f t="shared" si="3393"/>
        <v>0</v>
      </c>
      <c r="KN263" s="70">
        <v>7.5646000000000004</v>
      </c>
      <c r="KO263" s="12">
        <v>598.48099999999999</v>
      </c>
      <c r="KP263" s="37">
        <f t="shared" si="3394"/>
        <v>79116.014065515687</v>
      </c>
      <c r="KQ263" s="36">
        <v>0</v>
      </c>
      <c r="KR263" s="12">
        <v>0</v>
      </c>
      <c r="KS263" s="37">
        <f t="shared" si="3395"/>
        <v>0</v>
      </c>
      <c r="KT263" s="36">
        <v>0</v>
      </c>
      <c r="KU263" s="12">
        <v>0</v>
      </c>
      <c r="KV263" s="37">
        <f t="shared" si="3396"/>
        <v>0</v>
      </c>
      <c r="KW263" s="70">
        <v>73.12706</v>
      </c>
      <c r="KX263" s="12">
        <v>1759.182</v>
      </c>
      <c r="KY263" s="37">
        <f t="shared" si="3397"/>
        <v>24056.51204902809</v>
      </c>
      <c r="KZ263" s="36">
        <v>0</v>
      </c>
      <c r="LA263" s="12">
        <v>0</v>
      </c>
      <c r="LB263" s="37">
        <f t="shared" si="3398"/>
        <v>0</v>
      </c>
      <c r="LC263" s="36">
        <v>0</v>
      </c>
      <c r="LD263" s="12">
        <v>0</v>
      </c>
      <c r="LE263" s="37">
        <f t="shared" si="3399"/>
        <v>0</v>
      </c>
      <c r="LF263" s="70">
        <v>0.432</v>
      </c>
      <c r="LG263" s="12">
        <v>30.015999999999998</v>
      </c>
      <c r="LH263" s="37">
        <f t="shared" si="3400"/>
        <v>69481.481481481474</v>
      </c>
      <c r="LI263" s="70">
        <v>102.3473</v>
      </c>
      <c r="LJ263" s="12">
        <v>7710.5349999999999</v>
      </c>
      <c r="LK263" s="37">
        <f t="shared" si="3401"/>
        <v>75336.965410909717</v>
      </c>
      <c r="LL263" s="70">
        <v>0.1134</v>
      </c>
      <c r="LM263" s="12">
        <v>64.272999999999996</v>
      </c>
      <c r="LN263" s="37">
        <f t="shared" si="3402"/>
        <v>566781.30511463841</v>
      </c>
      <c r="LO263" s="36">
        <v>1.0699999999999999E-2</v>
      </c>
      <c r="LP263" s="12">
        <v>4.1319999999999997</v>
      </c>
      <c r="LQ263" s="37">
        <f t="shared" si="3403"/>
        <v>386168.22429906542</v>
      </c>
      <c r="LR263" s="70">
        <v>1.4999999999999999E-2</v>
      </c>
      <c r="LS263" s="12">
        <v>0.498</v>
      </c>
      <c r="LT263" s="37">
        <f t="shared" si="3404"/>
        <v>33200</v>
      </c>
      <c r="LU263" s="70">
        <v>1.0449999999999999</v>
      </c>
      <c r="LV263" s="12">
        <v>28.477</v>
      </c>
      <c r="LW263" s="37">
        <f t="shared" si="3405"/>
        <v>27250.717703349284</v>
      </c>
      <c r="LX263" s="36">
        <v>0</v>
      </c>
      <c r="LY263" s="12">
        <v>0</v>
      </c>
      <c r="LZ263" s="37">
        <f t="shared" si="3406"/>
        <v>0</v>
      </c>
      <c r="MA263" s="6">
        <f t="shared" si="3189"/>
        <v>720.79644000000008</v>
      </c>
      <c r="MB263" s="63">
        <f t="shared" si="3190"/>
        <v>49670.491000000002</v>
      </c>
    </row>
    <row r="264" spans="1:340" x14ac:dyDescent="0.3">
      <c r="A264" s="52">
        <v>2023</v>
      </c>
      <c r="B264" s="53" t="s">
        <v>16</v>
      </c>
      <c r="C264" s="36">
        <v>0</v>
      </c>
      <c r="D264" s="12">
        <v>0</v>
      </c>
      <c r="E264" s="37">
        <f t="shared" si="3409"/>
        <v>0</v>
      </c>
      <c r="F264" s="36">
        <v>0</v>
      </c>
      <c r="G264" s="12">
        <v>0</v>
      </c>
      <c r="H264" s="37">
        <f t="shared" si="3410"/>
        <v>0</v>
      </c>
      <c r="I264" s="70">
        <v>6.7000000000000002E-3</v>
      </c>
      <c r="J264" s="12">
        <v>0.28299999999999997</v>
      </c>
      <c r="K264" s="37">
        <f t="shared" si="3299"/>
        <v>42238.805970149253</v>
      </c>
      <c r="L264" s="36">
        <v>0</v>
      </c>
      <c r="M264" s="12">
        <v>0</v>
      </c>
      <c r="N264" s="37">
        <f t="shared" si="3300"/>
        <v>0</v>
      </c>
      <c r="O264" s="70">
        <v>10.598040000000001</v>
      </c>
      <c r="P264" s="12">
        <v>889.69399999999996</v>
      </c>
      <c r="Q264" s="37">
        <f t="shared" si="3301"/>
        <v>83948.918856694247</v>
      </c>
      <c r="R264" s="70">
        <v>1.3500000000000001E-3</v>
      </c>
      <c r="S264" s="12">
        <v>0.61899999999999999</v>
      </c>
      <c r="T264" s="37">
        <f t="shared" si="3302"/>
        <v>458518.51851851848</v>
      </c>
      <c r="U264" s="36">
        <v>0</v>
      </c>
      <c r="V264" s="12">
        <v>0</v>
      </c>
      <c r="W264" s="37">
        <f t="shared" si="3303"/>
        <v>0</v>
      </c>
      <c r="X264" s="36">
        <v>0</v>
      </c>
      <c r="Y264" s="12">
        <v>0</v>
      </c>
      <c r="Z264" s="37">
        <f t="shared" si="3304"/>
        <v>0</v>
      </c>
      <c r="AA264" s="70">
        <v>1.635</v>
      </c>
      <c r="AB264" s="12">
        <v>58.856000000000002</v>
      </c>
      <c r="AC264" s="37">
        <f t="shared" si="3305"/>
        <v>35997.553516819571</v>
      </c>
      <c r="AD264" s="36">
        <v>0</v>
      </c>
      <c r="AE264" s="12">
        <v>0</v>
      </c>
      <c r="AF264" s="37">
        <f t="shared" si="3306"/>
        <v>0</v>
      </c>
      <c r="AG264" s="70">
        <v>39.127900000000004</v>
      </c>
      <c r="AH264" s="12">
        <v>3053.4560000000001</v>
      </c>
      <c r="AI264" s="37">
        <f t="shared" si="3307"/>
        <v>78037.819560978227</v>
      </c>
      <c r="AJ264" s="36">
        <v>0</v>
      </c>
      <c r="AK264" s="12">
        <v>0</v>
      </c>
      <c r="AL264" s="37">
        <f t="shared" si="3308"/>
        <v>0</v>
      </c>
      <c r="AM264" s="36">
        <v>0</v>
      </c>
      <c r="AN264" s="12">
        <v>0</v>
      </c>
      <c r="AO264" s="37">
        <f t="shared" si="3309"/>
        <v>0</v>
      </c>
      <c r="AP264" s="36">
        <v>0</v>
      </c>
      <c r="AQ264" s="12">
        <v>0</v>
      </c>
      <c r="AR264" s="37">
        <f t="shared" si="3310"/>
        <v>0</v>
      </c>
      <c r="AS264" s="70">
        <v>3.71088</v>
      </c>
      <c r="AT264" s="12">
        <v>440.12400000000002</v>
      </c>
      <c r="AU264" s="37">
        <f t="shared" si="3311"/>
        <v>118603.67352218342</v>
      </c>
      <c r="AV264" s="36">
        <v>0</v>
      </c>
      <c r="AW264" s="12">
        <v>0</v>
      </c>
      <c r="AX264" s="37">
        <f t="shared" si="3312"/>
        <v>0</v>
      </c>
      <c r="AY264" s="36">
        <v>0</v>
      </c>
      <c r="AZ264" s="12">
        <v>0</v>
      </c>
      <c r="BA264" s="37">
        <f t="shared" si="3313"/>
        <v>0</v>
      </c>
      <c r="BB264" s="70">
        <v>5.2000000000000006E-4</v>
      </c>
      <c r="BC264" s="12">
        <v>7.0000000000000007E-2</v>
      </c>
      <c r="BD264" s="37">
        <f t="shared" si="3314"/>
        <v>134615.38461538462</v>
      </c>
      <c r="BE264" s="36">
        <v>0</v>
      </c>
      <c r="BF264" s="12">
        <v>0</v>
      </c>
      <c r="BG264" s="37">
        <f t="shared" si="3315"/>
        <v>0</v>
      </c>
      <c r="BH264" s="36">
        <v>0</v>
      </c>
      <c r="BI264" s="12">
        <v>0</v>
      </c>
      <c r="BJ264" s="37">
        <f t="shared" si="3316"/>
        <v>0</v>
      </c>
      <c r="BK264" s="70">
        <v>65.296419999999998</v>
      </c>
      <c r="BL264" s="12">
        <v>789.58199999999999</v>
      </c>
      <c r="BM264" s="37">
        <f t="shared" si="3317"/>
        <v>12092.270908573548</v>
      </c>
      <c r="BN264" s="36">
        <v>0</v>
      </c>
      <c r="BO264" s="12">
        <v>0</v>
      </c>
      <c r="BP264" s="37">
        <f t="shared" si="3318"/>
        <v>0</v>
      </c>
      <c r="BQ264" s="36">
        <v>0</v>
      </c>
      <c r="BR264" s="12">
        <v>0</v>
      </c>
      <c r="BS264" s="37">
        <f t="shared" si="3319"/>
        <v>0</v>
      </c>
      <c r="BT264" s="36">
        <v>0</v>
      </c>
      <c r="BU264" s="12">
        <v>0</v>
      </c>
      <c r="BV264" s="37">
        <f t="shared" si="3320"/>
        <v>0</v>
      </c>
      <c r="BW264" s="36">
        <v>0</v>
      </c>
      <c r="BX264" s="12">
        <v>0</v>
      </c>
      <c r="BY264" s="37">
        <f t="shared" si="3321"/>
        <v>0</v>
      </c>
      <c r="BZ264" s="36">
        <v>0</v>
      </c>
      <c r="CA264" s="12">
        <v>0</v>
      </c>
      <c r="CB264" s="37">
        <f t="shared" si="3322"/>
        <v>0</v>
      </c>
      <c r="CC264" s="36">
        <v>0</v>
      </c>
      <c r="CD264" s="12">
        <v>0</v>
      </c>
      <c r="CE264" s="37">
        <f t="shared" si="3323"/>
        <v>0</v>
      </c>
      <c r="CF264" s="70">
        <v>36.299999999999997</v>
      </c>
      <c r="CG264" s="12">
        <v>2440.8069999999998</v>
      </c>
      <c r="CH264" s="37">
        <f t="shared" si="3324"/>
        <v>67239.862258953173</v>
      </c>
      <c r="CI264" s="70">
        <v>11.227499999999999</v>
      </c>
      <c r="CJ264" s="12">
        <v>455.07600000000002</v>
      </c>
      <c r="CK264" s="37">
        <f t="shared" si="3325"/>
        <v>40532.26452905812</v>
      </c>
      <c r="CL264" s="36">
        <v>0</v>
      </c>
      <c r="CM264" s="12">
        <v>0</v>
      </c>
      <c r="CN264" s="37">
        <f t="shared" si="3326"/>
        <v>0</v>
      </c>
      <c r="CO264" s="36">
        <v>0</v>
      </c>
      <c r="CP264" s="12">
        <v>0</v>
      </c>
      <c r="CQ264" s="37">
        <f t="shared" si="3327"/>
        <v>0</v>
      </c>
      <c r="CR264" s="36">
        <v>0</v>
      </c>
      <c r="CS264" s="12">
        <v>0</v>
      </c>
      <c r="CT264" s="37">
        <f t="shared" si="3328"/>
        <v>0</v>
      </c>
      <c r="CU264" s="36">
        <v>0</v>
      </c>
      <c r="CV264" s="12">
        <v>0</v>
      </c>
      <c r="CW264" s="37">
        <f t="shared" si="3329"/>
        <v>0</v>
      </c>
      <c r="CX264" s="70">
        <v>9.204229999999999</v>
      </c>
      <c r="CY264" s="12">
        <v>932.27599999999995</v>
      </c>
      <c r="CZ264" s="37">
        <f t="shared" si="3330"/>
        <v>101287.77746753396</v>
      </c>
      <c r="DA264" s="36">
        <v>0</v>
      </c>
      <c r="DB264" s="12">
        <v>0</v>
      </c>
      <c r="DC264" s="37">
        <f t="shared" si="3331"/>
        <v>0</v>
      </c>
      <c r="DD264" s="70">
        <v>28.09346</v>
      </c>
      <c r="DE264" s="12">
        <v>1914.0150000000001</v>
      </c>
      <c r="DF264" s="37">
        <f t="shared" si="3332"/>
        <v>68130.269464850542</v>
      </c>
      <c r="DG264" s="36">
        <v>0</v>
      </c>
      <c r="DH264" s="12">
        <v>0</v>
      </c>
      <c r="DI264" s="37">
        <f t="shared" si="3333"/>
        <v>0</v>
      </c>
      <c r="DJ264" s="70">
        <v>4.1527399999999997</v>
      </c>
      <c r="DK264" s="12">
        <v>663.16700000000003</v>
      </c>
      <c r="DL264" s="37">
        <f t="shared" si="3334"/>
        <v>159693.84069313275</v>
      </c>
      <c r="DM264" s="36">
        <v>0</v>
      </c>
      <c r="DN264" s="12">
        <v>0</v>
      </c>
      <c r="DO264" s="37">
        <f t="shared" si="3335"/>
        <v>0</v>
      </c>
      <c r="DP264" s="36"/>
      <c r="DQ264" s="12"/>
      <c r="DR264" s="37"/>
      <c r="DS264" s="36">
        <v>0</v>
      </c>
      <c r="DT264" s="12">
        <v>0</v>
      </c>
      <c r="DU264" s="37">
        <f t="shared" si="3336"/>
        <v>0</v>
      </c>
      <c r="DV264" s="36">
        <v>0</v>
      </c>
      <c r="DW264" s="12">
        <v>0</v>
      </c>
      <c r="DX264" s="37">
        <f t="shared" si="3337"/>
        <v>0</v>
      </c>
      <c r="DY264" s="36">
        <v>0</v>
      </c>
      <c r="DZ264" s="12">
        <v>0</v>
      </c>
      <c r="EA264" s="37">
        <f t="shared" si="3338"/>
        <v>0</v>
      </c>
      <c r="EB264" s="70">
        <v>43.569830000000003</v>
      </c>
      <c r="EC264" s="12">
        <v>1326.684</v>
      </c>
      <c r="ED264" s="37">
        <f t="shared" si="3339"/>
        <v>30449.602396887938</v>
      </c>
      <c r="EE264" s="70">
        <v>2E-3</v>
      </c>
      <c r="EF264" s="12">
        <v>5.7000000000000002E-2</v>
      </c>
      <c r="EG264" s="37">
        <f t="shared" si="3340"/>
        <v>28500</v>
      </c>
      <c r="EH264" s="36">
        <v>0</v>
      </c>
      <c r="EI264" s="12">
        <v>0</v>
      </c>
      <c r="EJ264" s="37">
        <f t="shared" si="3341"/>
        <v>0</v>
      </c>
      <c r="EK264" s="70">
        <v>1E-4</v>
      </c>
      <c r="EL264" s="12">
        <v>4.8000000000000001E-2</v>
      </c>
      <c r="EM264" s="37">
        <f t="shared" si="3342"/>
        <v>480000</v>
      </c>
      <c r="EN264" s="70">
        <v>18.52797</v>
      </c>
      <c r="EO264" s="12">
        <v>1053.539</v>
      </c>
      <c r="EP264" s="37">
        <f t="shared" si="3343"/>
        <v>56862.084729195914</v>
      </c>
      <c r="EQ264" s="70">
        <v>6.2625000000000002</v>
      </c>
      <c r="ER264" s="12">
        <v>1533.79</v>
      </c>
      <c r="ES264" s="37">
        <f t="shared" si="3344"/>
        <v>244916.56686626747</v>
      </c>
      <c r="ET264" s="36">
        <v>0</v>
      </c>
      <c r="EU264" s="12">
        <v>0</v>
      </c>
      <c r="EV264" s="37">
        <f t="shared" si="3345"/>
        <v>0</v>
      </c>
      <c r="EW264" s="70">
        <v>3.1710000000000002E-2</v>
      </c>
      <c r="EX264" s="12">
        <v>5.1989999999999998</v>
      </c>
      <c r="EY264" s="37">
        <f t="shared" si="3346"/>
        <v>163954.58845789969</v>
      </c>
      <c r="EZ264" s="36">
        <v>0</v>
      </c>
      <c r="FA264" s="12">
        <v>0</v>
      </c>
      <c r="FB264" s="37">
        <f t="shared" si="3347"/>
        <v>0</v>
      </c>
      <c r="FC264" s="36">
        <v>0</v>
      </c>
      <c r="FD264" s="12">
        <v>0</v>
      </c>
      <c r="FE264" s="37">
        <f t="shared" si="3348"/>
        <v>0</v>
      </c>
      <c r="FF264" s="70">
        <v>2.00143</v>
      </c>
      <c r="FG264" s="12">
        <v>228.02</v>
      </c>
      <c r="FH264" s="37">
        <f t="shared" si="3349"/>
        <v>113928.54109311843</v>
      </c>
      <c r="FI264" s="36">
        <v>0</v>
      </c>
      <c r="FJ264" s="12">
        <v>0</v>
      </c>
      <c r="FK264" s="37">
        <f t="shared" si="3350"/>
        <v>0</v>
      </c>
      <c r="FL264" s="70">
        <v>16.722000000000001</v>
      </c>
      <c r="FM264" s="12">
        <v>1422.81</v>
      </c>
      <c r="FN264" s="37">
        <f t="shared" si="3351"/>
        <v>85086.114101184066</v>
      </c>
      <c r="FO264" s="36">
        <v>0</v>
      </c>
      <c r="FP264" s="12">
        <v>0</v>
      </c>
      <c r="FQ264" s="37">
        <f t="shared" si="3352"/>
        <v>0</v>
      </c>
      <c r="FR264" s="36">
        <v>0</v>
      </c>
      <c r="FS264" s="12">
        <v>0</v>
      </c>
      <c r="FT264" s="37">
        <f t="shared" si="3353"/>
        <v>0</v>
      </c>
      <c r="FU264" s="36">
        <v>0</v>
      </c>
      <c r="FV264" s="12">
        <v>0</v>
      </c>
      <c r="FW264" s="37">
        <f t="shared" si="3354"/>
        <v>0</v>
      </c>
      <c r="FX264" s="36">
        <v>0</v>
      </c>
      <c r="FY264" s="12">
        <v>0</v>
      </c>
      <c r="FZ264" s="37">
        <f t="shared" si="3355"/>
        <v>0</v>
      </c>
      <c r="GA264" s="70">
        <v>1E-3</v>
      </c>
      <c r="GB264" s="12">
        <v>0.02</v>
      </c>
      <c r="GC264" s="37">
        <f t="shared" si="3356"/>
        <v>20000</v>
      </c>
      <c r="GD264" s="36">
        <v>0</v>
      </c>
      <c r="GE264" s="12">
        <v>0</v>
      </c>
      <c r="GF264" s="37">
        <f t="shared" si="3357"/>
        <v>0</v>
      </c>
      <c r="GG264" s="36">
        <v>0</v>
      </c>
      <c r="GH264" s="12">
        <v>0</v>
      </c>
      <c r="GI264" s="37">
        <f t="shared" si="3358"/>
        <v>0</v>
      </c>
      <c r="GJ264" s="36">
        <v>0</v>
      </c>
      <c r="GK264" s="12">
        <v>0</v>
      </c>
      <c r="GL264" s="37">
        <f t="shared" si="3359"/>
        <v>0</v>
      </c>
      <c r="GM264" s="70">
        <v>249.10001</v>
      </c>
      <c r="GN264" s="12">
        <v>16565.550999999999</v>
      </c>
      <c r="GO264" s="37">
        <f t="shared" si="3360"/>
        <v>66501.60712558782</v>
      </c>
      <c r="GP264" s="36">
        <v>0</v>
      </c>
      <c r="GQ264" s="12">
        <v>0</v>
      </c>
      <c r="GR264" s="37">
        <f t="shared" si="3361"/>
        <v>0</v>
      </c>
      <c r="GS264" s="36">
        <v>0</v>
      </c>
      <c r="GT264" s="12">
        <v>0</v>
      </c>
      <c r="GU264" s="37">
        <f t="shared" si="3362"/>
        <v>0</v>
      </c>
      <c r="GV264" s="36">
        <v>0</v>
      </c>
      <c r="GW264" s="12">
        <v>0</v>
      </c>
      <c r="GX264" s="37">
        <f t="shared" si="3363"/>
        <v>0</v>
      </c>
      <c r="GY264" s="36">
        <v>0</v>
      </c>
      <c r="GZ264" s="12">
        <v>0</v>
      </c>
      <c r="HA264" s="37">
        <f t="shared" si="3364"/>
        <v>0</v>
      </c>
      <c r="HB264" s="70">
        <v>1.3861199999999998</v>
      </c>
      <c r="HC264" s="12">
        <v>321.40699999999998</v>
      </c>
      <c r="HD264" s="37">
        <f t="shared" si="3365"/>
        <v>231875.30661126025</v>
      </c>
      <c r="HE264" s="36">
        <v>0</v>
      </c>
      <c r="HF264" s="12">
        <v>0</v>
      </c>
      <c r="HG264" s="37">
        <f t="shared" si="3366"/>
        <v>0</v>
      </c>
      <c r="HH264" s="36">
        <v>0</v>
      </c>
      <c r="HI264" s="12">
        <v>0</v>
      </c>
      <c r="HJ264" s="37">
        <f t="shared" si="3367"/>
        <v>0</v>
      </c>
      <c r="HK264" s="36">
        <v>0</v>
      </c>
      <c r="HL264" s="12">
        <v>0</v>
      </c>
      <c r="HM264" s="37">
        <f t="shared" si="3368"/>
        <v>0</v>
      </c>
      <c r="HN264" s="36">
        <v>0</v>
      </c>
      <c r="HO264" s="12">
        <v>0</v>
      </c>
      <c r="HP264" s="37">
        <f t="shared" si="3369"/>
        <v>0</v>
      </c>
      <c r="HQ264" s="36">
        <v>0</v>
      </c>
      <c r="HR264" s="12">
        <v>0</v>
      </c>
      <c r="HS264" s="37">
        <f t="shared" si="3370"/>
        <v>0</v>
      </c>
      <c r="HT264" s="70">
        <v>1.0999999999999999E-2</v>
      </c>
      <c r="HU264" s="12">
        <v>0.1</v>
      </c>
      <c r="HV264" s="37">
        <f t="shared" si="3371"/>
        <v>9090.9090909090919</v>
      </c>
      <c r="HW264" s="70">
        <v>2.1800000000000001E-3</v>
      </c>
      <c r="HX264" s="12">
        <v>1.302</v>
      </c>
      <c r="HY264" s="37">
        <f t="shared" si="3372"/>
        <v>597247.70642201835</v>
      </c>
      <c r="HZ264" s="70">
        <v>3.0099999999999997E-3</v>
      </c>
      <c r="IA264" s="12">
        <v>0.80500000000000005</v>
      </c>
      <c r="IB264" s="37">
        <f t="shared" si="3373"/>
        <v>267441.86046511633</v>
      </c>
      <c r="IC264" s="36">
        <v>0</v>
      </c>
      <c r="ID264" s="12">
        <v>0</v>
      </c>
      <c r="IE264" s="37">
        <f t="shared" si="3374"/>
        <v>0</v>
      </c>
      <c r="IF264" s="36">
        <v>0</v>
      </c>
      <c r="IG264" s="12">
        <v>0</v>
      </c>
      <c r="IH264" s="37">
        <f t="shared" si="3375"/>
        <v>0</v>
      </c>
      <c r="II264" s="36">
        <v>0</v>
      </c>
      <c r="IJ264" s="12">
        <v>0</v>
      </c>
      <c r="IK264" s="37">
        <f t="shared" si="3376"/>
        <v>0</v>
      </c>
      <c r="IL264" s="70">
        <v>2.4737600000000004</v>
      </c>
      <c r="IM264" s="12">
        <v>110.09</v>
      </c>
      <c r="IN264" s="37">
        <f t="shared" si="3377"/>
        <v>44503.104585731831</v>
      </c>
      <c r="IO264" s="70">
        <v>8.3000000000000001E-4</v>
      </c>
      <c r="IP264" s="12">
        <v>0.13</v>
      </c>
      <c r="IQ264" s="37">
        <f t="shared" si="3378"/>
        <v>156626.50602409639</v>
      </c>
      <c r="IR264" s="70">
        <v>29.114810000000002</v>
      </c>
      <c r="IS264" s="12">
        <v>1880.57</v>
      </c>
      <c r="IT264" s="37">
        <f t="shared" si="3379"/>
        <v>64591.525756135794</v>
      </c>
      <c r="IU264" s="36">
        <v>0</v>
      </c>
      <c r="IV264" s="12">
        <v>0</v>
      </c>
      <c r="IW264" s="37">
        <f t="shared" si="3380"/>
        <v>0</v>
      </c>
      <c r="IX264" s="70">
        <v>5.7023999999999999</v>
      </c>
      <c r="IY264" s="12">
        <v>759.36300000000006</v>
      </c>
      <c r="IZ264" s="37">
        <f t="shared" si="3381"/>
        <v>133165.50925925927</v>
      </c>
      <c r="JA264" s="36">
        <v>0</v>
      </c>
      <c r="JB264" s="12">
        <v>0</v>
      </c>
      <c r="JC264" s="37">
        <f t="shared" si="3382"/>
        <v>0</v>
      </c>
      <c r="JD264" s="70">
        <v>4.0499999999999998E-3</v>
      </c>
      <c r="JE264" s="12">
        <v>0.10100000000000001</v>
      </c>
      <c r="JF264" s="37">
        <f t="shared" si="3383"/>
        <v>24938.271604938276</v>
      </c>
      <c r="JG264" s="70">
        <v>9.3999999999999997E-4</v>
      </c>
      <c r="JH264" s="12">
        <v>0.14099999999999999</v>
      </c>
      <c r="JI264" s="37">
        <f t="shared" si="3384"/>
        <v>150000</v>
      </c>
      <c r="JJ264" s="36">
        <v>0</v>
      </c>
      <c r="JK264" s="12">
        <v>0</v>
      </c>
      <c r="JL264" s="37">
        <f t="shared" si="3385"/>
        <v>0</v>
      </c>
      <c r="JM264" s="36">
        <v>0</v>
      </c>
      <c r="JN264" s="12">
        <v>0</v>
      </c>
      <c r="JO264" s="37">
        <f t="shared" si="3386"/>
        <v>0</v>
      </c>
      <c r="JP264" s="70">
        <v>31.328979999999998</v>
      </c>
      <c r="JQ264" s="12">
        <v>3307.5549999999998</v>
      </c>
      <c r="JR264" s="37">
        <f t="shared" si="3387"/>
        <v>105574.93413446592</v>
      </c>
      <c r="JS264" s="36">
        <v>0</v>
      </c>
      <c r="JT264" s="12">
        <v>0</v>
      </c>
      <c r="JU264" s="37">
        <f t="shared" si="3388"/>
        <v>0</v>
      </c>
      <c r="JV264" s="70">
        <v>5.0000000000000001E-4</v>
      </c>
      <c r="JW264" s="12">
        <v>0.54800000000000004</v>
      </c>
      <c r="JX264" s="37">
        <f t="shared" si="3389"/>
        <v>1096000</v>
      </c>
      <c r="JY264" s="70">
        <v>1.6999999999999999E-3</v>
      </c>
      <c r="JZ264" s="12">
        <v>0.65400000000000003</v>
      </c>
      <c r="KA264" s="37">
        <f t="shared" si="3390"/>
        <v>384705.8823529412</v>
      </c>
      <c r="KB264" s="36">
        <v>0</v>
      </c>
      <c r="KC264" s="12">
        <v>0</v>
      </c>
      <c r="KD264" s="37">
        <f t="shared" si="3391"/>
        <v>0</v>
      </c>
      <c r="KE264" s="36"/>
      <c r="KF264" s="12"/>
      <c r="KG264" s="37"/>
      <c r="KH264" s="70">
        <v>15.04688</v>
      </c>
      <c r="KI264" s="12">
        <v>121.824</v>
      </c>
      <c r="KJ264" s="37">
        <f t="shared" si="3392"/>
        <v>8096.2963750624704</v>
      </c>
      <c r="KK264" s="36">
        <v>0</v>
      </c>
      <c r="KL264" s="12">
        <v>0</v>
      </c>
      <c r="KM264" s="37">
        <f t="shared" si="3393"/>
        <v>0</v>
      </c>
      <c r="KN264" s="70">
        <v>9.7282000000000011</v>
      </c>
      <c r="KO264" s="12">
        <v>1010.062</v>
      </c>
      <c r="KP264" s="37">
        <f t="shared" si="3394"/>
        <v>103828.25188626877</v>
      </c>
      <c r="KQ264" s="70">
        <v>1.2999999999999999E-3</v>
      </c>
      <c r="KR264" s="12">
        <v>0.49399999999999999</v>
      </c>
      <c r="KS264" s="37">
        <f t="shared" si="3395"/>
        <v>380000</v>
      </c>
      <c r="KT264" s="36">
        <v>0</v>
      </c>
      <c r="KU264" s="12">
        <v>0</v>
      </c>
      <c r="KV264" s="37">
        <f t="shared" si="3396"/>
        <v>0</v>
      </c>
      <c r="KW264" s="70">
        <v>25.633650000000003</v>
      </c>
      <c r="KX264" s="12">
        <v>337.40800000000002</v>
      </c>
      <c r="KY264" s="37">
        <f t="shared" si="3397"/>
        <v>13162.698250151654</v>
      </c>
      <c r="KZ264" s="36">
        <v>0</v>
      </c>
      <c r="LA264" s="12">
        <v>0</v>
      </c>
      <c r="LB264" s="37">
        <f t="shared" si="3398"/>
        <v>0</v>
      </c>
      <c r="LC264" s="36">
        <v>0</v>
      </c>
      <c r="LD264" s="12">
        <v>0</v>
      </c>
      <c r="LE264" s="37">
        <f t="shared" si="3399"/>
        <v>0</v>
      </c>
      <c r="LF264" s="36">
        <v>0</v>
      </c>
      <c r="LG264" s="12">
        <v>0</v>
      </c>
      <c r="LH264" s="37">
        <f t="shared" si="3400"/>
        <v>0</v>
      </c>
      <c r="LI264" s="70">
        <v>84.60351</v>
      </c>
      <c r="LJ264" s="12">
        <v>6733.2790000000005</v>
      </c>
      <c r="LK264" s="37">
        <f t="shared" si="3401"/>
        <v>79586.284304280052</v>
      </c>
      <c r="LL264" s="70">
        <v>0.57998000000000005</v>
      </c>
      <c r="LM264" s="12">
        <v>39.286999999999999</v>
      </c>
      <c r="LN264" s="37">
        <f t="shared" si="3402"/>
        <v>67738.542708369248</v>
      </c>
      <c r="LO264" s="36">
        <v>1.7600000000000001E-3</v>
      </c>
      <c r="LP264" s="12">
        <v>0.98399999999999999</v>
      </c>
      <c r="LQ264" s="37">
        <f t="shared" si="3403"/>
        <v>559090.90909090906</v>
      </c>
      <c r="LR264" s="36">
        <v>0</v>
      </c>
      <c r="LS264" s="12">
        <v>0</v>
      </c>
      <c r="LT264" s="37">
        <f t="shared" si="3404"/>
        <v>0</v>
      </c>
      <c r="LU264" s="36">
        <v>0</v>
      </c>
      <c r="LV264" s="12">
        <v>0</v>
      </c>
      <c r="LW264" s="37">
        <f t="shared" si="3405"/>
        <v>0</v>
      </c>
      <c r="LX264" s="36">
        <v>0</v>
      </c>
      <c r="LY264" s="12">
        <v>0</v>
      </c>
      <c r="LZ264" s="37">
        <f t="shared" si="3406"/>
        <v>0</v>
      </c>
      <c r="MA264" s="6">
        <f t="shared" si="3189"/>
        <v>751.19884999999988</v>
      </c>
      <c r="MB264" s="63">
        <f t="shared" si="3190"/>
        <v>48399.847000000002</v>
      </c>
    </row>
    <row r="265" spans="1:340" ht="15" thickBot="1" x14ac:dyDescent="0.35">
      <c r="A265" s="61"/>
      <c r="B265" s="55" t="s">
        <v>17</v>
      </c>
      <c r="C265" s="38">
        <f t="shared" ref="C265:D265" si="3411">SUM(C253:C264)</f>
        <v>1.82E-3</v>
      </c>
      <c r="D265" s="24">
        <f t="shared" si="3411"/>
        <v>7.3999999999999996E-2</v>
      </c>
      <c r="E265" s="39"/>
      <c r="F265" s="38">
        <f t="shared" ref="F265:G265" si="3412">SUM(F253:F264)</f>
        <v>0.01</v>
      </c>
      <c r="G265" s="24">
        <f t="shared" si="3412"/>
        <v>0.83199999999999996</v>
      </c>
      <c r="H265" s="39"/>
      <c r="I265" s="38">
        <f t="shared" ref="I265:J265" si="3413">SUM(I253:I264)</f>
        <v>6.7000000000000002E-3</v>
      </c>
      <c r="J265" s="24">
        <f t="shared" si="3413"/>
        <v>0.28299999999999997</v>
      </c>
      <c r="K265" s="39"/>
      <c r="L265" s="38">
        <f t="shared" ref="L265:M265" si="3414">SUM(L253:L264)</f>
        <v>1.1269999999999999E-2</v>
      </c>
      <c r="M265" s="24">
        <f t="shared" si="3414"/>
        <v>1.5250000000000004</v>
      </c>
      <c r="N265" s="39"/>
      <c r="O265" s="38">
        <f t="shared" ref="O265:P265" si="3415">SUM(O253:O264)</f>
        <v>106.57787999999999</v>
      </c>
      <c r="P265" s="24">
        <f t="shared" si="3415"/>
        <v>9600.6939999999995</v>
      </c>
      <c r="Q265" s="39"/>
      <c r="R265" s="38">
        <f t="shared" ref="R265:S265" si="3416">SUM(R253:R264)</f>
        <v>3.8240999999999996</v>
      </c>
      <c r="S265" s="24">
        <f t="shared" si="3416"/>
        <v>274.85000000000002</v>
      </c>
      <c r="T265" s="39"/>
      <c r="U265" s="38">
        <f t="shared" ref="U265:V265" si="3417">SUM(U253:U264)</f>
        <v>0.40500000000000003</v>
      </c>
      <c r="V265" s="24">
        <f t="shared" si="3417"/>
        <v>4.6779999999999999</v>
      </c>
      <c r="W265" s="39"/>
      <c r="X265" s="38">
        <f t="shared" ref="X265:Y265" si="3418">SUM(X253:X264)</f>
        <v>0</v>
      </c>
      <c r="Y265" s="24">
        <f t="shared" si="3418"/>
        <v>0</v>
      </c>
      <c r="Z265" s="39"/>
      <c r="AA265" s="38">
        <f t="shared" ref="AA265:AB265" si="3419">SUM(AA253:AA264)</f>
        <v>27.540050000000004</v>
      </c>
      <c r="AB265" s="24">
        <f t="shared" si="3419"/>
        <v>583.375</v>
      </c>
      <c r="AC265" s="39"/>
      <c r="AD265" s="38">
        <f t="shared" ref="AD265:AE265" si="3420">SUM(AD253:AD264)</f>
        <v>0</v>
      </c>
      <c r="AE265" s="24">
        <f t="shared" si="3420"/>
        <v>0</v>
      </c>
      <c r="AF265" s="39"/>
      <c r="AG265" s="38">
        <f t="shared" ref="AG265:AH265" si="3421">SUM(AG253:AG264)</f>
        <v>453.70481999999998</v>
      </c>
      <c r="AH265" s="24">
        <f t="shared" si="3421"/>
        <v>42587.254000000001</v>
      </c>
      <c r="AI265" s="39"/>
      <c r="AJ265" s="38">
        <f t="shared" ref="AJ265:AK265" si="3422">SUM(AJ253:AJ264)</f>
        <v>0</v>
      </c>
      <c r="AK265" s="24">
        <f t="shared" si="3422"/>
        <v>0</v>
      </c>
      <c r="AL265" s="39"/>
      <c r="AM265" s="38">
        <f t="shared" ref="AM265:AN265" si="3423">SUM(AM253:AM264)</f>
        <v>2.0463800000000001</v>
      </c>
      <c r="AN265" s="24">
        <f t="shared" si="3423"/>
        <v>10.472</v>
      </c>
      <c r="AO265" s="39"/>
      <c r="AP265" s="38">
        <f t="shared" ref="AP265:AQ265" si="3424">SUM(AP253:AP264)</f>
        <v>0.01</v>
      </c>
      <c r="AQ265" s="24">
        <f t="shared" si="3424"/>
        <v>3.3000000000000002E-2</v>
      </c>
      <c r="AR265" s="39"/>
      <c r="AS265" s="38">
        <f t="shared" ref="AS265:AT265" si="3425">SUM(AS253:AS264)</f>
        <v>20.132269999999998</v>
      </c>
      <c r="AT265" s="24">
        <f t="shared" si="3425"/>
        <v>1022.049</v>
      </c>
      <c r="AU265" s="39"/>
      <c r="AV265" s="38">
        <f t="shared" ref="AV265:AW265" si="3426">SUM(AV253:AV264)</f>
        <v>32.149819999999998</v>
      </c>
      <c r="AW265" s="24">
        <f t="shared" si="3426"/>
        <v>3451.0210000000002</v>
      </c>
      <c r="AX265" s="39"/>
      <c r="AY265" s="38">
        <f t="shared" ref="AY265:AZ265" si="3427">SUM(AY253:AY264)</f>
        <v>0</v>
      </c>
      <c r="AZ265" s="24">
        <f t="shared" si="3427"/>
        <v>0</v>
      </c>
      <c r="BA265" s="39"/>
      <c r="BB265" s="38">
        <f t="shared" ref="BB265:BC265" si="3428">SUM(BB253:BB264)</f>
        <v>89.373509999999996</v>
      </c>
      <c r="BC265" s="24">
        <f t="shared" si="3428"/>
        <v>16170.948999999997</v>
      </c>
      <c r="BD265" s="39"/>
      <c r="BE265" s="38">
        <f t="shared" ref="BE265:BF265" si="3429">SUM(BE253:BE264)</f>
        <v>0</v>
      </c>
      <c r="BF265" s="24">
        <f t="shared" si="3429"/>
        <v>0</v>
      </c>
      <c r="BG265" s="39"/>
      <c r="BH265" s="38">
        <f t="shared" ref="BH265:BI265" si="3430">SUM(BH253:BH264)</f>
        <v>0</v>
      </c>
      <c r="BI265" s="24">
        <f t="shared" si="3430"/>
        <v>0</v>
      </c>
      <c r="BJ265" s="39"/>
      <c r="BK265" s="38">
        <f t="shared" ref="BK265:BL265" si="3431">SUM(BK253:BK264)</f>
        <v>534.24730999999997</v>
      </c>
      <c r="BL265" s="24">
        <f t="shared" si="3431"/>
        <v>9015.8370000000014</v>
      </c>
      <c r="BM265" s="39"/>
      <c r="BN265" s="38">
        <f t="shared" ref="BN265:BO265" si="3432">SUM(BN253:BN264)</f>
        <v>4.3999999999999997E-2</v>
      </c>
      <c r="BO265" s="24">
        <f t="shared" si="3432"/>
        <v>0.71300000000000008</v>
      </c>
      <c r="BP265" s="39"/>
      <c r="BQ265" s="38">
        <f t="shared" ref="BQ265:BR265" si="3433">SUM(BQ253:BQ264)</f>
        <v>0</v>
      </c>
      <c r="BR265" s="24">
        <f t="shared" si="3433"/>
        <v>0</v>
      </c>
      <c r="BS265" s="39"/>
      <c r="BT265" s="38">
        <f t="shared" ref="BT265:BU265" si="3434">SUM(BT253:BT264)</f>
        <v>0</v>
      </c>
      <c r="BU265" s="24">
        <f t="shared" si="3434"/>
        <v>0</v>
      </c>
      <c r="BV265" s="39"/>
      <c r="BW265" s="38">
        <f t="shared" ref="BW265:BX265" si="3435">SUM(BW253:BW264)</f>
        <v>2E-3</v>
      </c>
      <c r="BX265" s="24">
        <f t="shared" si="3435"/>
        <v>0.22900000000000001</v>
      </c>
      <c r="BY265" s="39"/>
      <c r="BZ265" s="38">
        <f t="shared" ref="BZ265:CA265" si="3436">SUM(BZ253:BZ264)</f>
        <v>0</v>
      </c>
      <c r="CA265" s="24">
        <f t="shared" si="3436"/>
        <v>0</v>
      </c>
      <c r="CB265" s="39"/>
      <c r="CC265" s="38">
        <f t="shared" ref="CC265:CD265" si="3437">SUM(CC253:CC264)</f>
        <v>0.40146999999999999</v>
      </c>
      <c r="CD265" s="24">
        <f t="shared" si="3437"/>
        <v>32.807000000000002</v>
      </c>
      <c r="CE265" s="39"/>
      <c r="CF265" s="38">
        <f t="shared" ref="CF265:CG265" si="3438">SUM(CF253:CF264)</f>
        <v>409.67955000000012</v>
      </c>
      <c r="CG265" s="24">
        <f t="shared" si="3438"/>
        <v>26584.970999999998</v>
      </c>
      <c r="CH265" s="39"/>
      <c r="CI265" s="38">
        <f t="shared" ref="CI265:CJ265" si="3439">SUM(CI253:CI264)</f>
        <v>99.629800000000017</v>
      </c>
      <c r="CJ265" s="24">
        <f t="shared" si="3439"/>
        <v>4407.375</v>
      </c>
      <c r="CK265" s="39"/>
      <c r="CL265" s="38">
        <f t="shared" ref="CL265:CM265" si="3440">SUM(CL253:CL264)</f>
        <v>0</v>
      </c>
      <c r="CM265" s="24">
        <f t="shared" si="3440"/>
        <v>0</v>
      </c>
      <c r="CN265" s="39"/>
      <c r="CO265" s="38">
        <f t="shared" ref="CO265:CP265" si="3441">SUM(CO253:CO264)</f>
        <v>4.3249999999999997E-2</v>
      </c>
      <c r="CP265" s="24">
        <f t="shared" si="3441"/>
        <v>0.90899999999999992</v>
      </c>
      <c r="CQ265" s="39"/>
      <c r="CR265" s="38">
        <f t="shared" ref="CR265:CS265" si="3442">SUM(CR253:CR264)</f>
        <v>0</v>
      </c>
      <c r="CS265" s="24">
        <f t="shared" si="3442"/>
        <v>0</v>
      </c>
      <c r="CT265" s="39"/>
      <c r="CU265" s="38">
        <f t="shared" ref="CU265:CV265" si="3443">SUM(CU253:CU264)</f>
        <v>0</v>
      </c>
      <c r="CV265" s="24">
        <f t="shared" si="3443"/>
        <v>0</v>
      </c>
      <c r="CW265" s="39"/>
      <c r="CX265" s="38">
        <f t="shared" ref="CX265:CY265" si="3444">SUM(CX253:CX264)</f>
        <v>134.56858000000003</v>
      </c>
      <c r="CY265" s="24">
        <f t="shared" si="3444"/>
        <v>12352.868999999999</v>
      </c>
      <c r="CZ265" s="39"/>
      <c r="DA265" s="38">
        <f t="shared" ref="DA265:DB265" si="3445">SUM(DA253:DA264)</f>
        <v>0</v>
      </c>
      <c r="DB265" s="24">
        <f t="shared" si="3445"/>
        <v>0</v>
      </c>
      <c r="DC265" s="39"/>
      <c r="DD265" s="38">
        <f t="shared" ref="DD265:DE265" si="3446">SUM(DD253:DD264)</f>
        <v>345.55232000000001</v>
      </c>
      <c r="DE265" s="24">
        <f t="shared" si="3446"/>
        <v>27978.859999999997</v>
      </c>
      <c r="DF265" s="39"/>
      <c r="DG265" s="38">
        <f t="shared" ref="DG265:DH265" si="3447">SUM(DG253:DG264)</f>
        <v>0</v>
      </c>
      <c r="DH265" s="24">
        <f t="shared" si="3447"/>
        <v>0</v>
      </c>
      <c r="DI265" s="39"/>
      <c r="DJ265" s="38">
        <f t="shared" ref="DJ265:DK265" si="3448">SUM(DJ253:DJ264)</f>
        <v>21.0032</v>
      </c>
      <c r="DK265" s="24">
        <f t="shared" si="3448"/>
        <v>3313.8259999999996</v>
      </c>
      <c r="DL265" s="39"/>
      <c r="DM265" s="38">
        <f t="shared" ref="DM265:DN265" si="3449">SUM(DM253:DM264)</f>
        <v>2E-3</v>
      </c>
      <c r="DN265" s="24">
        <f t="shared" si="3449"/>
        <v>7.4999999999999997E-2</v>
      </c>
      <c r="DO265" s="39"/>
      <c r="DP265" s="38"/>
      <c r="DQ265" s="24"/>
      <c r="DR265" s="39"/>
      <c r="DS265" s="38">
        <f t="shared" ref="DS265:DT265" si="3450">SUM(DS253:DS264)</f>
        <v>0</v>
      </c>
      <c r="DT265" s="24">
        <f t="shared" si="3450"/>
        <v>0</v>
      </c>
      <c r="DU265" s="39"/>
      <c r="DV265" s="38">
        <f t="shared" ref="DV265:DW265" si="3451">SUM(DV253:DV264)</f>
        <v>10.55808</v>
      </c>
      <c r="DW265" s="24">
        <f t="shared" si="3451"/>
        <v>90.805999999999997</v>
      </c>
      <c r="DX265" s="39"/>
      <c r="DY265" s="38">
        <f t="shared" ref="DY265:DZ265" si="3452">SUM(DY253:DY264)</f>
        <v>5.4088599999999998</v>
      </c>
      <c r="DZ265" s="24">
        <f t="shared" si="3452"/>
        <v>376.32400000000001</v>
      </c>
      <c r="EA265" s="39"/>
      <c r="EB265" s="38">
        <f t="shared" ref="EB265:EC265" si="3453">SUM(EB253:EB264)</f>
        <v>570.99779000000012</v>
      </c>
      <c r="EC265" s="24">
        <f t="shared" si="3453"/>
        <v>22374.046999999999</v>
      </c>
      <c r="ED265" s="39"/>
      <c r="EE265" s="38">
        <f t="shared" ref="EE265:EF265" si="3454">SUM(EE253:EE264)</f>
        <v>19.473459999999999</v>
      </c>
      <c r="EF265" s="24">
        <f t="shared" si="3454"/>
        <v>1100.8229999999999</v>
      </c>
      <c r="EG265" s="39"/>
      <c r="EH265" s="38">
        <f t="shared" ref="EH265:EI265" si="3455">SUM(EH253:EH264)</f>
        <v>3.0000000000000001E-3</v>
      </c>
      <c r="EI265" s="24">
        <f t="shared" si="3455"/>
        <v>0.06</v>
      </c>
      <c r="EJ265" s="39"/>
      <c r="EK265" s="38">
        <f t="shared" ref="EK265:EL265" si="3456">SUM(EK253:EK264)</f>
        <v>110.76737</v>
      </c>
      <c r="EL265" s="24">
        <f t="shared" si="3456"/>
        <v>9924.69</v>
      </c>
      <c r="EM265" s="39"/>
      <c r="EN265" s="38">
        <f t="shared" ref="EN265:EO265" si="3457">SUM(EN253:EN264)</f>
        <v>200.86609999999999</v>
      </c>
      <c r="EO265" s="24">
        <f t="shared" si="3457"/>
        <v>10072.583000000001</v>
      </c>
      <c r="EP265" s="39"/>
      <c r="EQ265" s="38">
        <f t="shared" ref="EQ265:ER265" si="3458">SUM(EQ253:EQ264)</f>
        <v>176.45176999999998</v>
      </c>
      <c r="ER265" s="24">
        <f t="shared" si="3458"/>
        <v>22415.936000000002</v>
      </c>
      <c r="ES265" s="39"/>
      <c r="ET265" s="38">
        <f t="shared" ref="ET265:EU265" si="3459">SUM(ET253:ET264)</f>
        <v>0</v>
      </c>
      <c r="EU265" s="24">
        <f t="shared" si="3459"/>
        <v>0</v>
      </c>
      <c r="EV265" s="39"/>
      <c r="EW265" s="38">
        <f t="shared" ref="EW265:EX265" si="3460">SUM(EW253:EW264)</f>
        <v>3.0465300000000002</v>
      </c>
      <c r="EX265" s="24">
        <f t="shared" si="3460"/>
        <v>364.24</v>
      </c>
      <c r="EY265" s="39"/>
      <c r="EZ265" s="38">
        <f t="shared" ref="EZ265:FA265" si="3461">SUM(EZ253:EZ264)</f>
        <v>5.1500000000000001E-3</v>
      </c>
      <c r="FA265" s="24">
        <f t="shared" si="3461"/>
        <v>0.90200000000000002</v>
      </c>
      <c r="FB265" s="39"/>
      <c r="FC265" s="38">
        <f t="shared" ref="FC265:FD265" si="3462">SUM(FC253:FC264)</f>
        <v>0</v>
      </c>
      <c r="FD265" s="24">
        <f t="shared" si="3462"/>
        <v>0</v>
      </c>
      <c r="FE265" s="39"/>
      <c r="FF265" s="38">
        <f t="shared" ref="FF265:FG265" si="3463">SUM(FF253:FF264)</f>
        <v>26.437409999999996</v>
      </c>
      <c r="FG265" s="24">
        <f t="shared" si="3463"/>
        <v>1202.308</v>
      </c>
      <c r="FH265" s="39"/>
      <c r="FI265" s="38">
        <f t="shared" ref="FI265:FJ265" si="3464">SUM(FI253:FI264)</f>
        <v>0</v>
      </c>
      <c r="FJ265" s="24">
        <f t="shared" si="3464"/>
        <v>0</v>
      </c>
      <c r="FK265" s="39"/>
      <c r="FL265" s="38">
        <f t="shared" ref="FL265:FM265" si="3465">SUM(FL253:FL264)</f>
        <v>28.872</v>
      </c>
      <c r="FM265" s="24">
        <f t="shared" si="3465"/>
        <v>2878.848</v>
      </c>
      <c r="FN265" s="39"/>
      <c r="FO265" s="38">
        <f t="shared" ref="FO265:FP265" si="3466">SUM(FO253:FO264)</f>
        <v>1.1665700000000001</v>
      </c>
      <c r="FP265" s="24">
        <f t="shared" si="3466"/>
        <v>123.783</v>
      </c>
      <c r="FQ265" s="39"/>
      <c r="FR265" s="38">
        <f t="shared" ref="FR265:FS265" si="3467">SUM(FR253:FR264)</f>
        <v>0</v>
      </c>
      <c r="FS265" s="24">
        <f t="shared" si="3467"/>
        <v>0</v>
      </c>
      <c r="FT265" s="39"/>
      <c r="FU265" s="38">
        <f t="shared" ref="FU265:FV265" si="3468">SUM(FU253:FU264)</f>
        <v>0</v>
      </c>
      <c r="FV265" s="24">
        <f t="shared" si="3468"/>
        <v>0</v>
      </c>
      <c r="FW265" s="39"/>
      <c r="FX265" s="38">
        <f t="shared" ref="FX265:FY265" si="3469">SUM(FX253:FX264)</f>
        <v>7.9000000000000001E-4</v>
      </c>
      <c r="FY265" s="24">
        <f t="shared" si="3469"/>
        <v>0.32600000000000001</v>
      </c>
      <c r="FZ265" s="39"/>
      <c r="GA265" s="38">
        <f t="shared" ref="GA265:GB265" si="3470">SUM(GA253:GA264)</f>
        <v>1E-3</v>
      </c>
      <c r="GB265" s="24">
        <f t="shared" si="3470"/>
        <v>0.02</v>
      </c>
      <c r="GC265" s="39"/>
      <c r="GD265" s="38">
        <f t="shared" ref="GD265:GE265" si="3471">SUM(GD253:GD264)</f>
        <v>0</v>
      </c>
      <c r="GE265" s="24">
        <f t="shared" si="3471"/>
        <v>0</v>
      </c>
      <c r="GF265" s="39"/>
      <c r="GG265" s="38">
        <f t="shared" ref="GG265:GH265" si="3472">SUM(GG253:GG264)</f>
        <v>0</v>
      </c>
      <c r="GH265" s="24">
        <f t="shared" si="3472"/>
        <v>0</v>
      </c>
      <c r="GI265" s="39"/>
      <c r="GJ265" s="38">
        <f t="shared" ref="GJ265:GK265" si="3473">SUM(GJ253:GJ264)</f>
        <v>0</v>
      </c>
      <c r="GK265" s="24">
        <f t="shared" si="3473"/>
        <v>0</v>
      </c>
      <c r="GL265" s="39"/>
      <c r="GM265" s="38">
        <f t="shared" ref="GM265:GN265" si="3474">SUM(GM253:GM264)</f>
        <v>2937.7924000000003</v>
      </c>
      <c r="GN265" s="24">
        <f t="shared" si="3474"/>
        <v>187830.23599999998</v>
      </c>
      <c r="GO265" s="39"/>
      <c r="GP265" s="38">
        <f t="shared" ref="GP265:GQ265" si="3475">SUM(GP253:GP264)</f>
        <v>2E-3</v>
      </c>
      <c r="GQ265" s="24">
        <f t="shared" si="3475"/>
        <v>5.3999999999999999E-2</v>
      </c>
      <c r="GR265" s="39"/>
      <c r="GS265" s="38">
        <f t="shared" ref="GS265:GT265" si="3476">SUM(GS253:GS264)</f>
        <v>0</v>
      </c>
      <c r="GT265" s="24">
        <f t="shared" si="3476"/>
        <v>0</v>
      </c>
      <c r="GU265" s="39"/>
      <c r="GV265" s="38">
        <f t="shared" ref="GV265:GW265" si="3477">SUM(GV253:GV264)</f>
        <v>44.672799999999995</v>
      </c>
      <c r="GW265" s="24">
        <f t="shared" si="3477"/>
        <v>4265.2269999999999</v>
      </c>
      <c r="GX265" s="39"/>
      <c r="GY265" s="38">
        <f t="shared" ref="GY265:GZ265" si="3478">SUM(GY253:GY264)</f>
        <v>0</v>
      </c>
      <c r="GZ265" s="24">
        <f t="shared" si="3478"/>
        <v>0</v>
      </c>
      <c r="HA265" s="39"/>
      <c r="HB265" s="38">
        <f t="shared" ref="HB265:HC265" si="3479">SUM(HB253:HB264)</f>
        <v>3.9071199999999999</v>
      </c>
      <c r="HC265" s="24">
        <f t="shared" si="3479"/>
        <v>818.11799999999994</v>
      </c>
      <c r="HD265" s="39"/>
      <c r="HE265" s="38">
        <f t="shared" ref="HE265:HF265" si="3480">SUM(HE253:HE264)</f>
        <v>9.0699999999999999E-3</v>
      </c>
      <c r="HF265" s="24">
        <f t="shared" si="3480"/>
        <v>0.159</v>
      </c>
      <c r="HG265" s="39"/>
      <c r="HH265" s="38">
        <f t="shared" ref="HH265:HI265" si="3481">SUM(HH253:HH264)</f>
        <v>0</v>
      </c>
      <c r="HI265" s="24">
        <f t="shared" si="3481"/>
        <v>0</v>
      </c>
      <c r="HJ265" s="39"/>
      <c r="HK265" s="38">
        <f t="shared" ref="HK265:HL265" si="3482">SUM(HK253:HK264)</f>
        <v>0</v>
      </c>
      <c r="HL265" s="24">
        <f t="shared" si="3482"/>
        <v>0</v>
      </c>
      <c r="HM265" s="39"/>
      <c r="HN265" s="38">
        <f t="shared" ref="HN265:HO265" si="3483">SUM(HN253:HN264)</f>
        <v>0</v>
      </c>
      <c r="HO265" s="24">
        <f t="shared" si="3483"/>
        <v>0</v>
      </c>
      <c r="HP265" s="39"/>
      <c r="HQ265" s="38">
        <f t="shared" ref="HQ265:HR265" si="3484">SUM(HQ253:HQ264)</f>
        <v>0</v>
      </c>
      <c r="HR265" s="24">
        <f t="shared" si="3484"/>
        <v>0</v>
      </c>
      <c r="HS265" s="39"/>
      <c r="HT265" s="38">
        <f t="shared" ref="HT265:HU265" si="3485">SUM(HT253:HT264)</f>
        <v>1.7070000000000002E-2</v>
      </c>
      <c r="HU265" s="24">
        <f t="shared" si="3485"/>
        <v>1.1580000000000001</v>
      </c>
      <c r="HV265" s="39"/>
      <c r="HW265" s="38">
        <f t="shared" ref="HW265:HX265" si="3486">SUM(HW253:HW264)</f>
        <v>23.789129999999997</v>
      </c>
      <c r="HX265" s="24">
        <f t="shared" si="3486"/>
        <v>3972.596</v>
      </c>
      <c r="HY265" s="39"/>
      <c r="HZ265" s="38">
        <f t="shared" ref="HZ265:IA265" si="3487">SUM(HZ253:HZ264)</f>
        <v>8.8100000000000001E-3</v>
      </c>
      <c r="IA265" s="24">
        <f t="shared" si="3487"/>
        <v>2.1779999999999999</v>
      </c>
      <c r="IB265" s="39"/>
      <c r="IC265" s="38">
        <f t="shared" ref="IC265:ID265" si="3488">SUM(IC253:IC264)</f>
        <v>0.41945999999999994</v>
      </c>
      <c r="ID265" s="24">
        <f t="shared" si="3488"/>
        <v>10.376000000000001</v>
      </c>
      <c r="IE265" s="39"/>
      <c r="IF265" s="38">
        <f t="shared" ref="IF265:IG265" si="3489">SUM(IF253:IF264)</f>
        <v>15.396000000000001</v>
      </c>
      <c r="IG265" s="24">
        <f t="shared" si="3489"/>
        <v>994.14600000000007</v>
      </c>
      <c r="IH265" s="39"/>
      <c r="II265" s="38">
        <f t="shared" ref="II265:IJ265" si="3490">SUM(II253:II264)</f>
        <v>2.9835799999999999</v>
      </c>
      <c r="IJ265" s="24">
        <f t="shared" si="3490"/>
        <v>138.45099999999999</v>
      </c>
      <c r="IK265" s="39"/>
      <c r="IL265" s="38">
        <f t="shared" ref="IL265:IM265" si="3491">SUM(IL253:IL264)</f>
        <v>20.650320000000001</v>
      </c>
      <c r="IM265" s="24">
        <f t="shared" si="3491"/>
        <v>764.94500000000005</v>
      </c>
      <c r="IN265" s="39"/>
      <c r="IO265" s="38">
        <f t="shared" ref="IO265:IP265" si="3492">SUM(IO253:IO264)</f>
        <v>5.4778500000000001</v>
      </c>
      <c r="IP265" s="24">
        <f t="shared" si="3492"/>
        <v>459.12600000000003</v>
      </c>
      <c r="IQ265" s="39"/>
      <c r="IR265" s="38">
        <f t="shared" ref="IR265:IS265" si="3493">SUM(IR253:IR264)</f>
        <v>855.36758000000009</v>
      </c>
      <c r="IS265" s="24">
        <f t="shared" si="3493"/>
        <v>67710.459000000017</v>
      </c>
      <c r="IT265" s="39"/>
      <c r="IU265" s="38">
        <f t="shared" ref="IU265:IV265" si="3494">SUM(IU253:IU264)</f>
        <v>9.0122499999999999</v>
      </c>
      <c r="IV265" s="24">
        <f t="shared" si="3494"/>
        <v>676.60899999999992</v>
      </c>
      <c r="IW265" s="39"/>
      <c r="IX265" s="38">
        <f t="shared" ref="IX265:IY265" si="3495">SUM(IX253:IX264)</f>
        <v>243.81769000000003</v>
      </c>
      <c r="IY265" s="24">
        <f t="shared" si="3495"/>
        <v>34192.365999999995</v>
      </c>
      <c r="IZ265" s="39"/>
      <c r="JA265" s="38">
        <f t="shared" ref="JA265:JB265" si="3496">SUM(JA253:JA264)</f>
        <v>0</v>
      </c>
      <c r="JB265" s="24">
        <f t="shared" si="3496"/>
        <v>0</v>
      </c>
      <c r="JC265" s="39"/>
      <c r="JD265" s="38">
        <f t="shared" ref="JD265:JE265" si="3497">SUM(JD253:JD264)</f>
        <v>28.429659999999998</v>
      </c>
      <c r="JE265" s="24">
        <f t="shared" si="3497"/>
        <v>1990.6909999999998</v>
      </c>
      <c r="JF265" s="39"/>
      <c r="JG265" s="38">
        <f t="shared" ref="JG265:JH265" si="3498">SUM(JG253:JG264)</f>
        <v>17.401539999999997</v>
      </c>
      <c r="JH265" s="24">
        <f t="shared" si="3498"/>
        <v>1170.6880000000001</v>
      </c>
      <c r="JI265" s="39"/>
      <c r="JJ265" s="38">
        <f t="shared" ref="JJ265:JK265" si="3499">SUM(JJ253:JJ264)</f>
        <v>0.34152000000000005</v>
      </c>
      <c r="JK265" s="24">
        <f t="shared" si="3499"/>
        <v>39.942999999999998</v>
      </c>
      <c r="JL265" s="39"/>
      <c r="JM265" s="38">
        <f t="shared" ref="JM265:JN265" si="3500">SUM(JM253:JM264)</f>
        <v>8.6700000000000006E-3</v>
      </c>
      <c r="JN265" s="24">
        <f t="shared" si="3500"/>
        <v>2.1190000000000002</v>
      </c>
      <c r="JO265" s="39"/>
      <c r="JP265" s="38">
        <f t="shared" ref="JP265:JQ265" si="3501">SUM(JP253:JP264)</f>
        <v>640.78742999999997</v>
      </c>
      <c r="JQ265" s="24">
        <f t="shared" si="3501"/>
        <v>51484.285999999993</v>
      </c>
      <c r="JR265" s="39"/>
      <c r="JS265" s="38">
        <f t="shared" ref="JS265:JT265" si="3502">SUM(JS253:JS264)</f>
        <v>0</v>
      </c>
      <c r="JT265" s="24">
        <f t="shared" si="3502"/>
        <v>0</v>
      </c>
      <c r="JU265" s="39"/>
      <c r="JV265" s="38">
        <f t="shared" ref="JV265:JW265" si="3503">SUM(JV253:JV264)</f>
        <v>5.0000000000000001E-4</v>
      </c>
      <c r="JW265" s="24">
        <f t="shared" si="3503"/>
        <v>0.54800000000000004</v>
      </c>
      <c r="JX265" s="39"/>
      <c r="JY265" s="38">
        <f t="shared" ref="JY265:JZ265" si="3504">SUM(JY253:JY264)</f>
        <v>1.9089</v>
      </c>
      <c r="JZ265" s="24">
        <f t="shared" si="3504"/>
        <v>813.54499999999996</v>
      </c>
      <c r="KA265" s="39"/>
      <c r="KB265" s="38">
        <f t="shared" ref="KB265:KC265" si="3505">SUM(KB253:KB264)</f>
        <v>12.622129999999999</v>
      </c>
      <c r="KC265" s="24">
        <f t="shared" si="3505"/>
        <v>626.53399999999999</v>
      </c>
      <c r="KD265" s="39"/>
      <c r="KE265" s="38"/>
      <c r="KF265" s="24"/>
      <c r="KG265" s="39"/>
      <c r="KH265" s="38">
        <f t="shared" ref="KH265:KI265" si="3506">SUM(KH253:KH264)</f>
        <v>64.900090000000006</v>
      </c>
      <c r="KI265" s="24">
        <f t="shared" si="3506"/>
        <v>567.04399999999998</v>
      </c>
      <c r="KJ265" s="39"/>
      <c r="KK265" s="38">
        <f t="shared" ref="KK265:KL265" si="3507">SUM(KK253:KK264)</f>
        <v>0</v>
      </c>
      <c r="KL265" s="24">
        <f t="shared" si="3507"/>
        <v>0</v>
      </c>
      <c r="KM265" s="39"/>
      <c r="KN265" s="38">
        <f t="shared" ref="KN265:KO265" si="3508">SUM(KN253:KN264)</f>
        <v>209.49351000000001</v>
      </c>
      <c r="KO265" s="24">
        <f t="shared" si="3508"/>
        <v>21534.559000000005</v>
      </c>
      <c r="KP265" s="39"/>
      <c r="KQ265" s="38">
        <f t="shared" ref="KQ265:KR265" si="3509">SUM(KQ253:KQ264)</f>
        <v>1.2999999999999999E-3</v>
      </c>
      <c r="KR265" s="24">
        <f t="shared" si="3509"/>
        <v>0.49399999999999999</v>
      </c>
      <c r="KS265" s="39"/>
      <c r="KT265" s="38">
        <f t="shared" ref="KT265:KU265" si="3510">SUM(KT253:KT264)</f>
        <v>3.9825500000000003</v>
      </c>
      <c r="KU265" s="24">
        <f t="shared" si="3510"/>
        <v>121.32499999999999</v>
      </c>
      <c r="KV265" s="39"/>
      <c r="KW265" s="38">
        <f t="shared" ref="KW265:KX265" si="3511">SUM(KW253:KW264)</f>
        <v>749.33411999999998</v>
      </c>
      <c r="KX265" s="24">
        <f t="shared" si="3511"/>
        <v>11462.574000000001</v>
      </c>
      <c r="KY265" s="39"/>
      <c r="KZ265" s="38">
        <f t="shared" ref="KZ265:LA265" si="3512">SUM(KZ253:KZ264)</f>
        <v>0</v>
      </c>
      <c r="LA265" s="24">
        <f t="shared" si="3512"/>
        <v>0</v>
      </c>
      <c r="LB265" s="39"/>
      <c r="LC265" s="38">
        <f t="shared" ref="LC265:LD265" si="3513">SUM(LC253:LC264)</f>
        <v>0</v>
      </c>
      <c r="LD265" s="24">
        <f t="shared" si="3513"/>
        <v>0</v>
      </c>
      <c r="LE265" s="39"/>
      <c r="LF265" s="38">
        <f t="shared" ref="LF265:LG265" si="3514">SUM(LF253:LF264)</f>
        <v>9.656699999999999</v>
      </c>
      <c r="LG265" s="24">
        <f t="shared" si="3514"/>
        <v>456.53100000000001</v>
      </c>
      <c r="LH265" s="39"/>
      <c r="LI265" s="38">
        <f t="shared" ref="LI265:LJ265" si="3515">SUM(LI253:LI264)</f>
        <v>936.17997000000003</v>
      </c>
      <c r="LJ265" s="24">
        <f t="shared" si="3515"/>
        <v>71751.638999999996</v>
      </c>
      <c r="LK265" s="39"/>
      <c r="LL265" s="38">
        <f t="shared" ref="LL265:LM265" si="3516">SUM(LL253:LL264)</f>
        <v>88.419010000000014</v>
      </c>
      <c r="LM265" s="24">
        <f t="shared" si="3516"/>
        <v>11404.656999999999</v>
      </c>
      <c r="LN265" s="39"/>
      <c r="LO265" s="38">
        <f t="shared" ref="LO265:LP265" si="3517">SUM(LO253:LO264)</f>
        <v>0.25239</v>
      </c>
      <c r="LP265" s="24">
        <f t="shared" si="3517"/>
        <v>16.128999999999998</v>
      </c>
      <c r="LQ265" s="39"/>
      <c r="LR265" s="38">
        <f t="shared" ref="LR265:LS265" si="3518">SUM(LR253:LR264)</f>
        <v>4.2461699999999993</v>
      </c>
      <c r="LS265" s="24">
        <f t="shared" si="3518"/>
        <v>22.414000000000001</v>
      </c>
      <c r="LT265" s="39"/>
      <c r="LU265" s="38">
        <f t="shared" ref="LU265:LV265" si="3519">SUM(LU253:LU264)</f>
        <v>1.0737999999999999</v>
      </c>
      <c r="LV265" s="24">
        <f t="shared" si="3519"/>
        <v>29.431999999999999</v>
      </c>
      <c r="LW265" s="39"/>
      <c r="LX265" s="38">
        <f t="shared" ref="LX265:LY265" si="3520">SUM(LX253:LX264)</f>
        <v>22.055</v>
      </c>
      <c r="LY265" s="24">
        <f t="shared" si="3520"/>
        <v>551.51599999999996</v>
      </c>
      <c r="LZ265" s="39"/>
      <c r="MA265" s="25">
        <f t="shared" si="3189"/>
        <v>10389.441070000001</v>
      </c>
      <c r="MB265" s="64">
        <f t="shared" si="3190"/>
        <v>704205.12799999968</v>
      </c>
    </row>
    <row r="266" spans="1:340" x14ac:dyDescent="0.3">
      <c r="A266" s="52">
        <v>2024</v>
      </c>
      <c r="B266" s="53" t="s">
        <v>5</v>
      </c>
      <c r="C266" s="36">
        <v>0</v>
      </c>
      <c r="D266" s="12">
        <v>0</v>
      </c>
      <c r="E266" s="37">
        <f>IF(C266=0,0,D266/C266*1000)</f>
        <v>0</v>
      </c>
      <c r="F266" s="36">
        <v>0</v>
      </c>
      <c r="G266" s="12">
        <v>0</v>
      </c>
      <c r="H266" s="37">
        <f t="shared" ref="H266:H277" si="3521">IF(F266=0,0,G266/F266*1000)</f>
        <v>0</v>
      </c>
      <c r="I266" s="36">
        <v>0</v>
      </c>
      <c r="J266" s="12">
        <v>0</v>
      </c>
      <c r="K266" s="37">
        <f t="shared" ref="K266:K277" si="3522">IF(I266=0,0,J266/I266*1000)</f>
        <v>0</v>
      </c>
      <c r="L266" s="36">
        <v>0</v>
      </c>
      <c r="M266" s="12">
        <v>0</v>
      </c>
      <c r="N266" s="37">
        <f t="shared" ref="N266:N277" si="3523">IF(L266=0,0,M266/L266*1000)</f>
        <v>0</v>
      </c>
      <c r="O266" s="72">
        <v>2.0600000000000002E-3</v>
      </c>
      <c r="P266" s="73">
        <v>1.2</v>
      </c>
      <c r="Q266" s="37">
        <f t="shared" ref="Q266:Q277" si="3524">IF(O266=0,0,P266/O266*1000)</f>
        <v>582524.27184466016</v>
      </c>
      <c r="R266" s="36">
        <v>0</v>
      </c>
      <c r="S266" s="12">
        <v>0</v>
      </c>
      <c r="T266" s="37">
        <f t="shared" ref="T266:T277" si="3525">IF(R266=0,0,S266/R266*1000)</f>
        <v>0</v>
      </c>
      <c r="U266" s="36">
        <v>0</v>
      </c>
      <c r="V266" s="12">
        <v>0</v>
      </c>
      <c r="W266" s="37">
        <f t="shared" ref="W266:W277" si="3526">IF(U266=0,0,V266/U266*1000)</f>
        <v>0</v>
      </c>
      <c r="X266" s="36">
        <v>0</v>
      </c>
      <c r="Y266" s="12">
        <v>0</v>
      </c>
      <c r="Z266" s="37">
        <f t="shared" ref="Z266:Z277" si="3527">IF(X266=0,0,Y266/X266*1000)</f>
        <v>0</v>
      </c>
      <c r="AA266" s="72">
        <v>5.9321999999999999</v>
      </c>
      <c r="AB266" s="73">
        <v>163.37899999999999</v>
      </c>
      <c r="AC266" s="37">
        <f t="shared" ref="AC266:AC277" si="3528">IF(AA266=0,0,AB266/AA266*1000)</f>
        <v>27541.047166312666</v>
      </c>
      <c r="AD266" s="36">
        <v>0</v>
      </c>
      <c r="AE266" s="12">
        <v>0</v>
      </c>
      <c r="AF266" s="37">
        <f t="shared" ref="AF266:AF277" si="3529">IF(AD266=0,0,AE266/AD266*1000)</f>
        <v>0</v>
      </c>
      <c r="AG266" s="72">
        <v>35.94303</v>
      </c>
      <c r="AH266" s="73">
        <v>3797.114</v>
      </c>
      <c r="AI266" s="37">
        <f t="shared" ref="AI266:AI277" si="3530">IF(AG266=0,0,AH266/AG266*1000)</f>
        <v>105642.5682531495</v>
      </c>
      <c r="AJ266" s="36">
        <v>0</v>
      </c>
      <c r="AK266" s="12">
        <v>0</v>
      </c>
      <c r="AL266" s="37">
        <f t="shared" ref="AL266:AL277" si="3531">IF(AJ266=0,0,AK266/AJ266*1000)</f>
        <v>0</v>
      </c>
      <c r="AM266" s="36">
        <v>0</v>
      </c>
      <c r="AN266" s="12">
        <v>0</v>
      </c>
      <c r="AO266" s="37">
        <f t="shared" ref="AO266:AO277" si="3532">IF(AM266=0,0,AN266/AM266*1000)</f>
        <v>0</v>
      </c>
      <c r="AP266" s="36">
        <v>0</v>
      </c>
      <c r="AQ266" s="12">
        <v>0</v>
      </c>
      <c r="AR266" s="37">
        <f t="shared" ref="AR266:AR277" si="3533">IF(AP266=0,0,AQ266/AP266*1000)</f>
        <v>0</v>
      </c>
      <c r="AS266" s="36">
        <v>0</v>
      </c>
      <c r="AT266" s="12">
        <v>0</v>
      </c>
      <c r="AU266" s="37">
        <f t="shared" ref="AU266:AU277" si="3534">IF(AS266=0,0,AT266/AS266*1000)</f>
        <v>0</v>
      </c>
      <c r="AV266" s="36">
        <v>0</v>
      </c>
      <c r="AW266" s="12">
        <v>0</v>
      </c>
      <c r="AX266" s="37">
        <f t="shared" ref="AX266:AX277" si="3535">IF(AV266=0,0,AW266/AV266*1000)</f>
        <v>0</v>
      </c>
      <c r="AY266" s="36">
        <v>0</v>
      </c>
      <c r="AZ266" s="12">
        <v>0</v>
      </c>
      <c r="BA266" s="37">
        <f t="shared" ref="BA266:BA277" si="3536">IF(AY266=0,0,AZ266/AY266*1000)</f>
        <v>0</v>
      </c>
      <c r="BB266" s="72">
        <v>1.3600000000000001E-3</v>
      </c>
      <c r="BC266" s="73">
        <v>5.7000000000000002E-2</v>
      </c>
      <c r="BD266" s="37">
        <f t="shared" ref="BD266:BD277" si="3537">IF(BB266=0,0,BC266/BB266*1000)</f>
        <v>41911.76470588235</v>
      </c>
      <c r="BE266" s="36">
        <v>0</v>
      </c>
      <c r="BF266" s="12">
        <v>0</v>
      </c>
      <c r="BG266" s="37">
        <f t="shared" ref="BG266:BG277" si="3538">IF(BE266=0,0,BF266/BE266*1000)</f>
        <v>0</v>
      </c>
      <c r="BH266" s="36">
        <v>0</v>
      </c>
      <c r="BI266" s="12">
        <v>0</v>
      </c>
      <c r="BJ266" s="37">
        <f t="shared" ref="BJ266:BJ277" si="3539">IF(BH266=0,0,BI266/BH266*1000)</f>
        <v>0</v>
      </c>
      <c r="BK266" s="72">
        <v>38.25132</v>
      </c>
      <c r="BL266" s="73">
        <v>979.18100000000004</v>
      </c>
      <c r="BM266" s="37">
        <f t="shared" ref="BM266:BM277" si="3540">IF(BK266=0,0,BL266/BK266*1000)</f>
        <v>25598.619864621669</v>
      </c>
      <c r="BN266" s="36">
        <v>0</v>
      </c>
      <c r="BO266" s="12">
        <v>0</v>
      </c>
      <c r="BP266" s="37">
        <f t="shared" ref="BP266:BP277" si="3541">IF(BN266=0,0,BO266/BN266*1000)</f>
        <v>0</v>
      </c>
      <c r="BQ266" s="36">
        <v>0</v>
      </c>
      <c r="BR266" s="12">
        <v>0</v>
      </c>
      <c r="BS266" s="37">
        <f t="shared" ref="BS266:BS277" si="3542">IF(BQ266=0,0,BR266/BQ266*1000)</f>
        <v>0</v>
      </c>
      <c r="BT266" s="36">
        <v>0</v>
      </c>
      <c r="BU266" s="12">
        <v>0</v>
      </c>
      <c r="BV266" s="37">
        <f t="shared" ref="BV266:BV277" si="3543">IF(BT266=0,0,BU266/BT266*1000)</f>
        <v>0</v>
      </c>
      <c r="BW266" s="36">
        <v>0</v>
      </c>
      <c r="BX266" s="12">
        <v>0</v>
      </c>
      <c r="BY266" s="37">
        <f t="shared" ref="BY266:BY277" si="3544">IF(BW266=0,0,BX266/BW266*1000)</f>
        <v>0</v>
      </c>
      <c r="BZ266" s="36">
        <v>0</v>
      </c>
      <c r="CA266" s="12">
        <v>0</v>
      </c>
      <c r="CB266" s="37">
        <f t="shared" ref="CB266:CB277" si="3545">IF(BZ266=0,0,CA266/BZ266*1000)</f>
        <v>0</v>
      </c>
      <c r="CC266" s="36">
        <v>0</v>
      </c>
      <c r="CD266" s="12">
        <v>0</v>
      </c>
      <c r="CE266" s="37">
        <f t="shared" ref="CE266:CE277" si="3546">IF(CC266=0,0,CD266/CC266*1000)</f>
        <v>0</v>
      </c>
      <c r="CF266" s="72">
        <v>23.126639999999998</v>
      </c>
      <c r="CG266" s="73">
        <v>1534.7550000000001</v>
      </c>
      <c r="CH266" s="37">
        <f t="shared" ref="CH266:CH277" si="3547">IF(CF266=0,0,CG266/CF266*1000)</f>
        <v>66363.077386079443</v>
      </c>
      <c r="CI266" s="72">
        <v>36.943199999999997</v>
      </c>
      <c r="CJ266" s="73">
        <v>1697.9380000000001</v>
      </c>
      <c r="CK266" s="37">
        <f t="shared" ref="CK266:CK277" si="3548">IF(CI266=0,0,CJ266/CI266*1000)</f>
        <v>45960.772212477539</v>
      </c>
      <c r="CL266" s="36">
        <v>0</v>
      </c>
      <c r="CM266" s="12">
        <v>0</v>
      </c>
      <c r="CN266" s="37">
        <f t="shared" ref="CN266:CN277" si="3549">IF(CL266=0,0,CM266/CL266*1000)</f>
        <v>0</v>
      </c>
      <c r="CO266" s="72">
        <v>0.96</v>
      </c>
      <c r="CP266" s="73">
        <v>4.1740000000000004</v>
      </c>
      <c r="CQ266" s="37">
        <f t="shared" ref="CQ266:CQ277" si="3550">IF(CO266=0,0,CP266/CO266*1000)</f>
        <v>4347.916666666667</v>
      </c>
      <c r="CR266" s="36">
        <v>0</v>
      </c>
      <c r="CS266" s="12">
        <v>0</v>
      </c>
      <c r="CT266" s="37">
        <f t="shared" ref="CT266:CT277" si="3551">IF(CR266=0,0,CS266/CR266*1000)</f>
        <v>0</v>
      </c>
      <c r="CU266" s="36">
        <v>0</v>
      </c>
      <c r="CV266" s="12">
        <v>0</v>
      </c>
      <c r="CW266" s="37">
        <f t="shared" ref="CW266:CW277" si="3552">IF(CU266=0,0,CV266/CU266*1000)</f>
        <v>0</v>
      </c>
      <c r="CX266" s="72">
        <v>1.273E-2</v>
      </c>
      <c r="CY266" s="73">
        <v>6.2270000000000003</v>
      </c>
      <c r="CZ266" s="37">
        <f t="shared" ref="CZ266:CZ277" si="3553">IF(CX266=0,0,CY266/CX266*1000)</f>
        <v>489159.46582875104</v>
      </c>
      <c r="DA266" s="36">
        <v>0</v>
      </c>
      <c r="DB266" s="12">
        <v>0</v>
      </c>
      <c r="DC266" s="37">
        <f t="shared" ref="DC266:DC277" si="3554">IF(DA266=0,0,DB266/DA266*1000)</f>
        <v>0</v>
      </c>
      <c r="DD266" s="72">
        <v>16.221170000000001</v>
      </c>
      <c r="DE266" s="73">
        <v>1673.692</v>
      </c>
      <c r="DF266" s="37">
        <f t="shared" ref="DF266:DF277" si="3555">IF(DD266=0,0,DE266/DD266*1000)</f>
        <v>103179.48705303007</v>
      </c>
      <c r="DG266" s="36">
        <v>0</v>
      </c>
      <c r="DH266" s="12">
        <v>0</v>
      </c>
      <c r="DI266" s="37">
        <f t="shared" ref="DI266:DI277" si="3556">IF(DG266=0,0,DH266/DG266*1000)</f>
        <v>0</v>
      </c>
      <c r="DJ266" s="72">
        <v>4.0566399999999998</v>
      </c>
      <c r="DK266" s="73">
        <v>656.73699999999997</v>
      </c>
      <c r="DL266" s="37">
        <f t="shared" ref="DL266:DL277" si="3557">IF(DJ266=0,0,DK266/DJ266*1000)</f>
        <v>161891.86124477399</v>
      </c>
      <c r="DM266" s="36">
        <v>0</v>
      </c>
      <c r="DN266" s="12">
        <v>0</v>
      </c>
      <c r="DO266" s="37">
        <f t="shared" ref="DO266:DO277" si="3558">IF(DM266=0,0,DN266/DM266*1000)</f>
        <v>0</v>
      </c>
      <c r="DP266" s="36"/>
      <c r="DQ266" s="12"/>
      <c r="DR266" s="37"/>
      <c r="DS266" s="36">
        <v>0</v>
      </c>
      <c r="DT266" s="12">
        <v>0</v>
      </c>
      <c r="DU266" s="37">
        <f t="shared" ref="DU266:DU277" si="3559">IF(DS266=0,0,DT266/DS266*1000)</f>
        <v>0</v>
      </c>
      <c r="DV266" s="72">
        <v>2.3757199999999998</v>
      </c>
      <c r="DW266" s="73">
        <v>29.946999999999999</v>
      </c>
      <c r="DX266" s="37">
        <f t="shared" ref="DX266:DX277" si="3560">IF(DV266=0,0,DW266/DV266*1000)</f>
        <v>12605.441718721062</v>
      </c>
      <c r="DY266" s="36">
        <v>0</v>
      </c>
      <c r="DZ266" s="12">
        <v>0</v>
      </c>
      <c r="EA266" s="37">
        <f t="shared" ref="EA266:EA277" si="3561">IF(DY266=0,0,DZ266/DY266*1000)</f>
        <v>0</v>
      </c>
      <c r="EB266" s="72">
        <v>110.71507000000001</v>
      </c>
      <c r="EC266" s="73">
        <v>3989.9189999999999</v>
      </c>
      <c r="ED266" s="37">
        <f t="shared" ref="ED266:ED277" si="3562">IF(EB266=0,0,EC266/EB266*1000)</f>
        <v>36037.72277793799</v>
      </c>
      <c r="EE266" s="36">
        <v>0</v>
      </c>
      <c r="EF266" s="12">
        <v>0</v>
      </c>
      <c r="EG266" s="37">
        <f t="shared" ref="EG266:EG277" si="3563">IF(EE266=0,0,EF266/EE266*1000)</f>
        <v>0</v>
      </c>
      <c r="EH266" s="36">
        <v>0</v>
      </c>
      <c r="EI266" s="12">
        <v>0</v>
      </c>
      <c r="EJ266" s="37">
        <f t="shared" ref="EJ266:EJ277" si="3564">IF(EH266=0,0,EI266/EH266*1000)</f>
        <v>0</v>
      </c>
      <c r="EK266" s="36">
        <v>0</v>
      </c>
      <c r="EL266" s="12">
        <v>0</v>
      </c>
      <c r="EM266" s="37">
        <f t="shared" ref="EM266:EM277" si="3565">IF(EK266=0,0,EL266/EK266*1000)</f>
        <v>0</v>
      </c>
      <c r="EN266" s="72">
        <v>12.89917</v>
      </c>
      <c r="EO266" s="73">
        <v>1299.413</v>
      </c>
      <c r="EP266" s="37">
        <f t="shared" ref="EP266:EP277" si="3566">IF(EN266=0,0,EO266/EN266*1000)</f>
        <v>100736.17139707439</v>
      </c>
      <c r="EQ266" s="72">
        <v>3.6294400000000002</v>
      </c>
      <c r="ER266" s="73">
        <v>536.524</v>
      </c>
      <c r="ES266" s="37">
        <f t="shared" ref="ES266:ES277" si="3567">IF(EQ266=0,0,ER266/EQ266*1000)</f>
        <v>147825.5598659848</v>
      </c>
      <c r="ET266" s="36">
        <v>0</v>
      </c>
      <c r="EU266" s="12">
        <v>0</v>
      </c>
      <c r="EV266" s="37">
        <f t="shared" ref="EV266:EV277" si="3568">IF(ET266=0,0,EU266/ET266*1000)</f>
        <v>0</v>
      </c>
      <c r="EW266" s="72">
        <v>9.287999999999999E-2</v>
      </c>
      <c r="EX266" s="73">
        <v>50.454999999999998</v>
      </c>
      <c r="EY266" s="37">
        <f t="shared" ref="EY266:EY277" si="3569">IF(EW266=0,0,EX266/EW266*1000)</f>
        <v>543227.82084409997</v>
      </c>
      <c r="EZ266" s="36">
        <v>0</v>
      </c>
      <c r="FA266" s="12">
        <v>0</v>
      </c>
      <c r="FB266" s="37">
        <f t="shared" ref="FB266:FB277" si="3570">IF(EZ266=0,0,FA266/EZ266*1000)</f>
        <v>0</v>
      </c>
      <c r="FC266" s="36">
        <v>0</v>
      </c>
      <c r="FD266" s="12">
        <v>0</v>
      </c>
      <c r="FE266" s="37">
        <f t="shared" ref="FE266:FE277" si="3571">IF(FC266=0,0,FD266/FC266*1000)</f>
        <v>0</v>
      </c>
      <c r="FF266" s="72">
        <v>5.4336899999999995</v>
      </c>
      <c r="FG266" s="73">
        <v>338.55799999999999</v>
      </c>
      <c r="FH266" s="37">
        <f t="shared" ref="FH266:FH277" si="3572">IF(FF266=0,0,FG266/FF266*1000)</f>
        <v>62307.198239134006</v>
      </c>
      <c r="FI266" s="36">
        <v>0</v>
      </c>
      <c r="FJ266" s="12">
        <v>0</v>
      </c>
      <c r="FK266" s="37">
        <f t="shared" ref="FK266:FK277" si="3573">IF(FI266=0,0,FJ266/FI266*1000)</f>
        <v>0</v>
      </c>
      <c r="FL266" s="36">
        <v>0</v>
      </c>
      <c r="FM266" s="12">
        <v>0</v>
      </c>
      <c r="FN266" s="37">
        <f t="shared" ref="FN266:FN277" si="3574">IF(FL266=0,0,FM266/FL266*1000)</f>
        <v>0</v>
      </c>
      <c r="FO266" s="72">
        <v>9.4199999999999996E-3</v>
      </c>
      <c r="FP266" s="73">
        <v>3.669</v>
      </c>
      <c r="FQ266" s="37">
        <f t="shared" ref="FQ266:FQ277" si="3575">IF(FO266=0,0,FP266/FO266*1000)</f>
        <v>389490.44585987262</v>
      </c>
      <c r="FR266" s="36">
        <v>0</v>
      </c>
      <c r="FS266" s="12">
        <v>0</v>
      </c>
      <c r="FT266" s="37">
        <f t="shared" ref="FT266:FT277" si="3576">IF(FR266=0,0,FS266/FR266*1000)</f>
        <v>0</v>
      </c>
      <c r="FU266" s="36">
        <v>0</v>
      </c>
      <c r="FV266" s="12">
        <v>0</v>
      </c>
      <c r="FW266" s="37">
        <f t="shared" ref="FW266:FW277" si="3577">IF(FU266=0,0,FV266/FU266*1000)</f>
        <v>0</v>
      </c>
      <c r="FX266" s="36">
        <v>0</v>
      </c>
      <c r="FY266" s="12">
        <v>0</v>
      </c>
      <c r="FZ266" s="37">
        <f t="shared" ref="FZ266:FZ277" si="3578">IF(FX266=0,0,FY266/FX266*1000)</f>
        <v>0</v>
      </c>
      <c r="GA266" s="36">
        <v>0</v>
      </c>
      <c r="GB266" s="12">
        <v>0</v>
      </c>
      <c r="GC266" s="37">
        <f t="shared" ref="GC266:GC277" si="3579">IF(GA266=0,0,GB266/GA266*1000)</f>
        <v>0</v>
      </c>
      <c r="GD266" s="36">
        <v>0</v>
      </c>
      <c r="GE266" s="12">
        <v>0</v>
      </c>
      <c r="GF266" s="37">
        <f t="shared" ref="GF266:GF277" si="3580">IF(GD266=0,0,GE266/GD266*1000)</f>
        <v>0</v>
      </c>
      <c r="GG266" s="36">
        <v>0</v>
      </c>
      <c r="GH266" s="12">
        <v>0</v>
      </c>
      <c r="GI266" s="37">
        <f t="shared" ref="GI266:GI277" si="3581">IF(GG266=0,0,GH266/GG266*1000)</f>
        <v>0</v>
      </c>
      <c r="GJ266" s="36">
        <v>0</v>
      </c>
      <c r="GK266" s="12">
        <v>0</v>
      </c>
      <c r="GL266" s="37">
        <f t="shared" ref="GL266:GL277" si="3582">IF(GJ266=0,0,GK266/GJ266*1000)</f>
        <v>0</v>
      </c>
      <c r="GM266" s="72">
        <v>207.74415999999999</v>
      </c>
      <c r="GN266" s="73">
        <v>12952.370999999999</v>
      </c>
      <c r="GO266" s="37">
        <f t="shared" ref="GO266:GO277" si="3583">IF(GM266=0,0,GN266/GM266*1000)</f>
        <v>62347.702096655812</v>
      </c>
      <c r="GP266" s="36">
        <v>0</v>
      </c>
      <c r="GQ266" s="12">
        <v>0</v>
      </c>
      <c r="GR266" s="37">
        <f t="shared" ref="GR266:GR277" si="3584">IF(GP266=0,0,GQ266/GP266*1000)</f>
        <v>0</v>
      </c>
      <c r="GS266" s="36">
        <v>0</v>
      </c>
      <c r="GT266" s="12">
        <v>0</v>
      </c>
      <c r="GU266" s="37">
        <f t="shared" ref="GU266:GU277" si="3585">IF(GS266=0,0,GT266/GS266*1000)</f>
        <v>0</v>
      </c>
      <c r="GV266" s="72">
        <v>17.135999999999999</v>
      </c>
      <c r="GW266" s="73">
        <v>1289.9929999999999</v>
      </c>
      <c r="GX266" s="37">
        <f t="shared" ref="GX266:GX277" si="3586">IF(GV266=0,0,GW266/GV266*1000)</f>
        <v>75279.703548085905</v>
      </c>
      <c r="GY266" s="36">
        <v>0</v>
      </c>
      <c r="GZ266" s="12">
        <v>0</v>
      </c>
      <c r="HA266" s="37">
        <f t="shared" ref="HA266:HA277" si="3587">IF(GY266=0,0,GZ266/GY266*1000)</f>
        <v>0</v>
      </c>
      <c r="HB266" s="36">
        <v>0</v>
      </c>
      <c r="HC266" s="12">
        <v>0</v>
      </c>
      <c r="HD266" s="37">
        <f t="shared" ref="HD266:HD277" si="3588">IF(HB266=0,0,HC266/HB266*1000)</f>
        <v>0</v>
      </c>
      <c r="HE266" s="36">
        <v>0</v>
      </c>
      <c r="HF266" s="12">
        <v>0</v>
      </c>
      <c r="HG266" s="37">
        <f t="shared" ref="HG266:HG277" si="3589">IF(HE266=0,0,HF266/HE266*1000)</f>
        <v>0</v>
      </c>
      <c r="HH266" s="36">
        <v>0</v>
      </c>
      <c r="HI266" s="12">
        <v>0</v>
      </c>
      <c r="HJ266" s="37">
        <f t="shared" ref="HJ266:HJ277" si="3590">IF(HH266=0,0,HI266/HH266*1000)</f>
        <v>0</v>
      </c>
      <c r="HK266" s="36">
        <v>0</v>
      </c>
      <c r="HL266" s="12">
        <v>0</v>
      </c>
      <c r="HM266" s="37">
        <f t="shared" ref="HM266:HM277" si="3591">IF(HK266=0,0,HL266/HK266*1000)</f>
        <v>0</v>
      </c>
      <c r="HN266" s="36">
        <v>0</v>
      </c>
      <c r="HO266" s="12">
        <v>0</v>
      </c>
      <c r="HP266" s="37">
        <f t="shared" ref="HP266:HP277" si="3592">IF(HN266=0,0,HO266/HN266*1000)</f>
        <v>0</v>
      </c>
      <c r="HQ266" s="36">
        <v>0</v>
      </c>
      <c r="HR266" s="12">
        <v>0</v>
      </c>
      <c r="HS266" s="37">
        <f t="shared" ref="HS266:HS277" si="3593">IF(HQ266=0,0,HR266/HQ266*1000)</f>
        <v>0</v>
      </c>
      <c r="HT266" s="36">
        <v>0</v>
      </c>
      <c r="HU266" s="12">
        <v>0</v>
      </c>
      <c r="HV266" s="37">
        <f t="shared" ref="HV266:HV277" si="3594">IF(HT266=0,0,HU266/HT266*1000)</f>
        <v>0</v>
      </c>
      <c r="HW266" s="72">
        <v>1.1806500000000002</v>
      </c>
      <c r="HX266" s="73">
        <v>314.59399999999999</v>
      </c>
      <c r="HY266" s="37">
        <f t="shared" ref="HY266:HY277" si="3595">IF(HW266=0,0,HX266/HW266*1000)</f>
        <v>266458.30686486256</v>
      </c>
      <c r="HZ266" s="72">
        <v>3.8900000000000002E-3</v>
      </c>
      <c r="IA266" s="73">
        <v>1.327</v>
      </c>
      <c r="IB266" s="37">
        <f t="shared" ref="IB266:IB277" si="3596">IF(HZ266=0,0,IA266/HZ266*1000)</f>
        <v>341131.10539845756</v>
      </c>
      <c r="IC266" s="72">
        <v>1.15E-3</v>
      </c>
      <c r="ID266" s="73">
        <v>0.113</v>
      </c>
      <c r="IE266" s="37">
        <f t="shared" ref="IE266:IE277" si="3597">IF(IC266=0,0,ID266/IC266*1000)</f>
        <v>98260.869565217392</v>
      </c>
      <c r="IF266" s="72">
        <v>3</v>
      </c>
      <c r="IG266" s="73">
        <v>207.72300000000001</v>
      </c>
      <c r="IH266" s="37">
        <f t="shared" ref="IH266:IH277" si="3598">IF(IF266=0,0,IG266/IF266*1000)</f>
        <v>69241</v>
      </c>
      <c r="II266" s="36">
        <v>0</v>
      </c>
      <c r="IJ266" s="12">
        <v>0</v>
      </c>
      <c r="IK266" s="37">
        <f t="shared" ref="IK266:IK277" si="3599">IF(II266=0,0,IJ266/II266*1000)</f>
        <v>0</v>
      </c>
      <c r="IL266" s="72">
        <v>3.3295700000000004</v>
      </c>
      <c r="IM266" s="73">
        <v>76.319000000000003</v>
      </c>
      <c r="IN266" s="37">
        <f t="shared" ref="IN266:IN277" si="3600">IF(IL266=0,0,IM266/IL266*1000)</f>
        <v>22921.578462083689</v>
      </c>
      <c r="IO266" s="36">
        <v>0</v>
      </c>
      <c r="IP266" s="12">
        <v>0</v>
      </c>
      <c r="IQ266" s="37">
        <f t="shared" ref="IQ266:IQ277" si="3601">IF(IO266=0,0,IP266/IO266*1000)</f>
        <v>0</v>
      </c>
      <c r="IR266" s="72">
        <v>107.16722999999999</v>
      </c>
      <c r="IS266" s="73">
        <v>7703.2290000000003</v>
      </c>
      <c r="IT266" s="37">
        <f t="shared" ref="IT266:IT277" si="3602">IF(IR266=0,0,IS266/IR266*1000)</f>
        <v>71880.452634634683</v>
      </c>
      <c r="IU266" s="72">
        <v>1.40663</v>
      </c>
      <c r="IV266" s="73">
        <v>150.601</v>
      </c>
      <c r="IW266" s="37">
        <f t="shared" ref="IW266:IW277" si="3603">IF(IU266=0,0,IV266/IU266*1000)</f>
        <v>107065.11307166774</v>
      </c>
      <c r="IX266" s="72">
        <v>32.704369999999997</v>
      </c>
      <c r="IY266" s="73">
        <v>4215.7259999999997</v>
      </c>
      <c r="IZ266" s="37">
        <f t="shared" ref="IZ266:IZ277" si="3604">IF(IX266=0,0,IY266/IX266*1000)</f>
        <v>128904.05777576512</v>
      </c>
      <c r="JA266" s="36">
        <v>0</v>
      </c>
      <c r="JB266" s="12">
        <v>0</v>
      </c>
      <c r="JC266" s="37">
        <f t="shared" ref="JC266:JC277" si="3605">IF(JA266=0,0,JB266/JA266*1000)</f>
        <v>0</v>
      </c>
      <c r="JD266" s="36">
        <v>0</v>
      </c>
      <c r="JE266" s="12">
        <v>0</v>
      </c>
      <c r="JF266" s="37">
        <f t="shared" ref="JF266:JF277" si="3606">IF(JD266=0,0,JE266/JD266*1000)</f>
        <v>0</v>
      </c>
      <c r="JG266" s="36">
        <v>0</v>
      </c>
      <c r="JH266" s="12">
        <v>0</v>
      </c>
      <c r="JI266" s="37">
        <f t="shared" ref="JI266:JI277" si="3607">IF(JG266=0,0,JH266/JG266*1000)</f>
        <v>0</v>
      </c>
      <c r="JJ266" s="36">
        <v>0</v>
      </c>
      <c r="JK266" s="12">
        <v>0</v>
      </c>
      <c r="JL266" s="37">
        <f t="shared" ref="JL266:JL277" si="3608">IF(JJ266=0,0,JK266/JJ266*1000)</f>
        <v>0</v>
      </c>
      <c r="JM266" s="72">
        <v>7.6000000000000004E-4</v>
      </c>
      <c r="JN266" s="73">
        <v>0.13</v>
      </c>
      <c r="JO266" s="37">
        <f t="shared" ref="JO266:JO277" si="3609">IF(JM266=0,0,JN266/JM266*1000)</f>
        <v>171052.63157894736</v>
      </c>
      <c r="JP266" s="72">
        <v>40.86103</v>
      </c>
      <c r="JQ266" s="73">
        <v>3802.8449999999998</v>
      </c>
      <c r="JR266" s="37">
        <f t="shared" ref="JR266:JR277" si="3610">IF(JP266=0,0,JQ266/JP266*1000)</f>
        <v>93067.771419369514</v>
      </c>
      <c r="JS266" s="72">
        <v>9.6999999999999986E-3</v>
      </c>
      <c r="JT266" s="73">
        <v>0.111</v>
      </c>
      <c r="JU266" s="37">
        <f t="shared" ref="JU266:JU277" si="3611">IF(JS266=0,0,JT266/JS266*1000)</f>
        <v>11443.298969072166</v>
      </c>
      <c r="JV266" s="72">
        <v>1.8500000000000001E-3</v>
      </c>
      <c r="JW266" s="73">
        <v>4.7E-2</v>
      </c>
      <c r="JX266" s="37">
        <f t="shared" ref="JX266:JX277" si="3612">IF(JV266=0,0,JW266/JV266*1000)</f>
        <v>25405.405405405403</v>
      </c>
      <c r="JY266" s="72">
        <v>2.8799999999999997E-3</v>
      </c>
      <c r="JZ266" s="73">
        <v>3.246</v>
      </c>
      <c r="KA266" s="37">
        <f t="shared" ref="KA266:KA277" si="3613">IF(JY266=0,0,JZ266/JY266*1000)</f>
        <v>1127083.3333333335</v>
      </c>
      <c r="KB266" s="36">
        <v>0</v>
      </c>
      <c r="KC266" s="12">
        <v>0</v>
      </c>
      <c r="KD266" s="37">
        <f t="shared" ref="KD266:KD277" si="3614">IF(KB266=0,0,KC266/KB266*1000)</f>
        <v>0</v>
      </c>
      <c r="KE266" s="36"/>
      <c r="KF266" s="12"/>
      <c r="KG266" s="37"/>
      <c r="KH266" s="72">
        <v>6.2031700000000001</v>
      </c>
      <c r="KI266" s="73">
        <v>57.853999999999999</v>
      </c>
      <c r="KJ266" s="37">
        <f t="shared" ref="KJ266:KJ277" si="3615">IF(KH266=0,0,KI266/KH266*1000)</f>
        <v>9326.5217622602631</v>
      </c>
      <c r="KK266" s="36">
        <v>0</v>
      </c>
      <c r="KL266" s="12">
        <v>0</v>
      </c>
      <c r="KM266" s="37">
        <f t="shared" ref="KM266:KM277" si="3616">IF(KK266=0,0,KL266/KK266*1000)</f>
        <v>0</v>
      </c>
      <c r="KN266" s="72">
        <v>1.3065899999999999</v>
      </c>
      <c r="KO266" s="73">
        <v>284.46800000000002</v>
      </c>
      <c r="KP266" s="37">
        <f t="shared" ref="KP266:KP277" si="3617">IF(KN266=0,0,KO266/KN266*1000)</f>
        <v>217717.87630396686</v>
      </c>
      <c r="KQ266" s="36">
        <v>0</v>
      </c>
      <c r="KR266" s="12">
        <v>0</v>
      </c>
      <c r="KS266" s="37">
        <f t="shared" ref="KS266:KS277" si="3618">IF(KQ266=0,0,KR266/KQ266*1000)</f>
        <v>0</v>
      </c>
      <c r="KT266" s="36">
        <v>0</v>
      </c>
      <c r="KU266" s="12">
        <v>0</v>
      </c>
      <c r="KV266" s="37">
        <f t="shared" ref="KV266:KV277" si="3619">IF(KT266=0,0,KU266/KT266*1000)</f>
        <v>0</v>
      </c>
      <c r="KW266" s="72">
        <v>81.578919999999997</v>
      </c>
      <c r="KX266" s="73">
        <v>1078.7090000000001</v>
      </c>
      <c r="KY266" s="37">
        <f t="shared" ref="KY266:KY277" si="3620">IF(KW266=0,0,KX266/KW266*1000)</f>
        <v>13222.888952195004</v>
      </c>
      <c r="KZ266" s="36">
        <v>0</v>
      </c>
      <c r="LA266" s="12">
        <v>0</v>
      </c>
      <c r="LB266" s="37">
        <f t="shared" ref="LB266:LB277" si="3621">IF(KZ266=0,0,LA266/KZ266*1000)</f>
        <v>0</v>
      </c>
      <c r="LC266" s="36">
        <v>0</v>
      </c>
      <c r="LD266" s="12">
        <v>0</v>
      </c>
      <c r="LE266" s="37">
        <f t="shared" ref="LE266:LE277" si="3622">IF(LC266=0,0,LD266/LC266*1000)</f>
        <v>0</v>
      </c>
      <c r="LF266" s="72">
        <v>1E-3</v>
      </c>
      <c r="LG266" s="73">
        <v>0.254</v>
      </c>
      <c r="LH266" s="37">
        <f t="shared" ref="LH266:LH277" si="3623">IF(LF266=0,0,LG266/LF266*1000)</f>
        <v>254000</v>
      </c>
      <c r="LI266" s="72">
        <v>66.054940000000002</v>
      </c>
      <c r="LJ266" s="73">
        <v>5848.201</v>
      </c>
      <c r="LK266" s="37">
        <f t="shared" ref="LK266:LK277" si="3624">IF(LI266=0,0,LJ266/LI266*1000)</f>
        <v>88535.407041471844</v>
      </c>
      <c r="LL266" s="72">
        <v>31.590730000000001</v>
      </c>
      <c r="LM266" s="73">
        <v>3595.1329999999998</v>
      </c>
      <c r="LN266" s="37">
        <f t="shared" ref="LN266:LN277" si="3625">IF(LL266=0,0,LM266/LL266*1000)</f>
        <v>113803.41638195761</v>
      </c>
      <c r="LO266" s="36">
        <v>0</v>
      </c>
      <c r="LP266" s="12">
        <v>0</v>
      </c>
      <c r="LQ266" s="37">
        <f t="shared" ref="LQ266:LQ277" si="3626">IF(LO266=0,0,LP266/LO266*1000)</f>
        <v>0</v>
      </c>
      <c r="LR266" s="36">
        <v>0</v>
      </c>
      <c r="LS266" s="12">
        <v>0</v>
      </c>
      <c r="LT266" s="37">
        <f t="shared" ref="LT266:LT277" si="3627">IF(LR266=0,0,LS266/LR266*1000)</f>
        <v>0</v>
      </c>
      <c r="LU266" s="36">
        <v>0</v>
      </c>
      <c r="LV266" s="12">
        <v>0</v>
      </c>
      <c r="LW266" s="37">
        <f t="shared" ref="LW266:LW277" si="3628">IF(LU266=0,0,LV266/LU266*1000)</f>
        <v>0</v>
      </c>
      <c r="LX266" s="36">
        <v>0</v>
      </c>
      <c r="LY266" s="12">
        <v>0</v>
      </c>
      <c r="LZ266" s="37">
        <f t="shared" ref="LZ266:LZ277" si="3629">IF(LX266=0,0,LY266/LX266*1000)</f>
        <v>0</v>
      </c>
      <c r="MA266" s="6">
        <f t="shared" si="3189"/>
        <v>897.89095999999995</v>
      </c>
      <c r="MB266" s="63">
        <f t="shared" si="3190"/>
        <v>58345.933000000012</v>
      </c>
    </row>
    <row r="267" spans="1:340" x14ac:dyDescent="0.3">
      <c r="A267" s="52">
        <v>2024</v>
      </c>
      <c r="B267" s="53" t="s">
        <v>6</v>
      </c>
      <c r="C267" s="36">
        <v>0</v>
      </c>
      <c r="D267" s="12">
        <v>0</v>
      </c>
      <c r="E267" s="37">
        <f t="shared" ref="E267:E268" si="3630">IF(C267=0,0,D267/C267*1000)</f>
        <v>0</v>
      </c>
      <c r="F267" s="36">
        <v>0</v>
      </c>
      <c r="G267" s="12">
        <v>0</v>
      </c>
      <c r="H267" s="37">
        <f t="shared" si="3521"/>
        <v>0</v>
      </c>
      <c r="I267" s="36">
        <v>0</v>
      </c>
      <c r="J267" s="12">
        <v>0</v>
      </c>
      <c r="K267" s="37">
        <f t="shared" si="3522"/>
        <v>0</v>
      </c>
      <c r="L267" s="36">
        <v>0</v>
      </c>
      <c r="M267" s="12">
        <v>0</v>
      </c>
      <c r="N267" s="37">
        <f t="shared" si="3523"/>
        <v>0</v>
      </c>
      <c r="O267" s="70">
        <v>11.031549999999999</v>
      </c>
      <c r="P267" s="12">
        <v>936.78800000000001</v>
      </c>
      <c r="Q267" s="37">
        <f t="shared" si="3524"/>
        <v>84918.982373283914</v>
      </c>
      <c r="R267" s="36">
        <v>0</v>
      </c>
      <c r="S267" s="12">
        <v>0</v>
      </c>
      <c r="T267" s="37">
        <f t="shared" si="3525"/>
        <v>0</v>
      </c>
      <c r="U267" s="36">
        <v>0</v>
      </c>
      <c r="V267" s="12">
        <v>0</v>
      </c>
      <c r="W267" s="37">
        <f t="shared" si="3526"/>
        <v>0</v>
      </c>
      <c r="X267" s="36">
        <v>0</v>
      </c>
      <c r="Y267" s="12">
        <v>0</v>
      </c>
      <c r="Z267" s="37">
        <f t="shared" si="3527"/>
        <v>0</v>
      </c>
      <c r="AA267" s="36">
        <v>0</v>
      </c>
      <c r="AB267" s="12">
        <v>0</v>
      </c>
      <c r="AC267" s="37">
        <f t="shared" si="3528"/>
        <v>0</v>
      </c>
      <c r="AD267" s="36">
        <v>0</v>
      </c>
      <c r="AE267" s="12">
        <v>0</v>
      </c>
      <c r="AF267" s="37">
        <f t="shared" si="3529"/>
        <v>0</v>
      </c>
      <c r="AG267" s="70">
        <v>27.307490000000001</v>
      </c>
      <c r="AH267" s="12">
        <v>2489.63</v>
      </c>
      <c r="AI267" s="37">
        <f t="shared" si="3530"/>
        <v>91170.224725890221</v>
      </c>
      <c r="AJ267" s="36">
        <v>0</v>
      </c>
      <c r="AK267" s="12">
        <v>0</v>
      </c>
      <c r="AL267" s="37">
        <f t="shared" si="3531"/>
        <v>0</v>
      </c>
      <c r="AM267" s="36">
        <v>0</v>
      </c>
      <c r="AN267" s="12">
        <v>0</v>
      </c>
      <c r="AO267" s="37">
        <f t="shared" si="3532"/>
        <v>0</v>
      </c>
      <c r="AP267" s="36">
        <v>0</v>
      </c>
      <c r="AQ267" s="12">
        <v>0</v>
      </c>
      <c r="AR267" s="37">
        <f t="shared" si="3533"/>
        <v>0</v>
      </c>
      <c r="AS267" s="36">
        <v>0</v>
      </c>
      <c r="AT267" s="12">
        <v>0</v>
      </c>
      <c r="AU267" s="37">
        <f t="shared" si="3534"/>
        <v>0</v>
      </c>
      <c r="AV267" s="36">
        <v>0</v>
      </c>
      <c r="AW267" s="12">
        <v>0</v>
      </c>
      <c r="AX267" s="37">
        <f t="shared" si="3535"/>
        <v>0</v>
      </c>
      <c r="AY267" s="36">
        <v>0</v>
      </c>
      <c r="AZ267" s="12">
        <v>0</v>
      </c>
      <c r="BA267" s="37">
        <f t="shared" si="3536"/>
        <v>0</v>
      </c>
      <c r="BB267" s="36">
        <v>0</v>
      </c>
      <c r="BC267" s="12">
        <v>0</v>
      </c>
      <c r="BD267" s="37">
        <f t="shared" si="3537"/>
        <v>0</v>
      </c>
      <c r="BE267" s="36">
        <v>0</v>
      </c>
      <c r="BF267" s="12">
        <v>0</v>
      </c>
      <c r="BG267" s="37">
        <f t="shared" si="3538"/>
        <v>0</v>
      </c>
      <c r="BH267" s="36">
        <v>0</v>
      </c>
      <c r="BI267" s="12">
        <v>0</v>
      </c>
      <c r="BJ267" s="37">
        <f t="shared" si="3539"/>
        <v>0</v>
      </c>
      <c r="BK267" s="70">
        <v>80.223199999999991</v>
      </c>
      <c r="BL267" s="12">
        <v>681.30799999999999</v>
      </c>
      <c r="BM267" s="37">
        <f t="shared" si="3540"/>
        <v>8492.6554911796102</v>
      </c>
      <c r="BN267" s="36">
        <v>0</v>
      </c>
      <c r="BO267" s="12">
        <v>0</v>
      </c>
      <c r="BP267" s="37">
        <f t="shared" si="3541"/>
        <v>0</v>
      </c>
      <c r="BQ267" s="36">
        <v>0</v>
      </c>
      <c r="BR267" s="12">
        <v>0</v>
      </c>
      <c r="BS267" s="37">
        <f t="shared" si="3542"/>
        <v>0</v>
      </c>
      <c r="BT267" s="36">
        <v>0</v>
      </c>
      <c r="BU267" s="12">
        <v>0</v>
      </c>
      <c r="BV267" s="37">
        <f t="shared" si="3543"/>
        <v>0</v>
      </c>
      <c r="BW267" s="36">
        <v>0</v>
      </c>
      <c r="BX267" s="12">
        <v>0</v>
      </c>
      <c r="BY267" s="37">
        <f t="shared" si="3544"/>
        <v>0</v>
      </c>
      <c r="BZ267" s="36">
        <v>0</v>
      </c>
      <c r="CA267" s="12">
        <v>0</v>
      </c>
      <c r="CB267" s="37">
        <f t="shared" si="3545"/>
        <v>0</v>
      </c>
      <c r="CC267" s="36">
        <v>0</v>
      </c>
      <c r="CD267" s="12">
        <v>0</v>
      </c>
      <c r="CE267" s="37">
        <f t="shared" si="3546"/>
        <v>0</v>
      </c>
      <c r="CF267" s="70">
        <v>72.599999999999994</v>
      </c>
      <c r="CG267" s="12">
        <v>4944.8370000000004</v>
      </c>
      <c r="CH267" s="37">
        <f t="shared" si="3547"/>
        <v>68110.702479338855</v>
      </c>
      <c r="CI267" s="70">
        <v>32.612880000000004</v>
      </c>
      <c r="CJ267" s="12">
        <v>1192.952</v>
      </c>
      <c r="CK267" s="37">
        <f t="shared" si="3548"/>
        <v>36579.167494560432</v>
      </c>
      <c r="CL267" s="36">
        <v>0</v>
      </c>
      <c r="CM267" s="12">
        <v>0</v>
      </c>
      <c r="CN267" s="37">
        <f t="shared" si="3549"/>
        <v>0</v>
      </c>
      <c r="CO267" s="36">
        <v>0</v>
      </c>
      <c r="CP267" s="12">
        <v>0</v>
      </c>
      <c r="CQ267" s="37">
        <f t="shared" si="3550"/>
        <v>0</v>
      </c>
      <c r="CR267" s="36">
        <v>0</v>
      </c>
      <c r="CS267" s="12">
        <v>0</v>
      </c>
      <c r="CT267" s="37">
        <f t="shared" si="3551"/>
        <v>0</v>
      </c>
      <c r="CU267" s="36">
        <v>0</v>
      </c>
      <c r="CV267" s="12">
        <v>0</v>
      </c>
      <c r="CW267" s="37">
        <f t="shared" si="3552"/>
        <v>0</v>
      </c>
      <c r="CX267" s="70">
        <v>5.0180000000000002E-2</v>
      </c>
      <c r="CY267" s="12">
        <v>2.891</v>
      </c>
      <c r="CZ267" s="37">
        <f t="shared" si="3553"/>
        <v>57612.594659226779</v>
      </c>
      <c r="DA267" s="36">
        <v>0</v>
      </c>
      <c r="DB267" s="12">
        <v>0</v>
      </c>
      <c r="DC267" s="37">
        <f t="shared" si="3554"/>
        <v>0</v>
      </c>
      <c r="DD267" s="70">
        <v>33.302579999999999</v>
      </c>
      <c r="DE267" s="12">
        <v>3496.2089999999998</v>
      </c>
      <c r="DF267" s="37">
        <f t="shared" si="3555"/>
        <v>104983.12743337003</v>
      </c>
      <c r="DG267" s="36">
        <v>0</v>
      </c>
      <c r="DH267" s="12">
        <v>0</v>
      </c>
      <c r="DI267" s="37">
        <f t="shared" si="3556"/>
        <v>0</v>
      </c>
      <c r="DJ267" s="70">
        <v>4.0352300000000003</v>
      </c>
      <c r="DK267" s="12">
        <v>670.08500000000004</v>
      </c>
      <c r="DL267" s="37">
        <f t="shared" si="3557"/>
        <v>166058.68810451945</v>
      </c>
      <c r="DM267" s="36">
        <v>0</v>
      </c>
      <c r="DN267" s="12">
        <v>0</v>
      </c>
      <c r="DO267" s="37">
        <f t="shared" si="3558"/>
        <v>0</v>
      </c>
      <c r="DP267" s="36"/>
      <c r="DQ267" s="12"/>
      <c r="DR267" s="37"/>
      <c r="DS267" s="36">
        <v>0</v>
      </c>
      <c r="DT267" s="12">
        <v>0</v>
      </c>
      <c r="DU267" s="37">
        <f t="shared" si="3559"/>
        <v>0</v>
      </c>
      <c r="DV267" s="70">
        <v>1.8759999999999999</v>
      </c>
      <c r="DW267" s="12">
        <v>17.158999999999999</v>
      </c>
      <c r="DX267" s="37">
        <f t="shared" si="3560"/>
        <v>9146.5884861407249</v>
      </c>
      <c r="DY267" s="36">
        <v>0</v>
      </c>
      <c r="DZ267" s="12">
        <v>0</v>
      </c>
      <c r="EA267" s="37">
        <f t="shared" si="3561"/>
        <v>0</v>
      </c>
      <c r="EB267" s="70">
        <v>23.689490000000003</v>
      </c>
      <c r="EC267" s="12">
        <v>860.95799999999997</v>
      </c>
      <c r="ED267" s="37">
        <f t="shared" si="3562"/>
        <v>36343.458639253098</v>
      </c>
      <c r="EE267" s="70">
        <v>20.02</v>
      </c>
      <c r="EF267" s="12">
        <v>1195.3420000000001</v>
      </c>
      <c r="EG267" s="37">
        <f t="shared" si="3563"/>
        <v>59707.392607392612</v>
      </c>
      <c r="EH267" s="36">
        <v>0</v>
      </c>
      <c r="EI267" s="12">
        <v>0</v>
      </c>
      <c r="EJ267" s="37">
        <f t="shared" si="3564"/>
        <v>0</v>
      </c>
      <c r="EK267" s="36">
        <v>0</v>
      </c>
      <c r="EL267" s="12">
        <v>0</v>
      </c>
      <c r="EM267" s="37">
        <f t="shared" si="3565"/>
        <v>0</v>
      </c>
      <c r="EN267" s="70">
        <v>41.00441</v>
      </c>
      <c r="EO267" s="12">
        <v>2856.3339999999998</v>
      </c>
      <c r="EP267" s="37">
        <f t="shared" si="3566"/>
        <v>69659.190316358639</v>
      </c>
      <c r="EQ267" s="70">
        <v>5.891</v>
      </c>
      <c r="ER267" s="12">
        <v>958.32600000000002</v>
      </c>
      <c r="ES267" s="37">
        <f t="shared" si="3567"/>
        <v>162676.28585978612</v>
      </c>
      <c r="ET267" s="36">
        <v>0</v>
      </c>
      <c r="EU267" s="12">
        <v>0</v>
      </c>
      <c r="EV267" s="37">
        <f t="shared" si="3568"/>
        <v>0</v>
      </c>
      <c r="EW267" s="70">
        <v>3.9130000000000005E-2</v>
      </c>
      <c r="EX267" s="12">
        <v>6.2089999999999996</v>
      </c>
      <c r="EY267" s="37">
        <f t="shared" si="3569"/>
        <v>158676.2075134168</v>
      </c>
      <c r="EZ267" s="36">
        <v>0</v>
      </c>
      <c r="FA267" s="12">
        <v>0</v>
      </c>
      <c r="FB267" s="37">
        <f t="shared" si="3570"/>
        <v>0</v>
      </c>
      <c r="FC267" s="36">
        <v>0</v>
      </c>
      <c r="FD267" s="12">
        <v>0</v>
      </c>
      <c r="FE267" s="37">
        <f t="shared" si="3571"/>
        <v>0</v>
      </c>
      <c r="FF267" s="36">
        <v>0</v>
      </c>
      <c r="FG267" s="12">
        <v>0</v>
      </c>
      <c r="FH267" s="37">
        <f t="shared" si="3572"/>
        <v>0</v>
      </c>
      <c r="FI267" s="36">
        <v>0</v>
      </c>
      <c r="FJ267" s="12">
        <v>0</v>
      </c>
      <c r="FK267" s="37">
        <f t="shared" si="3573"/>
        <v>0</v>
      </c>
      <c r="FL267" s="70">
        <v>25.082999999999998</v>
      </c>
      <c r="FM267" s="12">
        <v>2199.8910000000001</v>
      </c>
      <c r="FN267" s="37">
        <f t="shared" si="3574"/>
        <v>87704.46118885302</v>
      </c>
      <c r="FO267" s="36">
        <v>0</v>
      </c>
      <c r="FP267" s="12">
        <v>0</v>
      </c>
      <c r="FQ267" s="37">
        <f t="shared" si="3575"/>
        <v>0</v>
      </c>
      <c r="FR267" s="36">
        <v>0</v>
      </c>
      <c r="FS267" s="12">
        <v>0</v>
      </c>
      <c r="FT267" s="37">
        <f t="shared" si="3576"/>
        <v>0</v>
      </c>
      <c r="FU267" s="36">
        <v>0</v>
      </c>
      <c r="FV267" s="12">
        <v>0</v>
      </c>
      <c r="FW267" s="37">
        <f t="shared" si="3577"/>
        <v>0</v>
      </c>
      <c r="FX267" s="70">
        <v>4.0000000000000001E-3</v>
      </c>
      <c r="FY267" s="12">
        <v>1.9E-2</v>
      </c>
      <c r="FZ267" s="37">
        <f t="shared" si="3578"/>
        <v>4750</v>
      </c>
      <c r="GA267" s="36">
        <v>0</v>
      </c>
      <c r="GB267" s="12">
        <v>0</v>
      </c>
      <c r="GC267" s="37">
        <f t="shared" si="3579"/>
        <v>0</v>
      </c>
      <c r="GD267" s="36">
        <v>0</v>
      </c>
      <c r="GE267" s="12">
        <v>0</v>
      </c>
      <c r="GF267" s="37">
        <f t="shared" si="3580"/>
        <v>0</v>
      </c>
      <c r="GG267" s="36">
        <v>0</v>
      </c>
      <c r="GH267" s="12">
        <v>0</v>
      </c>
      <c r="GI267" s="37">
        <f t="shared" si="3581"/>
        <v>0</v>
      </c>
      <c r="GJ267" s="36">
        <v>0</v>
      </c>
      <c r="GK267" s="12">
        <v>0</v>
      </c>
      <c r="GL267" s="37">
        <f t="shared" si="3582"/>
        <v>0</v>
      </c>
      <c r="GM267" s="70">
        <v>141.90159</v>
      </c>
      <c r="GN267" s="12">
        <v>8049.5559999999996</v>
      </c>
      <c r="GO267" s="37">
        <f t="shared" si="3583"/>
        <v>56726.327027061503</v>
      </c>
      <c r="GP267" s="36">
        <v>0</v>
      </c>
      <c r="GQ267" s="12">
        <v>0</v>
      </c>
      <c r="GR267" s="37">
        <f t="shared" si="3584"/>
        <v>0</v>
      </c>
      <c r="GS267" s="36">
        <v>0</v>
      </c>
      <c r="GT267" s="12">
        <v>0</v>
      </c>
      <c r="GU267" s="37">
        <f t="shared" si="3585"/>
        <v>0</v>
      </c>
      <c r="GV267" s="36">
        <v>0</v>
      </c>
      <c r="GW267" s="12">
        <v>0</v>
      </c>
      <c r="GX267" s="37">
        <f t="shared" si="3586"/>
        <v>0</v>
      </c>
      <c r="GY267" s="36">
        <v>0</v>
      </c>
      <c r="GZ267" s="12">
        <v>0</v>
      </c>
      <c r="HA267" s="37">
        <f t="shared" si="3587"/>
        <v>0</v>
      </c>
      <c r="HB267" s="36">
        <v>0</v>
      </c>
      <c r="HC267" s="12">
        <v>0</v>
      </c>
      <c r="HD267" s="37">
        <f t="shared" si="3588"/>
        <v>0</v>
      </c>
      <c r="HE267" s="36">
        <v>0</v>
      </c>
      <c r="HF267" s="12">
        <v>0</v>
      </c>
      <c r="HG267" s="37">
        <f t="shared" si="3589"/>
        <v>0</v>
      </c>
      <c r="HH267" s="36">
        <v>0</v>
      </c>
      <c r="HI267" s="12">
        <v>0</v>
      </c>
      <c r="HJ267" s="37">
        <f t="shared" si="3590"/>
        <v>0</v>
      </c>
      <c r="HK267" s="36">
        <v>0</v>
      </c>
      <c r="HL267" s="12">
        <v>0</v>
      </c>
      <c r="HM267" s="37">
        <f t="shared" si="3591"/>
        <v>0</v>
      </c>
      <c r="HN267" s="36">
        <v>0</v>
      </c>
      <c r="HO267" s="12">
        <v>0</v>
      </c>
      <c r="HP267" s="37">
        <f t="shared" si="3592"/>
        <v>0</v>
      </c>
      <c r="HQ267" s="36">
        <v>0</v>
      </c>
      <c r="HR267" s="12">
        <v>0</v>
      </c>
      <c r="HS267" s="37">
        <f t="shared" si="3593"/>
        <v>0</v>
      </c>
      <c r="HT267" s="70">
        <v>2.5000000000000001E-2</v>
      </c>
      <c r="HU267" s="12">
        <v>0.69599999999999995</v>
      </c>
      <c r="HV267" s="37">
        <f t="shared" si="3594"/>
        <v>27839.999999999996</v>
      </c>
      <c r="HW267" s="70">
        <v>2.0483800000000003</v>
      </c>
      <c r="HX267" s="12">
        <v>519.28599999999994</v>
      </c>
      <c r="HY267" s="37">
        <f t="shared" si="3595"/>
        <v>253510.57909177002</v>
      </c>
      <c r="HZ267" s="36">
        <v>0</v>
      </c>
      <c r="IA267" s="12">
        <v>0</v>
      </c>
      <c r="IB267" s="37">
        <f t="shared" si="3596"/>
        <v>0</v>
      </c>
      <c r="IC267" s="70">
        <v>7.5000000000000002E-4</v>
      </c>
      <c r="ID267" s="12">
        <v>6.3E-2</v>
      </c>
      <c r="IE267" s="37">
        <f t="shared" si="3597"/>
        <v>84000</v>
      </c>
      <c r="IF267" s="70">
        <v>10.47697</v>
      </c>
      <c r="IG267" s="12">
        <v>295.59500000000003</v>
      </c>
      <c r="IH267" s="37">
        <f t="shared" si="3598"/>
        <v>28213.787001394488</v>
      </c>
      <c r="II267" s="36">
        <v>0</v>
      </c>
      <c r="IJ267" s="12">
        <v>0</v>
      </c>
      <c r="IK267" s="37">
        <f t="shared" si="3599"/>
        <v>0</v>
      </c>
      <c r="IL267" s="70">
        <v>18.303599999999999</v>
      </c>
      <c r="IM267" s="12">
        <v>332.85599999999999</v>
      </c>
      <c r="IN267" s="37">
        <f t="shared" si="3600"/>
        <v>18185.275027863372</v>
      </c>
      <c r="IO267" s="36">
        <v>0</v>
      </c>
      <c r="IP267" s="12">
        <v>0</v>
      </c>
      <c r="IQ267" s="37">
        <f t="shared" si="3601"/>
        <v>0</v>
      </c>
      <c r="IR267" s="70">
        <v>57.403390000000002</v>
      </c>
      <c r="IS267" s="12">
        <v>7356.3860000000004</v>
      </c>
      <c r="IT267" s="37">
        <f t="shared" si="3602"/>
        <v>128152.46625678378</v>
      </c>
      <c r="IU267" s="36">
        <v>0</v>
      </c>
      <c r="IV267" s="12">
        <v>0</v>
      </c>
      <c r="IW267" s="37">
        <f t="shared" si="3603"/>
        <v>0</v>
      </c>
      <c r="IX267" s="70">
        <v>37.082999999999998</v>
      </c>
      <c r="IY267" s="12">
        <v>6451.2110000000002</v>
      </c>
      <c r="IZ267" s="37">
        <f t="shared" si="3604"/>
        <v>173966.80419599277</v>
      </c>
      <c r="JA267" s="36">
        <v>0</v>
      </c>
      <c r="JB267" s="12">
        <v>0</v>
      </c>
      <c r="JC267" s="37">
        <f t="shared" si="3605"/>
        <v>0</v>
      </c>
      <c r="JD267" s="36">
        <v>0</v>
      </c>
      <c r="JE267" s="12">
        <v>0</v>
      </c>
      <c r="JF267" s="37">
        <f t="shared" si="3606"/>
        <v>0</v>
      </c>
      <c r="JG267" s="36">
        <v>0</v>
      </c>
      <c r="JH267" s="12">
        <v>0</v>
      </c>
      <c r="JI267" s="37">
        <f t="shared" si="3607"/>
        <v>0</v>
      </c>
      <c r="JJ267" s="36">
        <v>0</v>
      </c>
      <c r="JK267" s="12">
        <v>0</v>
      </c>
      <c r="JL267" s="37">
        <f t="shared" si="3608"/>
        <v>0</v>
      </c>
      <c r="JM267" s="36">
        <v>0</v>
      </c>
      <c r="JN267" s="12">
        <v>0</v>
      </c>
      <c r="JO267" s="37">
        <f t="shared" si="3609"/>
        <v>0</v>
      </c>
      <c r="JP267" s="70">
        <v>70.601070000000007</v>
      </c>
      <c r="JQ267" s="12">
        <v>6764.2520000000004</v>
      </c>
      <c r="JR267" s="37">
        <f t="shared" si="3610"/>
        <v>95809.48277412793</v>
      </c>
      <c r="JS267" s="36">
        <v>0</v>
      </c>
      <c r="JT267" s="12">
        <v>0</v>
      </c>
      <c r="JU267" s="37">
        <f t="shared" si="3611"/>
        <v>0</v>
      </c>
      <c r="JV267" s="70">
        <v>2.6900000000000001E-3</v>
      </c>
      <c r="JW267" s="12">
        <v>0.114</v>
      </c>
      <c r="JX267" s="37">
        <f t="shared" si="3612"/>
        <v>42379.182156133829</v>
      </c>
      <c r="JY267" s="70">
        <v>1.18943</v>
      </c>
      <c r="JZ267" s="12">
        <v>470.673</v>
      </c>
      <c r="KA267" s="37">
        <f t="shared" si="3613"/>
        <v>395713.07264824328</v>
      </c>
      <c r="KB267" s="36">
        <v>0</v>
      </c>
      <c r="KC267" s="12">
        <v>0</v>
      </c>
      <c r="KD267" s="37">
        <f t="shared" si="3614"/>
        <v>0</v>
      </c>
      <c r="KE267" s="36"/>
      <c r="KF267" s="12"/>
      <c r="KG267" s="37"/>
      <c r="KH267" s="70">
        <v>2.7635000000000001</v>
      </c>
      <c r="KI267" s="12">
        <v>24.545000000000002</v>
      </c>
      <c r="KJ267" s="37">
        <f t="shared" si="3615"/>
        <v>8881.8527229962001</v>
      </c>
      <c r="KK267" s="36">
        <v>0</v>
      </c>
      <c r="KL267" s="12">
        <v>0</v>
      </c>
      <c r="KM267" s="37">
        <f t="shared" si="3616"/>
        <v>0</v>
      </c>
      <c r="KN267" s="70">
        <v>13.60722</v>
      </c>
      <c r="KO267" s="12">
        <v>883.84400000000005</v>
      </c>
      <c r="KP267" s="37">
        <f t="shared" si="3617"/>
        <v>64954.046454749761</v>
      </c>
      <c r="KQ267" s="36">
        <v>0</v>
      </c>
      <c r="KR267" s="12">
        <v>0</v>
      </c>
      <c r="KS267" s="37">
        <f t="shared" si="3618"/>
        <v>0</v>
      </c>
      <c r="KT267" s="36">
        <v>0</v>
      </c>
      <c r="KU267" s="12">
        <v>0</v>
      </c>
      <c r="KV267" s="37">
        <f t="shared" si="3619"/>
        <v>0</v>
      </c>
      <c r="KW267" s="70">
        <v>45.02176</v>
      </c>
      <c r="KX267" s="12">
        <v>1624.04</v>
      </c>
      <c r="KY267" s="37">
        <f t="shared" si="3620"/>
        <v>36072.334799883436</v>
      </c>
      <c r="KZ267" s="36">
        <v>0</v>
      </c>
      <c r="LA267" s="12">
        <v>0</v>
      </c>
      <c r="LB267" s="37">
        <f t="shared" si="3621"/>
        <v>0</v>
      </c>
      <c r="LC267" s="70">
        <v>8.5877199999999991</v>
      </c>
      <c r="LD267" s="12">
        <v>307.43599999999998</v>
      </c>
      <c r="LE267" s="37">
        <f t="shared" si="3622"/>
        <v>35799.490435179534</v>
      </c>
      <c r="LF267" s="70">
        <v>1.268E-2</v>
      </c>
      <c r="LG267" s="12">
        <v>0.19800000000000001</v>
      </c>
      <c r="LH267" s="37">
        <f t="shared" si="3623"/>
        <v>15615.141955835963</v>
      </c>
      <c r="LI267" s="70">
        <v>96.07611</v>
      </c>
      <c r="LJ267" s="12">
        <v>6933.5129999999999</v>
      </c>
      <c r="LK267" s="37">
        <f t="shared" si="3624"/>
        <v>72166.878946285389</v>
      </c>
      <c r="LL267" s="70">
        <v>5.0796599999999996</v>
      </c>
      <c r="LM267" s="12">
        <v>207.86</v>
      </c>
      <c r="LN267" s="37">
        <f t="shared" si="3625"/>
        <v>40920.061578924578</v>
      </c>
      <c r="LO267" s="36">
        <v>0</v>
      </c>
      <c r="LP267" s="12">
        <v>0</v>
      </c>
      <c r="LQ267" s="37">
        <f t="shared" si="3626"/>
        <v>0</v>
      </c>
      <c r="LR267" s="36">
        <v>0</v>
      </c>
      <c r="LS267" s="12">
        <v>0</v>
      </c>
      <c r="LT267" s="37">
        <f t="shared" si="3627"/>
        <v>0</v>
      </c>
      <c r="LU267" s="36">
        <v>0</v>
      </c>
      <c r="LV267" s="12">
        <v>0</v>
      </c>
      <c r="LW267" s="37">
        <f t="shared" si="3628"/>
        <v>0</v>
      </c>
      <c r="LX267" s="36">
        <v>0</v>
      </c>
      <c r="LY267" s="12">
        <v>0</v>
      </c>
      <c r="LZ267" s="37">
        <f t="shared" si="3629"/>
        <v>0</v>
      </c>
      <c r="MA267" s="6">
        <f t="shared" si="3189"/>
        <v>888.9546600000001</v>
      </c>
      <c r="MB267" s="63">
        <f t="shared" si="3190"/>
        <v>62731.061999999998</v>
      </c>
    </row>
    <row r="268" spans="1:340" x14ac:dyDescent="0.3">
      <c r="A268" s="52">
        <v>2024</v>
      </c>
      <c r="B268" s="53" t="s">
        <v>7</v>
      </c>
      <c r="C268" s="36">
        <v>0</v>
      </c>
      <c r="D268" s="12">
        <v>0</v>
      </c>
      <c r="E268" s="37">
        <f t="shared" si="3630"/>
        <v>0</v>
      </c>
      <c r="F268" s="36">
        <v>0</v>
      </c>
      <c r="G268" s="12">
        <v>0</v>
      </c>
      <c r="H268" s="37">
        <f t="shared" si="3521"/>
        <v>0</v>
      </c>
      <c r="I268" s="36">
        <v>0</v>
      </c>
      <c r="J268" s="12">
        <v>0</v>
      </c>
      <c r="K268" s="37">
        <f t="shared" si="3522"/>
        <v>0</v>
      </c>
      <c r="L268" s="36">
        <v>0</v>
      </c>
      <c r="M268" s="12">
        <v>0</v>
      </c>
      <c r="N268" s="37">
        <f t="shared" si="3523"/>
        <v>0</v>
      </c>
      <c r="O268" s="70">
        <v>23.482470000000003</v>
      </c>
      <c r="P268" s="12">
        <v>2409.5949999999998</v>
      </c>
      <c r="Q268" s="37">
        <f t="shared" si="3524"/>
        <v>102612.50200681612</v>
      </c>
      <c r="R268" s="70">
        <v>1.50607</v>
      </c>
      <c r="S268" s="12">
        <v>102.869</v>
      </c>
      <c r="T268" s="37">
        <f t="shared" si="3525"/>
        <v>68302.934126567823</v>
      </c>
      <c r="U268" s="36">
        <v>0</v>
      </c>
      <c r="V268" s="12">
        <v>0</v>
      </c>
      <c r="W268" s="37">
        <f t="shared" si="3526"/>
        <v>0</v>
      </c>
      <c r="X268" s="36">
        <v>0</v>
      </c>
      <c r="Y268" s="12">
        <v>0</v>
      </c>
      <c r="Z268" s="37">
        <f t="shared" si="3527"/>
        <v>0</v>
      </c>
      <c r="AA268" s="36">
        <v>0</v>
      </c>
      <c r="AB268" s="12">
        <v>0</v>
      </c>
      <c r="AC268" s="37">
        <f t="shared" si="3528"/>
        <v>0</v>
      </c>
      <c r="AD268" s="36">
        <v>0</v>
      </c>
      <c r="AE268" s="12">
        <v>0</v>
      </c>
      <c r="AF268" s="37">
        <f t="shared" si="3529"/>
        <v>0</v>
      </c>
      <c r="AG268" s="70">
        <v>29.44117</v>
      </c>
      <c r="AH268" s="12">
        <v>2919.3609999999999</v>
      </c>
      <c r="AI268" s="37">
        <f t="shared" si="3530"/>
        <v>99159.136678331735</v>
      </c>
      <c r="AJ268" s="36">
        <v>0</v>
      </c>
      <c r="AK268" s="12">
        <v>0</v>
      </c>
      <c r="AL268" s="37">
        <f t="shared" si="3531"/>
        <v>0</v>
      </c>
      <c r="AM268" s="36">
        <v>0</v>
      </c>
      <c r="AN268" s="12">
        <v>0</v>
      </c>
      <c r="AO268" s="37">
        <f t="shared" si="3532"/>
        <v>0</v>
      </c>
      <c r="AP268" s="36">
        <v>0</v>
      </c>
      <c r="AQ268" s="12">
        <v>0</v>
      </c>
      <c r="AR268" s="37">
        <f t="shared" si="3533"/>
        <v>0</v>
      </c>
      <c r="AS268" s="36">
        <v>0</v>
      </c>
      <c r="AT268" s="12">
        <v>0</v>
      </c>
      <c r="AU268" s="37">
        <f t="shared" si="3534"/>
        <v>0</v>
      </c>
      <c r="AV268" s="36">
        <v>0</v>
      </c>
      <c r="AW268" s="12">
        <v>0</v>
      </c>
      <c r="AX268" s="37">
        <f t="shared" si="3535"/>
        <v>0</v>
      </c>
      <c r="AY268" s="36">
        <v>0</v>
      </c>
      <c r="AZ268" s="12">
        <v>0</v>
      </c>
      <c r="BA268" s="37">
        <f t="shared" si="3536"/>
        <v>0</v>
      </c>
      <c r="BB268" s="36">
        <v>0</v>
      </c>
      <c r="BC268" s="12">
        <v>0</v>
      </c>
      <c r="BD268" s="37">
        <f t="shared" si="3537"/>
        <v>0</v>
      </c>
      <c r="BE268" s="36">
        <v>0</v>
      </c>
      <c r="BF268" s="12">
        <v>0</v>
      </c>
      <c r="BG268" s="37">
        <f t="shared" si="3538"/>
        <v>0</v>
      </c>
      <c r="BH268" s="36">
        <v>0</v>
      </c>
      <c r="BI268" s="12">
        <v>0</v>
      </c>
      <c r="BJ268" s="37">
        <f t="shared" si="3539"/>
        <v>0</v>
      </c>
      <c r="BK268" s="70">
        <v>35.643329999999999</v>
      </c>
      <c r="BL268" s="12">
        <v>673.21</v>
      </c>
      <c r="BM268" s="37">
        <f t="shared" si="3540"/>
        <v>18887.404740241724</v>
      </c>
      <c r="BN268" s="36">
        <v>0</v>
      </c>
      <c r="BO268" s="12">
        <v>0</v>
      </c>
      <c r="BP268" s="37">
        <f t="shared" si="3541"/>
        <v>0</v>
      </c>
      <c r="BQ268" s="36">
        <v>0</v>
      </c>
      <c r="BR268" s="12">
        <v>0</v>
      </c>
      <c r="BS268" s="37">
        <f t="shared" si="3542"/>
        <v>0</v>
      </c>
      <c r="BT268" s="36">
        <v>0</v>
      </c>
      <c r="BU268" s="12">
        <v>0</v>
      </c>
      <c r="BV268" s="37">
        <f t="shared" si="3543"/>
        <v>0</v>
      </c>
      <c r="BW268" s="36">
        <v>0</v>
      </c>
      <c r="BX268" s="12">
        <v>0</v>
      </c>
      <c r="BY268" s="37">
        <f t="shared" si="3544"/>
        <v>0</v>
      </c>
      <c r="BZ268" s="36">
        <v>0</v>
      </c>
      <c r="CA268" s="12">
        <v>0</v>
      </c>
      <c r="CB268" s="37">
        <f t="shared" si="3545"/>
        <v>0</v>
      </c>
      <c r="CC268" s="70">
        <v>1.9940000000000003E-2</v>
      </c>
      <c r="CD268" s="12">
        <v>0.98899999999999999</v>
      </c>
      <c r="CE268" s="37">
        <f t="shared" si="3546"/>
        <v>49598.796389167495</v>
      </c>
      <c r="CF268" s="70">
        <v>41.40164</v>
      </c>
      <c r="CG268" s="12">
        <v>2711.5909999999999</v>
      </c>
      <c r="CH268" s="37">
        <f t="shared" si="3547"/>
        <v>65494.772670841056</v>
      </c>
      <c r="CI268" s="70">
        <v>28.797599999999999</v>
      </c>
      <c r="CJ268" s="12">
        <v>1095.038</v>
      </c>
      <c r="CK268" s="37">
        <f t="shared" si="3548"/>
        <v>38025.321554573995</v>
      </c>
      <c r="CL268" s="36">
        <v>0</v>
      </c>
      <c r="CM268" s="12">
        <v>0</v>
      </c>
      <c r="CN268" s="37">
        <f t="shared" si="3549"/>
        <v>0</v>
      </c>
      <c r="CO268" s="36">
        <v>0</v>
      </c>
      <c r="CP268" s="12">
        <v>0</v>
      </c>
      <c r="CQ268" s="37">
        <f t="shared" si="3550"/>
        <v>0</v>
      </c>
      <c r="CR268" s="36">
        <v>0</v>
      </c>
      <c r="CS268" s="12">
        <v>0</v>
      </c>
      <c r="CT268" s="37">
        <f t="shared" si="3551"/>
        <v>0</v>
      </c>
      <c r="CU268" s="36">
        <v>0</v>
      </c>
      <c r="CV268" s="12">
        <v>0</v>
      </c>
      <c r="CW268" s="37">
        <f t="shared" si="3552"/>
        <v>0</v>
      </c>
      <c r="CX268" s="70">
        <v>10.2394</v>
      </c>
      <c r="CY268" s="12">
        <v>908.93200000000002</v>
      </c>
      <c r="CZ268" s="37">
        <f t="shared" si="3553"/>
        <v>88768.091880383625</v>
      </c>
      <c r="DA268" s="36">
        <v>0</v>
      </c>
      <c r="DB268" s="12">
        <v>0</v>
      </c>
      <c r="DC268" s="37">
        <f t="shared" si="3554"/>
        <v>0</v>
      </c>
      <c r="DD268" s="70">
        <v>22.7134</v>
      </c>
      <c r="DE268" s="12">
        <v>2041.9670000000001</v>
      </c>
      <c r="DF268" s="37">
        <f t="shared" si="3555"/>
        <v>89901.42382910529</v>
      </c>
      <c r="DG268" s="36">
        <v>0</v>
      </c>
      <c r="DH268" s="12">
        <v>0</v>
      </c>
      <c r="DI268" s="37">
        <f t="shared" si="3556"/>
        <v>0</v>
      </c>
      <c r="DJ268" s="36">
        <v>0</v>
      </c>
      <c r="DK268" s="12">
        <v>0</v>
      </c>
      <c r="DL268" s="37">
        <f t="shared" si="3557"/>
        <v>0</v>
      </c>
      <c r="DM268" s="36">
        <v>0</v>
      </c>
      <c r="DN268" s="12">
        <v>0</v>
      </c>
      <c r="DO268" s="37">
        <f t="shared" si="3558"/>
        <v>0</v>
      </c>
      <c r="DP268" s="36"/>
      <c r="DQ268" s="12"/>
      <c r="DR268" s="37"/>
      <c r="DS268" s="36">
        <v>0</v>
      </c>
      <c r="DT268" s="12">
        <v>0</v>
      </c>
      <c r="DU268" s="37">
        <f t="shared" si="3559"/>
        <v>0</v>
      </c>
      <c r="DV268" s="70">
        <v>1.9039999999999999</v>
      </c>
      <c r="DW268" s="12">
        <v>13.2</v>
      </c>
      <c r="DX268" s="37">
        <f t="shared" si="3560"/>
        <v>6932.7731092436979</v>
      </c>
      <c r="DY268" s="70">
        <v>0.49768000000000001</v>
      </c>
      <c r="DZ268" s="12">
        <v>76.483000000000004</v>
      </c>
      <c r="EA268" s="37">
        <f t="shared" si="3561"/>
        <v>153679.07088892462</v>
      </c>
      <c r="EB268" s="70">
        <v>130.49297000000001</v>
      </c>
      <c r="EC268" s="12">
        <v>4212.9799999999996</v>
      </c>
      <c r="ED268" s="37">
        <f t="shared" si="3562"/>
        <v>32285.110837771561</v>
      </c>
      <c r="EE268" s="36">
        <v>0</v>
      </c>
      <c r="EF268" s="12">
        <v>0</v>
      </c>
      <c r="EG268" s="37">
        <f t="shared" si="3563"/>
        <v>0</v>
      </c>
      <c r="EH268" s="36">
        <v>0</v>
      </c>
      <c r="EI268" s="12">
        <v>0</v>
      </c>
      <c r="EJ268" s="37">
        <f t="shared" si="3564"/>
        <v>0</v>
      </c>
      <c r="EK268" s="36">
        <v>0</v>
      </c>
      <c r="EL268" s="12">
        <v>0</v>
      </c>
      <c r="EM268" s="37">
        <f t="shared" si="3565"/>
        <v>0</v>
      </c>
      <c r="EN268" s="70">
        <v>22.203400000000002</v>
      </c>
      <c r="EO268" s="12">
        <v>1851.434</v>
      </c>
      <c r="EP268" s="37">
        <f t="shared" si="3566"/>
        <v>83385.157228172247</v>
      </c>
      <c r="EQ268" s="70">
        <v>8.4028200000000002</v>
      </c>
      <c r="ER268" s="12">
        <v>1121.26</v>
      </c>
      <c r="ES268" s="37">
        <f t="shared" si="3567"/>
        <v>133438.53611049624</v>
      </c>
      <c r="ET268" s="36">
        <v>0</v>
      </c>
      <c r="EU268" s="12">
        <v>0</v>
      </c>
      <c r="EV268" s="37">
        <f t="shared" si="3568"/>
        <v>0</v>
      </c>
      <c r="EW268" s="70">
        <v>0.81340999999999997</v>
      </c>
      <c r="EX268" s="12">
        <v>204.804</v>
      </c>
      <c r="EY268" s="37">
        <f t="shared" si="3569"/>
        <v>251784.4629399688</v>
      </c>
      <c r="EZ268" s="36">
        <v>0</v>
      </c>
      <c r="FA268" s="12">
        <v>0</v>
      </c>
      <c r="FB268" s="37">
        <f t="shared" si="3570"/>
        <v>0</v>
      </c>
      <c r="FC268" s="36">
        <v>0</v>
      </c>
      <c r="FD268" s="12">
        <v>0</v>
      </c>
      <c r="FE268" s="37">
        <f t="shared" si="3571"/>
        <v>0</v>
      </c>
      <c r="FF268" s="70">
        <v>1.083</v>
      </c>
      <c r="FG268" s="12">
        <v>103.04900000000001</v>
      </c>
      <c r="FH268" s="37">
        <f t="shared" si="3572"/>
        <v>95151.431209602961</v>
      </c>
      <c r="FI268" s="36">
        <v>0</v>
      </c>
      <c r="FJ268" s="12">
        <v>0</v>
      </c>
      <c r="FK268" s="37">
        <f t="shared" si="3573"/>
        <v>0</v>
      </c>
      <c r="FL268" s="36">
        <v>0</v>
      </c>
      <c r="FM268" s="12">
        <v>0</v>
      </c>
      <c r="FN268" s="37">
        <f t="shared" si="3574"/>
        <v>0</v>
      </c>
      <c r="FO268" s="70">
        <v>1E-3</v>
      </c>
      <c r="FP268" s="12">
        <v>0.65200000000000002</v>
      </c>
      <c r="FQ268" s="37">
        <f t="shared" si="3575"/>
        <v>652000</v>
      </c>
      <c r="FR268" s="36">
        <v>0</v>
      </c>
      <c r="FS268" s="12">
        <v>0</v>
      </c>
      <c r="FT268" s="37">
        <f t="shared" si="3576"/>
        <v>0</v>
      </c>
      <c r="FU268" s="36">
        <v>0</v>
      </c>
      <c r="FV268" s="12">
        <v>0</v>
      </c>
      <c r="FW268" s="37">
        <f t="shared" si="3577"/>
        <v>0</v>
      </c>
      <c r="FX268" s="36">
        <v>0</v>
      </c>
      <c r="FY268" s="12">
        <v>0</v>
      </c>
      <c r="FZ268" s="37">
        <f t="shared" si="3578"/>
        <v>0</v>
      </c>
      <c r="GA268" s="36">
        <v>0</v>
      </c>
      <c r="GB268" s="12">
        <v>0</v>
      </c>
      <c r="GC268" s="37">
        <f t="shared" si="3579"/>
        <v>0</v>
      </c>
      <c r="GD268" s="36">
        <v>0</v>
      </c>
      <c r="GE268" s="12">
        <v>0</v>
      </c>
      <c r="GF268" s="37">
        <f t="shared" si="3580"/>
        <v>0</v>
      </c>
      <c r="GG268" s="36">
        <v>0</v>
      </c>
      <c r="GH268" s="12">
        <v>0</v>
      </c>
      <c r="GI268" s="37">
        <f t="shared" si="3581"/>
        <v>0</v>
      </c>
      <c r="GJ268" s="36">
        <v>0</v>
      </c>
      <c r="GK268" s="12">
        <v>0</v>
      </c>
      <c r="GL268" s="37">
        <f t="shared" si="3582"/>
        <v>0</v>
      </c>
      <c r="GM268" s="70">
        <v>75.80416000000001</v>
      </c>
      <c r="GN268" s="12">
        <v>4346.6409999999996</v>
      </c>
      <c r="GO268" s="37">
        <f t="shared" si="3583"/>
        <v>57340.401898787597</v>
      </c>
      <c r="GP268" s="36">
        <v>0</v>
      </c>
      <c r="GQ268" s="12">
        <v>0</v>
      </c>
      <c r="GR268" s="37">
        <f t="shared" si="3584"/>
        <v>0</v>
      </c>
      <c r="GS268" s="36">
        <v>0</v>
      </c>
      <c r="GT268" s="12">
        <v>0</v>
      </c>
      <c r="GU268" s="37">
        <f t="shared" si="3585"/>
        <v>0</v>
      </c>
      <c r="GV268" s="36">
        <v>0</v>
      </c>
      <c r="GW268" s="12">
        <v>0</v>
      </c>
      <c r="GX268" s="37">
        <f t="shared" si="3586"/>
        <v>0</v>
      </c>
      <c r="GY268" s="36">
        <v>0</v>
      </c>
      <c r="GZ268" s="12">
        <v>0</v>
      </c>
      <c r="HA268" s="37">
        <f t="shared" si="3587"/>
        <v>0</v>
      </c>
      <c r="HB268" s="36">
        <v>0</v>
      </c>
      <c r="HC268" s="12">
        <v>0</v>
      </c>
      <c r="HD268" s="37">
        <f t="shared" si="3588"/>
        <v>0</v>
      </c>
      <c r="HE268" s="70">
        <v>2.1999999999999999E-2</v>
      </c>
      <c r="HF268" s="12">
        <v>4.1000000000000002E-2</v>
      </c>
      <c r="HG268" s="37">
        <f t="shared" si="3589"/>
        <v>1863.6363636363637</v>
      </c>
      <c r="HH268" s="36">
        <v>0</v>
      </c>
      <c r="HI268" s="12">
        <v>0</v>
      </c>
      <c r="HJ268" s="37">
        <f t="shared" si="3590"/>
        <v>0</v>
      </c>
      <c r="HK268" s="36">
        <v>0</v>
      </c>
      <c r="HL268" s="12">
        <v>0</v>
      </c>
      <c r="HM268" s="37">
        <f t="shared" si="3591"/>
        <v>0</v>
      </c>
      <c r="HN268" s="36">
        <v>0</v>
      </c>
      <c r="HO268" s="12">
        <v>0</v>
      </c>
      <c r="HP268" s="37">
        <f t="shared" si="3592"/>
        <v>0</v>
      </c>
      <c r="HQ268" s="36">
        <v>0</v>
      </c>
      <c r="HR268" s="12">
        <v>0</v>
      </c>
      <c r="HS268" s="37">
        <f t="shared" si="3593"/>
        <v>0</v>
      </c>
      <c r="HT268" s="36">
        <v>0</v>
      </c>
      <c r="HU268" s="12">
        <v>0</v>
      </c>
      <c r="HV268" s="37">
        <f t="shared" si="3594"/>
        <v>0</v>
      </c>
      <c r="HW268" s="70">
        <v>1.14384</v>
      </c>
      <c r="HX268" s="12">
        <v>88.022000000000006</v>
      </c>
      <c r="HY268" s="37">
        <f t="shared" si="3595"/>
        <v>76953.070359490855</v>
      </c>
      <c r="HZ268" s="36">
        <v>0</v>
      </c>
      <c r="IA268" s="12">
        <v>0</v>
      </c>
      <c r="IB268" s="37">
        <f t="shared" si="3596"/>
        <v>0</v>
      </c>
      <c r="IC268" s="70">
        <v>3.0870000000000002E-2</v>
      </c>
      <c r="ID268" s="12">
        <v>6.4000000000000001E-2</v>
      </c>
      <c r="IE268" s="37">
        <f t="shared" si="3597"/>
        <v>2073.2102364755428</v>
      </c>
      <c r="IF268" s="36">
        <v>0</v>
      </c>
      <c r="IG268" s="12">
        <v>0</v>
      </c>
      <c r="IH268" s="37">
        <f t="shared" si="3598"/>
        <v>0</v>
      </c>
      <c r="II268" s="70">
        <v>0.43007999999999996</v>
      </c>
      <c r="IJ268" s="12">
        <v>25.009</v>
      </c>
      <c r="IK268" s="37">
        <f t="shared" si="3599"/>
        <v>58149.646577380954</v>
      </c>
      <c r="IL268" s="70">
        <v>2.2730000000000001</v>
      </c>
      <c r="IM268" s="12">
        <v>45.063000000000002</v>
      </c>
      <c r="IN268" s="37">
        <f t="shared" si="3600"/>
        <v>19825.340959084908</v>
      </c>
      <c r="IO268" s="70">
        <v>2E-3</v>
      </c>
      <c r="IP268" s="12">
        <v>5.8999999999999997E-2</v>
      </c>
      <c r="IQ268" s="37">
        <f t="shared" si="3601"/>
        <v>29499.999999999996</v>
      </c>
      <c r="IR268" s="70">
        <v>274.24313000000001</v>
      </c>
      <c r="IS268" s="12">
        <v>20403.911</v>
      </c>
      <c r="IT268" s="37">
        <f t="shared" si="3602"/>
        <v>74400.809967418332</v>
      </c>
      <c r="IU268" s="70">
        <v>0.39221</v>
      </c>
      <c r="IV268" s="12">
        <v>26.135999999999999</v>
      </c>
      <c r="IW268" s="37">
        <f t="shared" si="3603"/>
        <v>66637.770582086116</v>
      </c>
      <c r="IX268" s="70">
        <v>36.763800000000003</v>
      </c>
      <c r="IY268" s="12">
        <v>5321.4629999999997</v>
      </c>
      <c r="IZ268" s="37">
        <f t="shared" si="3604"/>
        <v>144747.36017495467</v>
      </c>
      <c r="JA268" s="36">
        <v>0</v>
      </c>
      <c r="JB268" s="12">
        <v>0</v>
      </c>
      <c r="JC268" s="37">
        <f t="shared" si="3605"/>
        <v>0</v>
      </c>
      <c r="JD268" s="70">
        <v>0.2</v>
      </c>
      <c r="JE268" s="12">
        <v>2.8250000000000002</v>
      </c>
      <c r="JF268" s="37">
        <f t="shared" si="3606"/>
        <v>14125</v>
      </c>
      <c r="JG268" s="36">
        <v>0</v>
      </c>
      <c r="JH268" s="12">
        <v>0</v>
      </c>
      <c r="JI268" s="37">
        <f t="shared" si="3607"/>
        <v>0</v>
      </c>
      <c r="JJ268" s="36">
        <v>0</v>
      </c>
      <c r="JK268" s="12">
        <v>0</v>
      </c>
      <c r="JL268" s="37">
        <f t="shared" si="3608"/>
        <v>0</v>
      </c>
      <c r="JM268" s="36">
        <v>0</v>
      </c>
      <c r="JN268" s="12">
        <v>0</v>
      </c>
      <c r="JO268" s="37">
        <f t="shared" si="3609"/>
        <v>0</v>
      </c>
      <c r="JP268" s="70">
        <v>38.960380000000001</v>
      </c>
      <c r="JQ268" s="12">
        <v>3606.2240000000002</v>
      </c>
      <c r="JR268" s="37">
        <f t="shared" si="3610"/>
        <v>92561.314853705233</v>
      </c>
      <c r="JS268" s="36">
        <v>0</v>
      </c>
      <c r="JT268" s="12">
        <v>0</v>
      </c>
      <c r="JU268" s="37">
        <f t="shared" si="3611"/>
        <v>0</v>
      </c>
      <c r="JV268" s="36">
        <v>0</v>
      </c>
      <c r="JW268" s="12">
        <v>0</v>
      </c>
      <c r="JX268" s="37">
        <f t="shared" si="3612"/>
        <v>0</v>
      </c>
      <c r="JY268" s="36">
        <v>0</v>
      </c>
      <c r="JZ268" s="12">
        <v>0</v>
      </c>
      <c r="KA268" s="37">
        <f t="shared" si="3613"/>
        <v>0</v>
      </c>
      <c r="KB268" s="36">
        <v>0</v>
      </c>
      <c r="KC268" s="12">
        <v>0</v>
      </c>
      <c r="KD268" s="37">
        <f t="shared" si="3614"/>
        <v>0</v>
      </c>
      <c r="KE268" s="36"/>
      <c r="KF268" s="12"/>
      <c r="KG268" s="37"/>
      <c r="KH268" s="70">
        <v>22.030009999999997</v>
      </c>
      <c r="KI268" s="12">
        <v>49.774000000000001</v>
      </c>
      <c r="KJ268" s="37">
        <f t="shared" si="3615"/>
        <v>2259.3725558908059</v>
      </c>
      <c r="KK268" s="36">
        <v>0</v>
      </c>
      <c r="KL268" s="12">
        <v>0</v>
      </c>
      <c r="KM268" s="37">
        <f t="shared" si="3616"/>
        <v>0</v>
      </c>
      <c r="KN268" s="70">
        <v>16.882840000000002</v>
      </c>
      <c r="KO268" s="12">
        <v>721.81600000000003</v>
      </c>
      <c r="KP268" s="37">
        <f t="shared" si="3617"/>
        <v>42754.418095533685</v>
      </c>
      <c r="KQ268" s="36">
        <v>0</v>
      </c>
      <c r="KR268" s="12">
        <v>0</v>
      </c>
      <c r="KS268" s="37">
        <f t="shared" si="3618"/>
        <v>0</v>
      </c>
      <c r="KT268" s="36">
        <v>0</v>
      </c>
      <c r="KU268" s="12">
        <v>0</v>
      </c>
      <c r="KV268" s="37">
        <f t="shared" si="3619"/>
        <v>0</v>
      </c>
      <c r="KW268" s="70">
        <v>26.569839999999999</v>
      </c>
      <c r="KX268" s="12">
        <v>497.38600000000002</v>
      </c>
      <c r="KY268" s="37">
        <f t="shared" si="3620"/>
        <v>18719.947128021849</v>
      </c>
      <c r="KZ268" s="36">
        <v>0</v>
      </c>
      <c r="LA268" s="12">
        <v>0</v>
      </c>
      <c r="LB268" s="37">
        <f t="shared" si="3621"/>
        <v>0</v>
      </c>
      <c r="LC268" s="36">
        <v>0</v>
      </c>
      <c r="LD268" s="12">
        <v>0</v>
      </c>
      <c r="LE268" s="37">
        <f t="shared" si="3622"/>
        <v>0</v>
      </c>
      <c r="LF268" s="70">
        <v>2.7372700000000001</v>
      </c>
      <c r="LG268" s="12">
        <v>187.577</v>
      </c>
      <c r="LH268" s="37">
        <f t="shared" si="3623"/>
        <v>68527.036061477309</v>
      </c>
      <c r="LI268" s="70">
        <v>78.781440000000003</v>
      </c>
      <c r="LJ268" s="12">
        <v>6256.116</v>
      </c>
      <c r="LK268" s="37">
        <f t="shared" si="3624"/>
        <v>79411.038945213484</v>
      </c>
      <c r="LL268" s="70">
        <v>7.1824200000000005</v>
      </c>
      <c r="LM268" s="12">
        <v>1195.425</v>
      </c>
      <c r="LN268" s="37">
        <f t="shared" si="3625"/>
        <v>166437.63522601014</v>
      </c>
      <c r="LO268" s="70">
        <v>0.04</v>
      </c>
      <c r="LP268" s="12">
        <v>0.755</v>
      </c>
      <c r="LQ268" s="37">
        <f t="shared" si="3626"/>
        <v>18875</v>
      </c>
      <c r="LR268" s="36">
        <v>0</v>
      </c>
      <c r="LS268" s="12">
        <v>0</v>
      </c>
      <c r="LT268" s="37">
        <f t="shared" si="3627"/>
        <v>0</v>
      </c>
      <c r="LU268" s="36">
        <v>0</v>
      </c>
      <c r="LV268" s="12">
        <v>0</v>
      </c>
      <c r="LW268" s="37">
        <f t="shared" si="3628"/>
        <v>0</v>
      </c>
      <c r="LX268" s="36">
        <v>0</v>
      </c>
      <c r="LY268" s="12">
        <v>0</v>
      </c>
      <c r="LZ268" s="37">
        <f t="shared" si="3629"/>
        <v>0</v>
      </c>
      <c r="MA268" s="6">
        <f t="shared" si="3189"/>
        <v>943.13258999999982</v>
      </c>
      <c r="MB268" s="63">
        <f t="shared" si="3190"/>
        <v>63221.720999999998</v>
      </c>
    </row>
    <row r="269" spans="1:340" x14ac:dyDescent="0.3">
      <c r="A269" s="52">
        <v>2024</v>
      </c>
      <c r="B269" s="53" t="s">
        <v>8</v>
      </c>
      <c r="C269" s="36">
        <v>0</v>
      </c>
      <c r="D269" s="12">
        <v>0</v>
      </c>
      <c r="E269" s="37">
        <f>IF(C269=0,0,D269/C269*1000)</f>
        <v>0</v>
      </c>
      <c r="F269" s="36">
        <v>0</v>
      </c>
      <c r="G269" s="12">
        <v>0</v>
      </c>
      <c r="H269" s="37">
        <f t="shared" si="3521"/>
        <v>0</v>
      </c>
      <c r="I269" s="36">
        <v>0</v>
      </c>
      <c r="J269" s="12">
        <v>0</v>
      </c>
      <c r="K269" s="37">
        <f t="shared" si="3522"/>
        <v>0</v>
      </c>
      <c r="L269" s="36">
        <v>0</v>
      </c>
      <c r="M269" s="12">
        <v>0</v>
      </c>
      <c r="N269" s="37">
        <f t="shared" si="3523"/>
        <v>0</v>
      </c>
      <c r="O269" s="36">
        <v>0</v>
      </c>
      <c r="P269" s="12">
        <v>0</v>
      </c>
      <c r="Q269" s="37">
        <f t="shared" si="3524"/>
        <v>0</v>
      </c>
      <c r="R269" s="36">
        <v>0</v>
      </c>
      <c r="S269" s="12">
        <v>0</v>
      </c>
      <c r="T269" s="37">
        <f t="shared" si="3525"/>
        <v>0</v>
      </c>
      <c r="U269" s="36">
        <v>0</v>
      </c>
      <c r="V269" s="12">
        <v>0</v>
      </c>
      <c r="W269" s="37">
        <f t="shared" si="3526"/>
        <v>0</v>
      </c>
      <c r="X269" s="36">
        <v>0</v>
      </c>
      <c r="Y269" s="12">
        <v>0</v>
      </c>
      <c r="Z269" s="37">
        <f t="shared" si="3527"/>
        <v>0</v>
      </c>
      <c r="AA269" s="36">
        <v>0</v>
      </c>
      <c r="AB269" s="12">
        <v>0</v>
      </c>
      <c r="AC269" s="37">
        <f t="shared" si="3528"/>
        <v>0</v>
      </c>
      <c r="AD269" s="36">
        <v>0</v>
      </c>
      <c r="AE269" s="12">
        <v>0</v>
      </c>
      <c r="AF269" s="37">
        <f t="shared" si="3529"/>
        <v>0</v>
      </c>
      <c r="AG269" s="36">
        <v>0</v>
      </c>
      <c r="AH269" s="12">
        <v>0</v>
      </c>
      <c r="AI269" s="37">
        <f t="shared" si="3530"/>
        <v>0</v>
      </c>
      <c r="AJ269" s="36">
        <v>0</v>
      </c>
      <c r="AK269" s="12">
        <v>0</v>
      </c>
      <c r="AL269" s="37">
        <f t="shared" si="3531"/>
        <v>0</v>
      </c>
      <c r="AM269" s="36">
        <v>0</v>
      </c>
      <c r="AN269" s="12">
        <v>0</v>
      </c>
      <c r="AO269" s="37">
        <f t="shared" si="3532"/>
        <v>0</v>
      </c>
      <c r="AP269" s="36">
        <v>0</v>
      </c>
      <c r="AQ269" s="12">
        <v>0</v>
      </c>
      <c r="AR269" s="37">
        <f t="shared" si="3533"/>
        <v>0</v>
      </c>
      <c r="AS269" s="36">
        <v>0</v>
      </c>
      <c r="AT269" s="12">
        <v>0</v>
      </c>
      <c r="AU269" s="37">
        <f t="shared" si="3534"/>
        <v>0</v>
      </c>
      <c r="AV269" s="36">
        <v>0</v>
      </c>
      <c r="AW269" s="12">
        <v>0</v>
      </c>
      <c r="AX269" s="37">
        <f t="shared" si="3535"/>
        <v>0</v>
      </c>
      <c r="AY269" s="36">
        <v>0</v>
      </c>
      <c r="AZ269" s="12">
        <v>0</v>
      </c>
      <c r="BA269" s="37">
        <f t="shared" si="3536"/>
        <v>0</v>
      </c>
      <c r="BB269" s="36">
        <v>0</v>
      </c>
      <c r="BC269" s="12">
        <v>0</v>
      </c>
      <c r="BD269" s="37">
        <f t="shared" si="3537"/>
        <v>0</v>
      </c>
      <c r="BE269" s="36">
        <v>0</v>
      </c>
      <c r="BF269" s="12">
        <v>0</v>
      </c>
      <c r="BG269" s="37">
        <f t="shared" si="3538"/>
        <v>0</v>
      </c>
      <c r="BH269" s="36">
        <v>0</v>
      </c>
      <c r="BI269" s="12">
        <v>0</v>
      </c>
      <c r="BJ269" s="37">
        <f t="shared" si="3539"/>
        <v>0</v>
      </c>
      <c r="BK269" s="70">
        <v>43.817970000000003</v>
      </c>
      <c r="BL269" s="12">
        <v>570.09</v>
      </c>
      <c r="BM269" s="37">
        <f t="shared" si="3540"/>
        <v>13010.415589768307</v>
      </c>
      <c r="BN269" s="36">
        <v>0</v>
      </c>
      <c r="BO269" s="12">
        <v>0</v>
      </c>
      <c r="BP269" s="37">
        <f t="shared" si="3541"/>
        <v>0</v>
      </c>
      <c r="BQ269" s="36">
        <v>0</v>
      </c>
      <c r="BR269" s="12">
        <v>0</v>
      </c>
      <c r="BS269" s="37">
        <f t="shared" si="3542"/>
        <v>0</v>
      </c>
      <c r="BT269" s="36">
        <v>0</v>
      </c>
      <c r="BU269" s="12">
        <v>0</v>
      </c>
      <c r="BV269" s="37">
        <f t="shared" si="3543"/>
        <v>0</v>
      </c>
      <c r="BW269" s="36">
        <v>0</v>
      </c>
      <c r="BX269" s="12">
        <v>0</v>
      </c>
      <c r="BY269" s="37">
        <f t="shared" si="3544"/>
        <v>0</v>
      </c>
      <c r="BZ269" s="36">
        <v>0</v>
      </c>
      <c r="CA269" s="12">
        <v>0</v>
      </c>
      <c r="CB269" s="37">
        <f t="shared" si="3545"/>
        <v>0</v>
      </c>
      <c r="CC269" s="36">
        <v>0</v>
      </c>
      <c r="CD269" s="12">
        <v>0</v>
      </c>
      <c r="CE269" s="37">
        <f t="shared" si="3546"/>
        <v>0</v>
      </c>
      <c r="CF269" s="36">
        <v>0</v>
      </c>
      <c r="CG269" s="12">
        <v>0</v>
      </c>
      <c r="CH269" s="37">
        <f t="shared" si="3547"/>
        <v>0</v>
      </c>
      <c r="CI269" s="36">
        <v>0</v>
      </c>
      <c r="CJ269" s="12">
        <v>0</v>
      </c>
      <c r="CK269" s="37">
        <f t="shared" si="3548"/>
        <v>0</v>
      </c>
      <c r="CL269" s="36">
        <v>0</v>
      </c>
      <c r="CM269" s="12">
        <v>0</v>
      </c>
      <c r="CN269" s="37">
        <f t="shared" si="3549"/>
        <v>0</v>
      </c>
      <c r="CO269" s="36">
        <v>0</v>
      </c>
      <c r="CP269" s="12">
        <v>0</v>
      </c>
      <c r="CQ269" s="37">
        <f t="shared" si="3550"/>
        <v>0</v>
      </c>
      <c r="CR269" s="36">
        <v>0</v>
      </c>
      <c r="CS269" s="12">
        <v>0</v>
      </c>
      <c r="CT269" s="37">
        <f t="shared" si="3551"/>
        <v>0</v>
      </c>
      <c r="CU269" s="36">
        <v>0</v>
      </c>
      <c r="CV269" s="12">
        <v>0</v>
      </c>
      <c r="CW269" s="37">
        <f t="shared" si="3552"/>
        <v>0</v>
      </c>
      <c r="CX269" s="36">
        <v>0</v>
      </c>
      <c r="CY269" s="12">
        <v>0</v>
      </c>
      <c r="CZ269" s="37">
        <f t="shared" si="3553"/>
        <v>0</v>
      </c>
      <c r="DA269" s="36">
        <v>0</v>
      </c>
      <c r="DB269" s="12">
        <v>0</v>
      </c>
      <c r="DC269" s="37">
        <f t="shared" si="3554"/>
        <v>0</v>
      </c>
      <c r="DD269" s="36">
        <v>0</v>
      </c>
      <c r="DE269" s="12">
        <v>0</v>
      </c>
      <c r="DF269" s="37">
        <f t="shared" si="3555"/>
        <v>0</v>
      </c>
      <c r="DG269" s="36">
        <v>0</v>
      </c>
      <c r="DH269" s="12">
        <v>0</v>
      </c>
      <c r="DI269" s="37">
        <f t="shared" si="3556"/>
        <v>0</v>
      </c>
      <c r="DJ269" s="36">
        <v>0</v>
      </c>
      <c r="DK269" s="12">
        <v>0</v>
      </c>
      <c r="DL269" s="37">
        <f t="shared" si="3557"/>
        <v>0</v>
      </c>
      <c r="DM269" s="36">
        <v>0</v>
      </c>
      <c r="DN269" s="12">
        <v>0</v>
      </c>
      <c r="DO269" s="37">
        <f t="shared" si="3558"/>
        <v>0</v>
      </c>
      <c r="DP269" s="36"/>
      <c r="DQ269" s="12"/>
      <c r="DR269" s="37"/>
      <c r="DS269" s="36">
        <v>0</v>
      </c>
      <c r="DT269" s="12">
        <v>0</v>
      </c>
      <c r="DU269" s="37">
        <f t="shared" si="3559"/>
        <v>0</v>
      </c>
      <c r="DV269" s="36">
        <v>0</v>
      </c>
      <c r="DW269" s="12">
        <v>0</v>
      </c>
      <c r="DX269" s="37">
        <f t="shared" si="3560"/>
        <v>0</v>
      </c>
      <c r="DY269" s="36">
        <v>0</v>
      </c>
      <c r="DZ269" s="12">
        <v>0</v>
      </c>
      <c r="EA269" s="37">
        <f t="shared" si="3561"/>
        <v>0</v>
      </c>
      <c r="EB269" s="70">
        <v>6.96</v>
      </c>
      <c r="EC269" s="12">
        <v>163.334</v>
      </c>
      <c r="ED269" s="37">
        <f t="shared" si="3562"/>
        <v>23467.528735632186</v>
      </c>
      <c r="EE269" s="36">
        <v>0</v>
      </c>
      <c r="EF269" s="12">
        <v>0</v>
      </c>
      <c r="EG269" s="37">
        <f t="shared" si="3563"/>
        <v>0</v>
      </c>
      <c r="EH269" s="36">
        <v>0</v>
      </c>
      <c r="EI269" s="12">
        <v>0</v>
      </c>
      <c r="EJ269" s="37">
        <f t="shared" si="3564"/>
        <v>0</v>
      </c>
      <c r="EK269" s="36">
        <v>0</v>
      </c>
      <c r="EL269" s="12">
        <v>0</v>
      </c>
      <c r="EM269" s="37">
        <f t="shared" si="3565"/>
        <v>0</v>
      </c>
      <c r="EN269" s="70">
        <v>5.3780000000000001E-2</v>
      </c>
      <c r="EO269" s="12">
        <v>12.491</v>
      </c>
      <c r="EP269" s="37">
        <f t="shared" si="3566"/>
        <v>232261.06359241353</v>
      </c>
      <c r="EQ269" s="36">
        <v>0</v>
      </c>
      <c r="ER269" s="12">
        <v>0</v>
      </c>
      <c r="ES269" s="37">
        <f t="shared" si="3567"/>
        <v>0</v>
      </c>
      <c r="ET269" s="36">
        <v>0</v>
      </c>
      <c r="EU269" s="12">
        <v>0</v>
      </c>
      <c r="EV269" s="37">
        <f t="shared" si="3568"/>
        <v>0</v>
      </c>
      <c r="EW269" s="36">
        <v>0</v>
      </c>
      <c r="EX269" s="12">
        <v>0</v>
      </c>
      <c r="EY269" s="37">
        <f t="shared" si="3569"/>
        <v>0</v>
      </c>
      <c r="EZ269" s="36">
        <v>0</v>
      </c>
      <c r="FA269" s="12">
        <v>0</v>
      </c>
      <c r="FB269" s="37">
        <f t="shared" si="3570"/>
        <v>0</v>
      </c>
      <c r="FC269" s="36">
        <v>0</v>
      </c>
      <c r="FD269" s="12">
        <v>0</v>
      </c>
      <c r="FE269" s="37">
        <f t="shared" si="3571"/>
        <v>0</v>
      </c>
      <c r="FF269" s="70">
        <v>5.1751199999999997</v>
      </c>
      <c r="FG269" s="12">
        <v>237.09800000000001</v>
      </c>
      <c r="FH269" s="37">
        <f t="shared" si="3572"/>
        <v>45814.976271081643</v>
      </c>
      <c r="FI269" s="36">
        <v>0</v>
      </c>
      <c r="FJ269" s="12">
        <v>0</v>
      </c>
      <c r="FK269" s="37">
        <f t="shared" si="3573"/>
        <v>0</v>
      </c>
      <c r="FL269" s="36">
        <v>0</v>
      </c>
      <c r="FM269" s="12">
        <v>0</v>
      </c>
      <c r="FN269" s="37">
        <f t="shared" si="3574"/>
        <v>0</v>
      </c>
      <c r="FO269" s="36">
        <v>0</v>
      </c>
      <c r="FP269" s="12">
        <v>0</v>
      </c>
      <c r="FQ269" s="37">
        <f t="shared" si="3575"/>
        <v>0</v>
      </c>
      <c r="FR269" s="36">
        <v>0</v>
      </c>
      <c r="FS269" s="12">
        <v>0</v>
      </c>
      <c r="FT269" s="37">
        <f t="shared" si="3576"/>
        <v>0</v>
      </c>
      <c r="FU269" s="36">
        <v>0</v>
      </c>
      <c r="FV269" s="12">
        <v>0</v>
      </c>
      <c r="FW269" s="37">
        <f t="shared" si="3577"/>
        <v>0</v>
      </c>
      <c r="FX269" s="36">
        <v>0</v>
      </c>
      <c r="FY269" s="12">
        <v>0</v>
      </c>
      <c r="FZ269" s="37">
        <f t="shared" si="3578"/>
        <v>0</v>
      </c>
      <c r="GA269" s="36">
        <v>0</v>
      </c>
      <c r="GB269" s="12">
        <v>0</v>
      </c>
      <c r="GC269" s="37">
        <f t="shared" si="3579"/>
        <v>0</v>
      </c>
      <c r="GD269" s="36">
        <v>0</v>
      </c>
      <c r="GE269" s="12">
        <v>0</v>
      </c>
      <c r="GF269" s="37">
        <f t="shared" si="3580"/>
        <v>0</v>
      </c>
      <c r="GG269" s="36">
        <v>0</v>
      </c>
      <c r="GH269" s="12">
        <v>0</v>
      </c>
      <c r="GI269" s="37">
        <f t="shared" si="3581"/>
        <v>0</v>
      </c>
      <c r="GJ269" s="36">
        <v>0</v>
      </c>
      <c r="GK269" s="12">
        <v>0</v>
      </c>
      <c r="GL269" s="37">
        <f t="shared" si="3582"/>
        <v>0</v>
      </c>
      <c r="GM269" s="70">
        <v>33.58</v>
      </c>
      <c r="GN269" s="12">
        <v>793.06600000000003</v>
      </c>
      <c r="GO269" s="37">
        <f t="shared" si="3583"/>
        <v>23617.212626563432</v>
      </c>
      <c r="GP269" s="36">
        <v>0</v>
      </c>
      <c r="GQ269" s="12">
        <v>0</v>
      </c>
      <c r="GR269" s="37">
        <f t="shared" si="3584"/>
        <v>0</v>
      </c>
      <c r="GS269" s="36">
        <v>0</v>
      </c>
      <c r="GT269" s="12">
        <v>0</v>
      </c>
      <c r="GU269" s="37">
        <f t="shared" si="3585"/>
        <v>0</v>
      </c>
      <c r="GV269" s="36">
        <v>0</v>
      </c>
      <c r="GW269" s="12">
        <v>0</v>
      </c>
      <c r="GX269" s="37">
        <f t="shared" si="3586"/>
        <v>0</v>
      </c>
      <c r="GY269" s="36">
        <v>0</v>
      </c>
      <c r="GZ269" s="12">
        <v>0</v>
      </c>
      <c r="HA269" s="37">
        <f t="shared" si="3587"/>
        <v>0</v>
      </c>
      <c r="HB269" s="36">
        <v>0</v>
      </c>
      <c r="HC269" s="12">
        <v>0</v>
      </c>
      <c r="HD269" s="37">
        <f t="shared" si="3588"/>
        <v>0</v>
      </c>
      <c r="HE269" s="36">
        <v>0</v>
      </c>
      <c r="HF269" s="12">
        <v>0</v>
      </c>
      <c r="HG269" s="37">
        <f t="shared" si="3589"/>
        <v>0</v>
      </c>
      <c r="HH269" s="36">
        <v>0</v>
      </c>
      <c r="HI269" s="12">
        <v>0</v>
      </c>
      <c r="HJ269" s="37">
        <f t="shared" si="3590"/>
        <v>0</v>
      </c>
      <c r="HK269" s="36">
        <v>0</v>
      </c>
      <c r="HL269" s="12">
        <v>0</v>
      </c>
      <c r="HM269" s="37">
        <f t="shared" si="3591"/>
        <v>0</v>
      </c>
      <c r="HN269" s="36">
        <v>0</v>
      </c>
      <c r="HO269" s="12">
        <v>0</v>
      </c>
      <c r="HP269" s="37">
        <f t="shared" si="3592"/>
        <v>0</v>
      </c>
      <c r="HQ269" s="36">
        <v>0</v>
      </c>
      <c r="HR269" s="12">
        <v>0</v>
      </c>
      <c r="HS269" s="37">
        <f t="shared" si="3593"/>
        <v>0</v>
      </c>
      <c r="HT269" s="36">
        <v>0</v>
      </c>
      <c r="HU269" s="12">
        <v>0</v>
      </c>
      <c r="HV269" s="37">
        <f t="shared" si="3594"/>
        <v>0</v>
      </c>
      <c r="HW269" s="36">
        <v>0</v>
      </c>
      <c r="HX269" s="12">
        <v>0</v>
      </c>
      <c r="HY269" s="37">
        <f t="shared" si="3595"/>
        <v>0</v>
      </c>
      <c r="HZ269" s="36">
        <v>0</v>
      </c>
      <c r="IA269" s="12">
        <v>0</v>
      </c>
      <c r="IB269" s="37">
        <f t="shared" si="3596"/>
        <v>0</v>
      </c>
      <c r="IC269" s="70">
        <v>0.2</v>
      </c>
      <c r="ID269" s="12">
        <v>0.73599999999999999</v>
      </c>
      <c r="IE269" s="37">
        <f t="shared" si="3597"/>
        <v>3679.9999999999995</v>
      </c>
      <c r="IF269" s="36">
        <v>0</v>
      </c>
      <c r="IG269" s="12">
        <v>0</v>
      </c>
      <c r="IH269" s="37">
        <f t="shared" si="3598"/>
        <v>0</v>
      </c>
      <c r="II269" s="36">
        <v>0</v>
      </c>
      <c r="IJ269" s="12">
        <v>0</v>
      </c>
      <c r="IK269" s="37">
        <f t="shared" si="3599"/>
        <v>0</v>
      </c>
      <c r="IL269" s="36">
        <v>0</v>
      </c>
      <c r="IM269" s="12">
        <v>0</v>
      </c>
      <c r="IN269" s="37">
        <f t="shared" si="3600"/>
        <v>0</v>
      </c>
      <c r="IO269" s="36">
        <v>0</v>
      </c>
      <c r="IP269" s="12">
        <v>0</v>
      </c>
      <c r="IQ269" s="37">
        <f t="shared" si="3601"/>
        <v>0</v>
      </c>
      <c r="IR269" s="36">
        <v>0</v>
      </c>
      <c r="IS269" s="12">
        <v>0</v>
      </c>
      <c r="IT269" s="37">
        <f t="shared" si="3602"/>
        <v>0</v>
      </c>
      <c r="IU269" s="36">
        <v>0</v>
      </c>
      <c r="IV269" s="12">
        <v>0</v>
      </c>
      <c r="IW269" s="37">
        <f t="shared" si="3603"/>
        <v>0</v>
      </c>
      <c r="IX269" s="36">
        <v>0</v>
      </c>
      <c r="IY269" s="12">
        <v>0</v>
      </c>
      <c r="IZ269" s="37">
        <f t="shared" si="3604"/>
        <v>0</v>
      </c>
      <c r="JA269" s="36">
        <v>0</v>
      </c>
      <c r="JB269" s="12">
        <v>0</v>
      </c>
      <c r="JC269" s="37">
        <f t="shared" si="3605"/>
        <v>0</v>
      </c>
      <c r="JD269" s="36">
        <v>0</v>
      </c>
      <c r="JE269" s="12">
        <v>0</v>
      </c>
      <c r="JF269" s="37">
        <f t="shared" si="3606"/>
        <v>0</v>
      </c>
      <c r="JG269" s="36">
        <v>0</v>
      </c>
      <c r="JH269" s="12">
        <v>0</v>
      </c>
      <c r="JI269" s="37">
        <f t="shared" si="3607"/>
        <v>0</v>
      </c>
      <c r="JJ269" s="36">
        <v>0</v>
      </c>
      <c r="JK269" s="12">
        <v>0</v>
      </c>
      <c r="JL269" s="37">
        <f t="shared" si="3608"/>
        <v>0</v>
      </c>
      <c r="JM269" s="36">
        <v>0</v>
      </c>
      <c r="JN269" s="12">
        <v>0</v>
      </c>
      <c r="JO269" s="37">
        <f t="shared" si="3609"/>
        <v>0</v>
      </c>
      <c r="JP269" s="36">
        <v>0</v>
      </c>
      <c r="JQ269" s="12">
        <v>0</v>
      </c>
      <c r="JR269" s="37">
        <f t="shared" si="3610"/>
        <v>0</v>
      </c>
      <c r="JS269" s="36">
        <v>0</v>
      </c>
      <c r="JT269" s="12">
        <v>0</v>
      </c>
      <c r="JU269" s="37">
        <f t="shared" si="3611"/>
        <v>0</v>
      </c>
      <c r="JV269" s="36">
        <v>0</v>
      </c>
      <c r="JW269" s="12">
        <v>0</v>
      </c>
      <c r="JX269" s="37">
        <f t="shared" si="3612"/>
        <v>0</v>
      </c>
      <c r="JY269" s="36">
        <v>0</v>
      </c>
      <c r="JZ269" s="12">
        <v>0</v>
      </c>
      <c r="KA269" s="37">
        <f t="shared" si="3613"/>
        <v>0</v>
      </c>
      <c r="KB269" s="36">
        <v>0</v>
      </c>
      <c r="KC269" s="12">
        <v>0</v>
      </c>
      <c r="KD269" s="37">
        <f t="shared" si="3614"/>
        <v>0</v>
      </c>
      <c r="KE269" s="36"/>
      <c r="KF269" s="12"/>
      <c r="KG269" s="37"/>
      <c r="KH269" s="36">
        <v>0</v>
      </c>
      <c r="KI269" s="12">
        <v>0</v>
      </c>
      <c r="KJ269" s="37">
        <f t="shared" si="3615"/>
        <v>0</v>
      </c>
      <c r="KK269" s="36">
        <v>0</v>
      </c>
      <c r="KL269" s="12">
        <v>0</v>
      </c>
      <c r="KM269" s="37">
        <f t="shared" si="3616"/>
        <v>0</v>
      </c>
      <c r="KN269" s="70">
        <v>11.278790000000001</v>
      </c>
      <c r="KO269" s="12">
        <v>453.392</v>
      </c>
      <c r="KP269" s="37">
        <f t="shared" si="3617"/>
        <v>40198.638329111542</v>
      </c>
      <c r="KQ269" s="36">
        <v>0</v>
      </c>
      <c r="KR269" s="12">
        <v>0</v>
      </c>
      <c r="KS269" s="37">
        <f t="shared" si="3618"/>
        <v>0</v>
      </c>
      <c r="KT269" s="36">
        <v>0</v>
      </c>
      <c r="KU269" s="12">
        <v>0</v>
      </c>
      <c r="KV269" s="37">
        <f t="shared" si="3619"/>
        <v>0</v>
      </c>
      <c r="KW269" s="36">
        <v>0</v>
      </c>
      <c r="KX269" s="12">
        <v>0</v>
      </c>
      <c r="KY269" s="37">
        <f t="shared" si="3620"/>
        <v>0</v>
      </c>
      <c r="KZ269" s="36">
        <v>0</v>
      </c>
      <c r="LA269" s="12">
        <v>0</v>
      </c>
      <c r="LB269" s="37">
        <f t="shared" si="3621"/>
        <v>0</v>
      </c>
      <c r="LC269" s="36">
        <v>0</v>
      </c>
      <c r="LD269" s="12">
        <v>0</v>
      </c>
      <c r="LE269" s="37">
        <f t="shared" si="3622"/>
        <v>0</v>
      </c>
      <c r="LF269" s="36">
        <v>0</v>
      </c>
      <c r="LG269" s="12">
        <v>0</v>
      </c>
      <c r="LH269" s="37">
        <f t="shared" si="3623"/>
        <v>0</v>
      </c>
      <c r="LI269" s="70">
        <v>12.38</v>
      </c>
      <c r="LJ269" s="12">
        <v>281.75700000000001</v>
      </c>
      <c r="LK269" s="37">
        <f t="shared" si="3624"/>
        <v>22759.046849757673</v>
      </c>
      <c r="LL269" s="36">
        <v>0</v>
      </c>
      <c r="LM269" s="12">
        <v>0</v>
      </c>
      <c r="LN269" s="37">
        <f t="shared" si="3625"/>
        <v>0</v>
      </c>
      <c r="LO269" s="70">
        <v>5.0000000000000001E-3</v>
      </c>
      <c r="LP269" s="12">
        <v>0.02</v>
      </c>
      <c r="LQ269" s="37">
        <f t="shared" si="3626"/>
        <v>4000</v>
      </c>
      <c r="LR269" s="36">
        <v>0</v>
      </c>
      <c r="LS269" s="12">
        <v>0</v>
      </c>
      <c r="LT269" s="37">
        <f t="shared" si="3627"/>
        <v>0</v>
      </c>
      <c r="LU269" s="36">
        <v>0</v>
      </c>
      <c r="LV269" s="12">
        <v>0</v>
      </c>
      <c r="LW269" s="37">
        <f t="shared" si="3628"/>
        <v>0</v>
      </c>
      <c r="LX269" s="36">
        <v>0</v>
      </c>
      <c r="LY269" s="12">
        <v>0</v>
      </c>
      <c r="LZ269" s="37">
        <f t="shared" si="3629"/>
        <v>0</v>
      </c>
      <c r="MA269" s="6">
        <f t="shared" si="3189"/>
        <v>113.45066</v>
      </c>
      <c r="MB269" s="63">
        <f t="shared" si="3190"/>
        <v>2511.9839999999999</v>
      </c>
    </row>
    <row r="270" spans="1:340" x14ac:dyDescent="0.3">
      <c r="A270" s="52">
        <v>2024</v>
      </c>
      <c r="B270" s="37" t="s">
        <v>9</v>
      </c>
      <c r="C270" s="36">
        <v>0</v>
      </c>
      <c r="D270" s="12">
        <v>0</v>
      </c>
      <c r="E270" s="37">
        <f t="shared" ref="E270:E277" si="3631">IF(C270=0,0,D270/C270*1000)</f>
        <v>0</v>
      </c>
      <c r="F270" s="36">
        <v>0</v>
      </c>
      <c r="G270" s="12">
        <v>0</v>
      </c>
      <c r="H270" s="37">
        <f t="shared" si="3521"/>
        <v>0</v>
      </c>
      <c r="I270" s="70">
        <v>1.5E-3</v>
      </c>
      <c r="J270" s="12">
        <v>1.6E-2</v>
      </c>
      <c r="K270" s="37">
        <f t="shared" si="3522"/>
        <v>10666.666666666666</v>
      </c>
      <c r="L270" s="36">
        <v>0</v>
      </c>
      <c r="M270" s="12">
        <v>0</v>
      </c>
      <c r="N270" s="37">
        <f t="shared" si="3523"/>
        <v>0</v>
      </c>
      <c r="O270" s="70">
        <v>6.0254500000000002</v>
      </c>
      <c r="P270" s="12">
        <v>562.75</v>
      </c>
      <c r="Q270" s="37">
        <f t="shared" si="3524"/>
        <v>93395.51402799791</v>
      </c>
      <c r="R270" s="70">
        <v>0.92779999999999996</v>
      </c>
      <c r="S270" s="12">
        <v>65.316000000000003</v>
      </c>
      <c r="T270" s="37">
        <f t="shared" si="3525"/>
        <v>70398.792843285191</v>
      </c>
      <c r="U270" s="36">
        <v>0</v>
      </c>
      <c r="V270" s="12">
        <v>0</v>
      </c>
      <c r="W270" s="37">
        <f t="shared" si="3526"/>
        <v>0</v>
      </c>
      <c r="X270" s="36">
        <v>0</v>
      </c>
      <c r="Y270" s="12">
        <v>0</v>
      </c>
      <c r="Z270" s="37">
        <f t="shared" si="3527"/>
        <v>0</v>
      </c>
      <c r="AA270" s="70">
        <v>6.96</v>
      </c>
      <c r="AB270" s="12">
        <v>160.97999999999999</v>
      </c>
      <c r="AC270" s="37">
        <f t="shared" si="3528"/>
        <v>23129.310344827583</v>
      </c>
      <c r="AD270" s="36">
        <v>0</v>
      </c>
      <c r="AE270" s="12">
        <v>0</v>
      </c>
      <c r="AF270" s="37">
        <f t="shared" si="3529"/>
        <v>0</v>
      </c>
      <c r="AG270" s="70">
        <v>68.363330000000005</v>
      </c>
      <c r="AH270" s="12">
        <v>6644.2849999999999</v>
      </c>
      <c r="AI270" s="37">
        <f t="shared" si="3530"/>
        <v>97190.774644827849</v>
      </c>
      <c r="AJ270" s="36">
        <v>0</v>
      </c>
      <c r="AK270" s="12">
        <v>0</v>
      </c>
      <c r="AL270" s="37">
        <f t="shared" si="3531"/>
        <v>0</v>
      </c>
      <c r="AM270" s="36">
        <v>0</v>
      </c>
      <c r="AN270" s="12">
        <v>0</v>
      </c>
      <c r="AO270" s="37">
        <f t="shared" si="3532"/>
        <v>0</v>
      </c>
      <c r="AP270" s="36">
        <v>0</v>
      </c>
      <c r="AQ270" s="12">
        <v>0</v>
      </c>
      <c r="AR270" s="37">
        <f t="shared" si="3533"/>
        <v>0</v>
      </c>
      <c r="AS270" s="70">
        <v>0.21233000000000002</v>
      </c>
      <c r="AT270" s="12">
        <v>20.111000000000001</v>
      </c>
      <c r="AU270" s="37">
        <f t="shared" si="3534"/>
        <v>94715.772618094474</v>
      </c>
      <c r="AV270" s="36">
        <v>0</v>
      </c>
      <c r="AW270" s="12">
        <v>0</v>
      </c>
      <c r="AX270" s="37">
        <f t="shared" si="3535"/>
        <v>0</v>
      </c>
      <c r="AY270" s="36">
        <v>0</v>
      </c>
      <c r="AZ270" s="12">
        <v>0</v>
      </c>
      <c r="BA270" s="37">
        <f t="shared" si="3536"/>
        <v>0</v>
      </c>
      <c r="BB270" s="70">
        <v>2.5300500000000001</v>
      </c>
      <c r="BC270" s="12">
        <v>582.53499999999997</v>
      </c>
      <c r="BD270" s="37">
        <f t="shared" si="3537"/>
        <v>230246.4378174344</v>
      </c>
      <c r="BE270" s="36">
        <v>0</v>
      </c>
      <c r="BF270" s="12">
        <v>0</v>
      </c>
      <c r="BG270" s="37">
        <f t="shared" si="3538"/>
        <v>0</v>
      </c>
      <c r="BH270" s="36">
        <v>0</v>
      </c>
      <c r="BI270" s="12">
        <v>0</v>
      </c>
      <c r="BJ270" s="37">
        <f t="shared" si="3539"/>
        <v>0</v>
      </c>
      <c r="BK270" s="70">
        <v>112.90531</v>
      </c>
      <c r="BL270" s="12">
        <v>1238.046</v>
      </c>
      <c r="BM270" s="37">
        <f t="shared" si="3540"/>
        <v>10965.34786539269</v>
      </c>
      <c r="BN270" s="36">
        <v>0</v>
      </c>
      <c r="BO270" s="12">
        <v>0</v>
      </c>
      <c r="BP270" s="37">
        <f t="shared" si="3541"/>
        <v>0</v>
      </c>
      <c r="BQ270" s="36">
        <v>0</v>
      </c>
      <c r="BR270" s="12">
        <v>0</v>
      </c>
      <c r="BS270" s="37">
        <f t="shared" si="3542"/>
        <v>0</v>
      </c>
      <c r="BT270" s="36">
        <v>0</v>
      </c>
      <c r="BU270" s="12">
        <v>0</v>
      </c>
      <c r="BV270" s="37">
        <f t="shared" si="3543"/>
        <v>0</v>
      </c>
      <c r="BW270" s="36">
        <v>0</v>
      </c>
      <c r="BX270" s="12">
        <v>0</v>
      </c>
      <c r="BY270" s="37">
        <f t="shared" si="3544"/>
        <v>0</v>
      </c>
      <c r="BZ270" s="36">
        <v>0</v>
      </c>
      <c r="CA270" s="12">
        <v>0</v>
      </c>
      <c r="CB270" s="37">
        <f t="shared" si="3545"/>
        <v>0</v>
      </c>
      <c r="CC270" s="70">
        <v>0.22191999999999998</v>
      </c>
      <c r="CD270" s="12">
        <v>9.7880000000000003</v>
      </c>
      <c r="CE270" s="37">
        <f t="shared" si="3546"/>
        <v>44105.98413842827</v>
      </c>
      <c r="CF270" s="70">
        <v>23.137599999999999</v>
      </c>
      <c r="CG270" s="12">
        <v>1480.3389999999999</v>
      </c>
      <c r="CH270" s="37">
        <f t="shared" si="3547"/>
        <v>63979.79911486066</v>
      </c>
      <c r="CI270" s="70">
        <v>25.7135</v>
      </c>
      <c r="CJ270" s="12">
        <v>1120.1669999999999</v>
      </c>
      <c r="CK270" s="37">
        <f t="shared" si="3548"/>
        <v>43563.381103311483</v>
      </c>
      <c r="CL270" s="36">
        <v>0</v>
      </c>
      <c r="CM270" s="12">
        <v>0</v>
      </c>
      <c r="CN270" s="37">
        <f t="shared" si="3549"/>
        <v>0</v>
      </c>
      <c r="CO270" s="70">
        <v>0.5</v>
      </c>
      <c r="CP270" s="12">
        <v>12.24</v>
      </c>
      <c r="CQ270" s="37">
        <f t="shared" si="3550"/>
        <v>24480</v>
      </c>
      <c r="CR270" s="36">
        <v>0</v>
      </c>
      <c r="CS270" s="12">
        <v>0</v>
      </c>
      <c r="CT270" s="37">
        <f t="shared" si="3551"/>
        <v>0</v>
      </c>
      <c r="CU270" s="36">
        <v>0</v>
      </c>
      <c r="CV270" s="12">
        <v>0</v>
      </c>
      <c r="CW270" s="37">
        <f t="shared" si="3552"/>
        <v>0</v>
      </c>
      <c r="CX270" s="70">
        <v>4.8658299999999999</v>
      </c>
      <c r="CY270" s="12">
        <v>315.73500000000001</v>
      </c>
      <c r="CZ270" s="37">
        <f t="shared" si="3553"/>
        <v>64888.210233403144</v>
      </c>
      <c r="DA270" s="36">
        <v>0</v>
      </c>
      <c r="DB270" s="12">
        <v>0</v>
      </c>
      <c r="DC270" s="37">
        <f t="shared" si="3554"/>
        <v>0</v>
      </c>
      <c r="DD270" s="70">
        <v>42.742249999999999</v>
      </c>
      <c r="DE270" s="12">
        <v>4850.6480000000001</v>
      </c>
      <c r="DF270" s="37">
        <f t="shared" si="3555"/>
        <v>113486.02378208916</v>
      </c>
      <c r="DG270" s="36">
        <v>0</v>
      </c>
      <c r="DH270" s="12">
        <v>0</v>
      </c>
      <c r="DI270" s="37">
        <f t="shared" si="3556"/>
        <v>0</v>
      </c>
      <c r="DJ270" s="70">
        <v>1.84728</v>
      </c>
      <c r="DK270" s="12">
        <v>311.18400000000003</v>
      </c>
      <c r="DL270" s="37">
        <f t="shared" si="3557"/>
        <v>168455.24230219566</v>
      </c>
      <c r="DM270" s="36">
        <v>0</v>
      </c>
      <c r="DN270" s="12">
        <v>0</v>
      </c>
      <c r="DO270" s="37">
        <f t="shared" si="3558"/>
        <v>0</v>
      </c>
      <c r="DP270" s="36"/>
      <c r="DQ270" s="12"/>
      <c r="DR270" s="37"/>
      <c r="DS270" s="36">
        <v>0</v>
      </c>
      <c r="DT270" s="12">
        <v>0</v>
      </c>
      <c r="DU270" s="37">
        <f t="shared" si="3559"/>
        <v>0</v>
      </c>
      <c r="DV270" s="70">
        <v>0.5</v>
      </c>
      <c r="DW270" s="12">
        <v>2.7850000000000001</v>
      </c>
      <c r="DX270" s="37">
        <f t="shared" si="3560"/>
        <v>5570</v>
      </c>
      <c r="DY270" s="36">
        <v>0</v>
      </c>
      <c r="DZ270" s="12">
        <v>0</v>
      </c>
      <c r="EA270" s="37">
        <f t="shared" si="3561"/>
        <v>0</v>
      </c>
      <c r="EB270" s="70">
        <v>69.552320000000009</v>
      </c>
      <c r="EC270" s="12">
        <v>2701.299</v>
      </c>
      <c r="ED270" s="37">
        <f t="shared" si="3562"/>
        <v>38838.373759495007</v>
      </c>
      <c r="EE270" s="36">
        <v>0</v>
      </c>
      <c r="EF270" s="12">
        <v>0</v>
      </c>
      <c r="EG270" s="37">
        <f t="shared" si="3563"/>
        <v>0</v>
      </c>
      <c r="EH270" s="36">
        <v>0</v>
      </c>
      <c r="EI270" s="12">
        <v>0</v>
      </c>
      <c r="EJ270" s="37">
        <f t="shared" si="3564"/>
        <v>0</v>
      </c>
      <c r="EK270" s="70">
        <v>21.74438</v>
      </c>
      <c r="EL270" s="12">
        <v>1857.8630000000001</v>
      </c>
      <c r="EM270" s="37">
        <f t="shared" si="3565"/>
        <v>85441.065691456824</v>
      </c>
      <c r="EN270" s="70">
        <v>59.857879999999994</v>
      </c>
      <c r="EO270" s="12">
        <v>4080.701</v>
      </c>
      <c r="EP270" s="37">
        <f t="shared" si="3566"/>
        <v>68173.162831694019</v>
      </c>
      <c r="EQ270" s="70">
        <v>19.648959999999999</v>
      </c>
      <c r="ER270" s="12">
        <v>2494.06</v>
      </c>
      <c r="ES270" s="37">
        <f t="shared" si="3567"/>
        <v>126930.89099881114</v>
      </c>
      <c r="ET270" s="36">
        <v>0</v>
      </c>
      <c r="EU270" s="12">
        <v>0</v>
      </c>
      <c r="EV270" s="37">
        <f t="shared" si="3568"/>
        <v>0</v>
      </c>
      <c r="EW270" s="70">
        <v>4.7630000000000006E-2</v>
      </c>
      <c r="EX270" s="12">
        <v>7.36</v>
      </c>
      <c r="EY270" s="37">
        <f t="shared" si="3569"/>
        <v>154524.45937434389</v>
      </c>
      <c r="EZ270" s="36">
        <v>0</v>
      </c>
      <c r="FA270" s="12">
        <v>0</v>
      </c>
      <c r="FB270" s="37">
        <f t="shared" si="3570"/>
        <v>0</v>
      </c>
      <c r="FC270" s="36">
        <v>0</v>
      </c>
      <c r="FD270" s="12">
        <v>0</v>
      </c>
      <c r="FE270" s="37">
        <f t="shared" si="3571"/>
        <v>0</v>
      </c>
      <c r="FF270" s="70">
        <v>4.0161999999999995</v>
      </c>
      <c r="FG270" s="12">
        <v>60.637999999999998</v>
      </c>
      <c r="FH270" s="37">
        <f t="shared" si="3572"/>
        <v>15098.351675713362</v>
      </c>
      <c r="FI270" s="36">
        <v>0</v>
      </c>
      <c r="FJ270" s="12">
        <v>0</v>
      </c>
      <c r="FK270" s="37">
        <f t="shared" si="3573"/>
        <v>0</v>
      </c>
      <c r="FL270" s="36">
        <v>0</v>
      </c>
      <c r="FM270" s="12">
        <v>0</v>
      </c>
      <c r="FN270" s="37">
        <f t="shared" si="3574"/>
        <v>0</v>
      </c>
      <c r="FO270" s="36">
        <v>0</v>
      </c>
      <c r="FP270" s="12">
        <v>0</v>
      </c>
      <c r="FQ270" s="37">
        <f t="shared" si="3575"/>
        <v>0</v>
      </c>
      <c r="FR270" s="36">
        <v>0</v>
      </c>
      <c r="FS270" s="12">
        <v>0</v>
      </c>
      <c r="FT270" s="37">
        <f t="shared" si="3576"/>
        <v>0</v>
      </c>
      <c r="FU270" s="36">
        <v>0</v>
      </c>
      <c r="FV270" s="12">
        <v>0</v>
      </c>
      <c r="FW270" s="37">
        <f t="shared" si="3577"/>
        <v>0</v>
      </c>
      <c r="FX270" s="36">
        <v>0</v>
      </c>
      <c r="FY270" s="12">
        <v>0</v>
      </c>
      <c r="FZ270" s="37">
        <f t="shared" si="3578"/>
        <v>0</v>
      </c>
      <c r="GA270" s="36">
        <v>0</v>
      </c>
      <c r="GB270" s="12">
        <v>0</v>
      </c>
      <c r="GC270" s="37">
        <f t="shared" si="3579"/>
        <v>0</v>
      </c>
      <c r="GD270" s="36">
        <v>0</v>
      </c>
      <c r="GE270" s="12">
        <v>0</v>
      </c>
      <c r="GF270" s="37">
        <f t="shared" si="3580"/>
        <v>0</v>
      </c>
      <c r="GG270" s="36">
        <v>0</v>
      </c>
      <c r="GH270" s="12">
        <v>0</v>
      </c>
      <c r="GI270" s="37">
        <f t="shared" si="3581"/>
        <v>0</v>
      </c>
      <c r="GJ270" s="36">
        <v>0</v>
      </c>
      <c r="GK270" s="12">
        <v>0</v>
      </c>
      <c r="GL270" s="37">
        <f t="shared" si="3582"/>
        <v>0</v>
      </c>
      <c r="GM270" s="36">
        <v>0</v>
      </c>
      <c r="GN270" s="12">
        <v>0</v>
      </c>
      <c r="GO270" s="37">
        <f t="shared" si="3583"/>
        <v>0</v>
      </c>
      <c r="GP270" s="36">
        <v>0</v>
      </c>
      <c r="GQ270" s="12">
        <v>0</v>
      </c>
      <c r="GR270" s="37">
        <f t="shared" si="3584"/>
        <v>0</v>
      </c>
      <c r="GS270" s="36">
        <v>0</v>
      </c>
      <c r="GT270" s="12">
        <v>0</v>
      </c>
      <c r="GU270" s="37">
        <f t="shared" si="3585"/>
        <v>0</v>
      </c>
      <c r="GV270" s="36">
        <v>0</v>
      </c>
      <c r="GW270" s="12">
        <v>0</v>
      </c>
      <c r="GX270" s="37">
        <f t="shared" si="3586"/>
        <v>0</v>
      </c>
      <c r="GY270" s="36">
        <v>0</v>
      </c>
      <c r="GZ270" s="12">
        <v>0</v>
      </c>
      <c r="HA270" s="37">
        <f t="shared" si="3587"/>
        <v>0</v>
      </c>
      <c r="HB270" s="36">
        <v>0</v>
      </c>
      <c r="HC270" s="12">
        <v>0</v>
      </c>
      <c r="HD270" s="37">
        <f t="shared" si="3588"/>
        <v>0</v>
      </c>
      <c r="HE270" s="36">
        <v>0</v>
      </c>
      <c r="HF270" s="12">
        <v>0</v>
      </c>
      <c r="HG270" s="37">
        <f t="shared" si="3589"/>
        <v>0</v>
      </c>
      <c r="HH270" s="36">
        <v>0</v>
      </c>
      <c r="HI270" s="12">
        <v>0</v>
      </c>
      <c r="HJ270" s="37">
        <f t="shared" si="3590"/>
        <v>0</v>
      </c>
      <c r="HK270" s="36">
        <v>0</v>
      </c>
      <c r="HL270" s="12">
        <v>0</v>
      </c>
      <c r="HM270" s="37">
        <f t="shared" si="3591"/>
        <v>0</v>
      </c>
      <c r="HN270" s="70">
        <v>2.5899999999999999E-3</v>
      </c>
      <c r="HO270" s="12">
        <v>0.187</v>
      </c>
      <c r="HP270" s="37">
        <f t="shared" si="3592"/>
        <v>72200.772200772204</v>
      </c>
      <c r="HQ270" s="70">
        <v>8.0000000000000002E-3</v>
      </c>
      <c r="HR270" s="12">
        <v>8.8999999999999996E-2</v>
      </c>
      <c r="HS270" s="37">
        <f t="shared" si="3593"/>
        <v>11125</v>
      </c>
      <c r="HT270" s="36">
        <v>0</v>
      </c>
      <c r="HU270" s="12">
        <v>0</v>
      </c>
      <c r="HV270" s="37">
        <f t="shared" si="3594"/>
        <v>0</v>
      </c>
      <c r="HW270" s="70">
        <v>2.79752</v>
      </c>
      <c r="HX270" s="12">
        <v>193.82900000000001</v>
      </c>
      <c r="HY270" s="37">
        <f t="shared" si="3595"/>
        <v>69286.010466413121</v>
      </c>
      <c r="HZ270" s="36">
        <v>0</v>
      </c>
      <c r="IA270" s="12">
        <v>0</v>
      </c>
      <c r="IB270" s="37">
        <f t="shared" si="3596"/>
        <v>0</v>
      </c>
      <c r="IC270" s="36">
        <v>0</v>
      </c>
      <c r="ID270" s="12">
        <v>0</v>
      </c>
      <c r="IE270" s="37">
        <f t="shared" si="3597"/>
        <v>0</v>
      </c>
      <c r="IF270" s="36">
        <v>0</v>
      </c>
      <c r="IG270" s="12">
        <v>0</v>
      </c>
      <c r="IH270" s="37">
        <f t="shared" si="3598"/>
        <v>0</v>
      </c>
      <c r="II270" s="36">
        <v>0</v>
      </c>
      <c r="IJ270" s="12">
        <v>0</v>
      </c>
      <c r="IK270" s="37">
        <f t="shared" si="3599"/>
        <v>0</v>
      </c>
      <c r="IL270" s="36">
        <v>0</v>
      </c>
      <c r="IM270" s="12">
        <v>0</v>
      </c>
      <c r="IN270" s="37">
        <f t="shared" si="3600"/>
        <v>0</v>
      </c>
      <c r="IO270" s="36">
        <v>0</v>
      </c>
      <c r="IP270" s="12">
        <v>0</v>
      </c>
      <c r="IQ270" s="37">
        <f t="shared" si="3601"/>
        <v>0</v>
      </c>
      <c r="IR270" s="70">
        <v>286.20868000000002</v>
      </c>
      <c r="IS270" s="12">
        <v>23386.478999999999</v>
      </c>
      <c r="IT270" s="37">
        <f t="shared" si="3602"/>
        <v>81711.284926788387</v>
      </c>
      <c r="IU270" s="36">
        <v>0</v>
      </c>
      <c r="IV270" s="12">
        <v>0</v>
      </c>
      <c r="IW270" s="37">
        <f t="shared" si="3603"/>
        <v>0</v>
      </c>
      <c r="IX270" s="70">
        <v>93.331029999999998</v>
      </c>
      <c r="IY270" s="12">
        <v>12899.583000000001</v>
      </c>
      <c r="IZ270" s="37">
        <f t="shared" si="3604"/>
        <v>138213.22876218124</v>
      </c>
      <c r="JA270" s="36">
        <v>0</v>
      </c>
      <c r="JB270" s="12">
        <v>0</v>
      </c>
      <c r="JC270" s="37">
        <f t="shared" si="3605"/>
        <v>0</v>
      </c>
      <c r="JD270" s="70">
        <v>6.9999999999999999E-4</v>
      </c>
      <c r="JE270" s="12">
        <v>8.6999999999999994E-2</v>
      </c>
      <c r="JF270" s="37">
        <f t="shared" si="3606"/>
        <v>124285.71428571428</v>
      </c>
      <c r="JG270" s="36">
        <v>0</v>
      </c>
      <c r="JH270" s="12">
        <v>0</v>
      </c>
      <c r="JI270" s="37">
        <f t="shared" si="3607"/>
        <v>0</v>
      </c>
      <c r="JJ270" s="36">
        <v>0</v>
      </c>
      <c r="JK270" s="12">
        <v>0</v>
      </c>
      <c r="JL270" s="37">
        <f t="shared" si="3608"/>
        <v>0</v>
      </c>
      <c r="JM270" s="70">
        <v>1.3500000000000001E-3</v>
      </c>
      <c r="JN270" s="12">
        <v>5.8000000000000003E-2</v>
      </c>
      <c r="JO270" s="37">
        <f t="shared" si="3609"/>
        <v>42962.962962962964</v>
      </c>
      <c r="JP270" s="70">
        <v>96.110950000000003</v>
      </c>
      <c r="JQ270" s="12">
        <v>9250.018</v>
      </c>
      <c r="JR270" s="37">
        <f t="shared" si="3610"/>
        <v>96243.12318211401</v>
      </c>
      <c r="JS270" s="36">
        <v>0</v>
      </c>
      <c r="JT270" s="12">
        <v>0</v>
      </c>
      <c r="JU270" s="37">
        <f t="shared" si="3611"/>
        <v>0</v>
      </c>
      <c r="JV270" s="36">
        <v>0</v>
      </c>
      <c r="JW270" s="12">
        <v>0</v>
      </c>
      <c r="JX270" s="37">
        <f t="shared" si="3612"/>
        <v>0</v>
      </c>
      <c r="JY270" s="70">
        <v>2.3467800000000003</v>
      </c>
      <c r="JZ270" s="12">
        <v>947.94</v>
      </c>
      <c r="KA270" s="37">
        <f t="shared" si="3613"/>
        <v>403932.19645642111</v>
      </c>
      <c r="KB270" s="36">
        <v>0</v>
      </c>
      <c r="KC270" s="12">
        <v>0</v>
      </c>
      <c r="KD270" s="37">
        <f t="shared" si="3614"/>
        <v>0</v>
      </c>
      <c r="KE270" s="36"/>
      <c r="KF270" s="12"/>
      <c r="KG270" s="37"/>
      <c r="KH270" s="70">
        <v>16.06251</v>
      </c>
      <c r="KI270" s="12">
        <v>46.677999999999997</v>
      </c>
      <c r="KJ270" s="37">
        <f t="shared" si="3615"/>
        <v>2906.021537107214</v>
      </c>
      <c r="KK270" s="36">
        <v>0</v>
      </c>
      <c r="KL270" s="12">
        <v>0</v>
      </c>
      <c r="KM270" s="37">
        <f t="shared" si="3616"/>
        <v>0</v>
      </c>
      <c r="KN270" s="70">
        <v>6.6890000000000001</v>
      </c>
      <c r="KO270" s="12">
        <v>521.45299999999997</v>
      </c>
      <c r="KP270" s="37">
        <f t="shared" si="3617"/>
        <v>77956.794737628938</v>
      </c>
      <c r="KQ270" s="36">
        <v>0</v>
      </c>
      <c r="KR270" s="12">
        <v>0</v>
      </c>
      <c r="KS270" s="37">
        <f t="shared" si="3618"/>
        <v>0</v>
      </c>
      <c r="KT270" s="36">
        <v>0</v>
      </c>
      <c r="KU270" s="12">
        <v>0</v>
      </c>
      <c r="KV270" s="37">
        <f t="shared" si="3619"/>
        <v>0</v>
      </c>
      <c r="KW270" s="70">
        <v>44.909639999999996</v>
      </c>
      <c r="KX270" s="12">
        <v>434.52100000000002</v>
      </c>
      <c r="KY270" s="37">
        <f t="shared" si="3620"/>
        <v>9675.4505268802004</v>
      </c>
      <c r="KZ270" s="70">
        <v>7.5000000000000002E-4</v>
      </c>
      <c r="LA270" s="12">
        <v>9.1999999999999998E-2</v>
      </c>
      <c r="LB270" s="37">
        <f t="shared" si="3621"/>
        <v>122666.66666666666</v>
      </c>
      <c r="LC270" s="36">
        <v>0</v>
      </c>
      <c r="LD270" s="12">
        <v>0</v>
      </c>
      <c r="LE270" s="37">
        <f t="shared" si="3622"/>
        <v>0</v>
      </c>
      <c r="LF270" s="36">
        <v>0</v>
      </c>
      <c r="LG270" s="12">
        <v>0</v>
      </c>
      <c r="LH270" s="37">
        <f t="shared" si="3623"/>
        <v>0</v>
      </c>
      <c r="LI270" s="70">
        <v>118.33875</v>
      </c>
      <c r="LJ270" s="12">
        <v>10066.253000000001</v>
      </c>
      <c r="LK270" s="37">
        <f t="shared" si="3624"/>
        <v>85063.033030178209</v>
      </c>
      <c r="LL270" s="70">
        <v>10.73766</v>
      </c>
      <c r="LM270" s="12">
        <v>1592.49</v>
      </c>
      <c r="LN270" s="37">
        <f t="shared" si="3625"/>
        <v>148308.84941411816</v>
      </c>
      <c r="LO270" s="36">
        <v>0</v>
      </c>
      <c r="LP270" s="12">
        <v>0</v>
      </c>
      <c r="LQ270" s="37">
        <f t="shared" si="3626"/>
        <v>0</v>
      </c>
      <c r="LR270" s="36">
        <v>0</v>
      </c>
      <c r="LS270" s="12">
        <v>0</v>
      </c>
      <c r="LT270" s="37">
        <f t="shared" si="3627"/>
        <v>0</v>
      </c>
      <c r="LU270" s="36">
        <v>0</v>
      </c>
      <c r="LV270" s="12">
        <v>0</v>
      </c>
      <c r="LW270" s="37">
        <f t="shared" si="3628"/>
        <v>0</v>
      </c>
      <c r="LX270" s="36">
        <v>0</v>
      </c>
      <c r="LY270" s="12">
        <v>0</v>
      </c>
      <c r="LZ270" s="37">
        <f t="shared" si="3629"/>
        <v>0</v>
      </c>
      <c r="MA270" s="6">
        <f t="shared" si="3189"/>
        <v>1149.86743</v>
      </c>
      <c r="MB270" s="63">
        <f t="shared" si="3190"/>
        <v>87918.603000000003</v>
      </c>
    </row>
    <row r="271" spans="1:340" x14ac:dyDescent="0.3">
      <c r="A271" s="52">
        <v>2024</v>
      </c>
      <c r="B271" s="53" t="s">
        <v>10</v>
      </c>
      <c r="C271" s="36">
        <v>0</v>
      </c>
      <c r="D271" s="12">
        <v>0</v>
      </c>
      <c r="E271" s="37">
        <f t="shared" si="3631"/>
        <v>0</v>
      </c>
      <c r="F271" s="36">
        <v>0</v>
      </c>
      <c r="G271" s="12">
        <v>0</v>
      </c>
      <c r="H271" s="37">
        <f t="shared" si="3521"/>
        <v>0</v>
      </c>
      <c r="I271" s="36">
        <v>0</v>
      </c>
      <c r="J271" s="12">
        <v>0</v>
      </c>
      <c r="K271" s="37">
        <f t="shared" si="3522"/>
        <v>0</v>
      </c>
      <c r="L271" s="36">
        <v>0</v>
      </c>
      <c r="M271" s="12">
        <v>0</v>
      </c>
      <c r="N271" s="37">
        <f t="shared" si="3523"/>
        <v>0</v>
      </c>
      <c r="O271" s="70">
        <v>10.897549999999999</v>
      </c>
      <c r="P271" s="12">
        <v>1067.191</v>
      </c>
      <c r="Q271" s="37">
        <f t="shared" si="3524"/>
        <v>97929.442856421869</v>
      </c>
      <c r="R271" s="36">
        <v>0</v>
      </c>
      <c r="S271" s="12">
        <v>0</v>
      </c>
      <c r="T271" s="37">
        <f t="shared" si="3525"/>
        <v>0</v>
      </c>
      <c r="U271" s="36">
        <v>0</v>
      </c>
      <c r="V271" s="12">
        <v>0</v>
      </c>
      <c r="W271" s="37">
        <f t="shared" si="3526"/>
        <v>0</v>
      </c>
      <c r="X271" s="36">
        <v>0</v>
      </c>
      <c r="Y271" s="12">
        <v>0</v>
      </c>
      <c r="Z271" s="37">
        <f t="shared" si="3527"/>
        <v>0</v>
      </c>
      <c r="AA271" s="70">
        <v>3.6745399999999999</v>
      </c>
      <c r="AB271" s="12">
        <v>69.161000000000001</v>
      </c>
      <c r="AC271" s="37">
        <f t="shared" si="3528"/>
        <v>18821.67563831119</v>
      </c>
      <c r="AD271" s="36">
        <v>0</v>
      </c>
      <c r="AE271" s="12">
        <v>0</v>
      </c>
      <c r="AF271" s="37">
        <f t="shared" si="3529"/>
        <v>0</v>
      </c>
      <c r="AG271" s="70">
        <v>36.723519999999994</v>
      </c>
      <c r="AH271" s="12">
        <v>3265.0160000000001</v>
      </c>
      <c r="AI271" s="37">
        <f t="shared" si="3530"/>
        <v>88908.03495961173</v>
      </c>
      <c r="AJ271" s="36">
        <v>0</v>
      </c>
      <c r="AK271" s="12">
        <v>0</v>
      </c>
      <c r="AL271" s="37">
        <f t="shared" si="3531"/>
        <v>0</v>
      </c>
      <c r="AM271" s="36">
        <v>0</v>
      </c>
      <c r="AN271" s="12">
        <v>0</v>
      </c>
      <c r="AO271" s="37">
        <f t="shared" si="3532"/>
        <v>0</v>
      </c>
      <c r="AP271" s="36">
        <v>0</v>
      </c>
      <c r="AQ271" s="12">
        <v>0</v>
      </c>
      <c r="AR271" s="37">
        <f t="shared" si="3533"/>
        <v>0</v>
      </c>
      <c r="AS271" s="70">
        <v>8.5962000000000014</v>
      </c>
      <c r="AT271" s="12">
        <v>289.16899999999998</v>
      </c>
      <c r="AU271" s="37">
        <f t="shared" si="3534"/>
        <v>33639.166143179536</v>
      </c>
      <c r="AV271" s="36">
        <v>0</v>
      </c>
      <c r="AW271" s="12">
        <v>0</v>
      </c>
      <c r="AX271" s="37">
        <f t="shared" si="3535"/>
        <v>0</v>
      </c>
      <c r="AY271" s="36">
        <v>0</v>
      </c>
      <c r="AZ271" s="12">
        <v>0</v>
      </c>
      <c r="BA271" s="37">
        <f t="shared" si="3536"/>
        <v>0</v>
      </c>
      <c r="BB271" s="36">
        <v>0</v>
      </c>
      <c r="BC271" s="12">
        <v>0</v>
      </c>
      <c r="BD271" s="37">
        <f t="shared" si="3537"/>
        <v>0</v>
      </c>
      <c r="BE271" s="36">
        <v>0</v>
      </c>
      <c r="BF271" s="12">
        <v>0</v>
      </c>
      <c r="BG271" s="37">
        <f t="shared" si="3538"/>
        <v>0</v>
      </c>
      <c r="BH271" s="36">
        <v>0</v>
      </c>
      <c r="BI271" s="12">
        <v>0</v>
      </c>
      <c r="BJ271" s="37">
        <f t="shared" si="3539"/>
        <v>0</v>
      </c>
      <c r="BK271" s="70">
        <v>108.40982000000001</v>
      </c>
      <c r="BL271" s="12">
        <v>944.04600000000005</v>
      </c>
      <c r="BM271" s="37">
        <f t="shared" si="3540"/>
        <v>8708.1225667564067</v>
      </c>
      <c r="BN271" s="36">
        <v>0</v>
      </c>
      <c r="BO271" s="12">
        <v>0</v>
      </c>
      <c r="BP271" s="37">
        <f t="shared" si="3541"/>
        <v>0</v>
      </c>
      <c r="BQ271" s="36">
        <v>0</v>
      </c>
      <c r="BR271" s="12">
        <v>0</v>
      </c>
      <c r="BS271" s="37">
        <f t="shared" si="3542"/>
        <v>0</v>
      </c>
      <c r="BT271" s="36">
        <v>0</v>
      </c>
      <c r="BU271" s="12">
        <v>0</v>
      </c>
      <c r="BV271" s="37">
        <f t="shared" si="3543"/>
        <v>0</v>
      </c>
      <c r="BW271" s="70">
        <v>4.0000000000000001E-3</v>
      </c>
      <c r="BX271" s="12">
        <v>0.54</v>
      </c>
      <c r="BY271" s="37">
        <f t="shared" si="3544"/>
        <v>135000</v>
      </c>
      <c r="BZ271" s="36">
        <v>0</v>
      </c>
      <c r="CA271" s="12">
        <v>0</v>
      </c>
      <c r="CB271" s="37">
        <f t="shared" si="3545"/>
        <v>0</v>
      </c>
      <c r="CC271" s="36">
        <v>0</v>
      </c>
      <c r="CD271" s="12">
        <v>0</v>
      </c>
      <c r="CE271" s="37">
        <f t="shared" si="3546"/>
        <v>0</v>
      </c>
      <c r="CF271" s="70">
        <v>36.305</v>
      </c>
      <c r="CG271" s="12">
        <v>2386.0500000000002</v>
      </c>
      <c r="CH271" s="37">
        <f t="shared" si="3547"/>
        <v>65722.352293072589</v>
      </c>
      <c r="CI271" s="70">
        <v>8.6207999999999991</v>
      </c>
      <c r="CJ271" s="12">
        <v>342.44400000000002</v>
      </c>
      <c r="CK271" s="37">
        <f t="shared" si="3548"/>
        <v>39722.995545657024</v>
      </c>
      <c r="CL271" s="36">
        <v>0</v>
      </c>
      <c r="CM271" s="12">
        <v>0</v>
      </c>
      <c r="CN271" s="37">
        <f t="shared" si="3549"/>
        <v>0</v>
      </c>
      <c r="CO271" s="36">
        <v>0</v>
      </c>
      <c r="CP271" s="12">
        <v>0</v>
      </c>
      <c r="CQ271" s="37">
        <f t="shared" si="3550"/>
        <v>0</v>
      </c>
      <c r="CR271" s="36">
        <v>0</v>
      </c>
      <c r="CS271" s="12">
        <v>0</v>
      </c>
      <c r="CT271" s="37">
        <f t="shared" si="3551"/>
        <v>0</v>
      </c>
      <c r="CU271" s="36">
        <v>0</v>
      </c>
      <c r="CV271" s="12">
        <v>0</v>
      </c>
      <c r="CW271" s="37">
        <f t="shared" si="3552"/>
        <v>0</v>
      </c>
      <c r="CX271" s="70">
        <v>25.336569999999998</v>
      </c>
      <c r="CY271" s="12">
        <v>1775.663</v>
      </c>
      <c r="CZ271" s="37">
        <f t="shared" si="3553"/>
        <v>70083.006500090589</v>
      </c>
      <c r="DA271" s="36">
        <v>0</v>
      </c>
      <c r="DB271" s="12">
        <v>0</v>
      </c>
      <c r="DC271" s="37">
        <f t="shared" si="3554"/>
        <v>0</v>
      </c>
      <c r="DD271" s="70">
        <v>17.336389999999998</v>
      </c>
      <c r="DE271" s="12">
        <v>1521.826</v>
      </c>
      <c r="DF271" s="37">
        <f t="shared" si="3555"/>
        <v>87782.173797428433</v>
      </c>
      <c r="DG271" s="36">
        <v>0</v>
      </c>
      <c r="DH271" s="12">
        <v>0</v>
      </c>
      <c r="DI271" s="37">
        <f t="shared" si="3556"/>
        <v>0</v>
      </c>
      <c r="DJ271" s="36">
        <v>0</v>
      </c>
      <c r="DK271" s="12">
        <v>0</v>
      </c>
      <c r="DL271" s="37">
        <f t="shared" si="3557"/>
        <v>0</v>
      </c>
      <c r="DM271" s="36">
        <v>0</v>
      </c>
      <c r="DN271" s="12">
        <v>0</v>
      </c>
      <c r="DO271" s="37">
        <f t="shared" si="3558"/>
        <v>0</v>
      </c>
      <c r="DP271" s="36"/>
      <c r="DQ271" s="12"/>
      <c r="DR271" s="37"/>
      <c r="DS271" s="36">
        <v>0</v>
      </c>
      <c r="DT271" s="12">
        <v>0</v>
      </c>
      <c r="DU271" s="37">
        <f t="shared" si="3559"/>
        <v>0</v>
      </c>
      <c r="DV271" s="70">
        <v>0.46200000000000002</v>
      </c>
      <c r="DW271" s="12">
        <v>3.472</v>
      </c>
      <c r="DX271" s="37">
        <f t="shared" si="3560"/>
        <v>7515.151515151515</v>
      </c>
      <c r="DY271" s="36">
        <v>0</v>
      </c>
      <c r="DZ271" s="12">
        <v>0</v>
      </c>
      <c r="EA271" s="37">
        <f t="shared" si="3561"/>
        <v>0</v>
      </c>
      <c r="EB271" s="70">
        <v>46.53877</v>
      </c>
      <c r="EC271" s="12">
        <v>1662.941</v>
      </c>
      <c r="ED271" s="37">
        <f t="shared" si="3562"/>
        <v>35732.379691169321</v>
      </c>
      <c r="EE271" s="36">
        <v>0</v>
      </c>
      <c r="EF271" s="12">
        <v>0</v>
      </c>
      <c r="EG271" s="37">
        <f t="shared" si="3563"/>
        <v>0</v>
      </c>
      <c r="EH271" s="36">
        <v>0</v>
      </c>
      <c r="EI271" s="12">
        <v>0</v>
      </c>
      <c r="EJ271" s="37">
        <f t="shared" si="3564"/>
        <v>0</v>
      </c>
      <c r="EK271" s="36">
        <v>0</v>
      </c>
      <c r="EL271" s="12">
        <v>0</v>
      </c>
      <c r="EM271" s="37">
        <f t="shared" si="3565"/>
        <v>0</v>
      </c>
      <c r="EN271" s="70">
        <v>1.1235200000000001</v>
      </c>
      <c r="EO271" s="12">
        <v>115.196</v>
      </c>
      <c r="EP271" s="37">
        <f t="shared" si="3566"/>
        <v>102531.33010538308</v>
      </c>
      <c r="EQ271" s="70">
        <v>10.8649</v>
      </c>
      <c r="ER271" s="12">
        <v>782.84400000000005</v>
      </c>
      <c r="ES271" s="37">
        <f t="shared" si="3567"/>
        <v>72052.572964316278</v>
      </c>
      <c r="ET271" s="36">
        <v>0</v>
      </c>
      <c r="EU271" s="12">
        <v>0</v>
      </c>
      <c r="EV271" s="37">
        <f t="shared" si="3568"/>
        <v>0</v>
      </c>
      <c r="EW271" s="70">
        <v>2.3844099999999999</v>
      </c>
      <c r="EX271" s="12">
        <v>49.027000000000001</v>
      </c>
      <c r="EY271" s="37">
        <f t="shared" si="3569"/>
        <v>20561.480617846766</v>
      </c>
      <c r="EZ271" s="36">
        <v>0</v>
      </c>
      <c r="FA271" s="12">
        <v>0</v>
      </c>
      <c r="FB271" s="37">
        <f t="shared" si="3570"/>
        <v>0</v>
      </c>
      <c r="FC271" s="36">
        <v>0</v>
      </c>
      <c r="FD271" s="12">
        <v>0</v>
      </c>
      <c r="FE271" s="37">
        <f t="shared" si="3571"/>
        <v>0</v>
      </c>
      <c r="FF271" s="70">
        <v>2.2839999999999998</v>
      </c>
      <c r="FG271" s="12">
        <v>144.93700000000001</v>
      </c>
      <c r="FH271" s="37">
        <f t="shared" si="3572"/>
        <v>63457.530647986001</v>
      </c>
      <c r="FI271" s="36">
        <v>0</v>
      </c>
      <c r="FJ271" s="12">
        <v>0</v>
      </c>
      <c r="FK271" s="37">
        <f t="shared" si="3573"/>
        <v>0</v>
      </c>
      <c r="FL271" s="36">
        <v>0</v>
      </c>
      <c r="FM271" s="12">
        <v>0</v>
      </c>
      <c r="FN271" s="37">
        <f t="shared" si="3574"/>
        <v>0</v>
      </c>
      <c r="FO271" s="36">
        <v>0</v>
      </c>
      <c r="FP271" s="12">
        <v>0</v>
      </c>
      <c r="FQ271" s="37">
        <f t="shared" si="3575"/>
        <v>0</v>
      </c>
      <c r="FR271" s="36">
        <v>0</v>
      </c>
      <c r="FS271" s="12">
        <v>0</v>
      </c>
      <c r="FT271" s="37">
        <f t="shared" si="3576"/>
        <v>0</v>
      </c>
      <c r="FU271" s="36">
        <v>0</v>
      </c>
      <c r="FV271" s="12">
        <v>0</v>
      </c>
      <c r="FW271" s="37">
        <f t="shared" si="3577"/>
        <v>0</v>
      </c>
      <c r="FX271" s="36">
        <v>0</v>
      </c>
      <c r="FY271" s="12">
        <v>0</v>
      </c>
      <c r="FZ271" s="37">
        <f t="shared" si="3578"/>
        <v>0</v>
      </c>
      <c r="GA271" s="36">
        <v>0</v>
      </c>
      <c r="GB271" s="12">
        <v>0</v>
      </c>
      <c r="GC271" s="37">
        <f t="shared" si="3579"/>
        <v>0</v>
      </c>
      <c r="GD271" s="36">
        <v>0</v>
      </c>
      <c r="GE271" s="12">
        <v>0</v>
      </c>
      <c r="GF271" s="37">
        <f t="shared" si="3580"/>
        <v>0</v>
      </c>
      <c r="GG271" s="36">
        <v>0</v>
      </c>
      <c r="GH271" s="12">
        <v>0</v>
      </c>
      <c r="GI271" s="37">
        <f t="shared" si="3581"/>
        <v>0</v>
      </c>
      <c r="GJ271" s="36">
        <v>0</v>
      </c>
      <c r="GK271" s="12">
        <v>0</v>
      </c>
      <c r="GL271" s="37">
        <f t="shared" si="3582"/>
        <v>0</v>
      </c>
      <c r="GM271" s="36">
        <v>0</v>
      </c>
      <c r="GN271" s="12">
        <v>0</v>
      </c>
      <c r="GO271" s="37">
        <f t="shared" si="3583"/>
        <v>0</v>
      </c>
      <c r="GP271" s="36">
        <v>0</v>
      </c>
      <c r="GQ271" s="12">
        <v>0</v>
      </c>
      <c r="GR271" s="37">
        <f t="shared" si="3584"/>
        <v>0</v>
      </c>
      <c r="GS271" s="36">
        <v>0</v>
      </c>
      <c r="GT271" s="12">
        <v>0</v>
      </c>
      <c r="GU271" s="37">
        <f t="shared" si="3585"/>
        <v>0</v>
      </c>
      <c r="GV271" s="70">
        <v>17.219990000000003</v>
      </c>
      <c r="GW271" s="12">
        <v>1306.8879999999999</v>
      </c>
      <c r="GX271" s="37">
        <f t="shared" si="3586"/>
        <v>75893.656151948977</v>
      </c>
      <c r="GY271" s="36">
        <v>0</v>
      </c>
      <c r="GZ271" s="12">
        <v>0</v>
      </c>
      <c r="HA271" s="37">
        <f t="shared" si="3587"/>
        <v>0</v>
      </c>
      <c r="HB271" s="70">
        <v>10.100860000000001</v>
      </c>
      <c r="HC271" s="12">
        <v>951.04200000000003</v>
      </c>
      <c r="HD271" s="37">
        <f t="shared" si="3588"/>
        <v>94154.557136719042</v>
      </c>
      <c r="HE271" s="36">
        <v>0</v>
      </c>
      <c r="HF271" s="12">
        <v>0</v>
      </c>
      <c r="HG271" s="37">
        <f t="shared" si="3589"/>
        <v>0</v>
      </c>
      <c r="HH271" s="36">
        <v>0</v>
      </c>
      <c r="HI271" s="12">
        <v>0</v>
      </c>
      <c r="HJ271" s="37">
        <f t="shared" si="3590"/>
        <v>0</v>
      </c>
      <c r="HK271" s="36">
        <v>0</v>
      </c>
      <c r="HL271" s="12">
        <v>0</v>
      </c>
      <c r="HM271" s="37">
        <f t="shared" si="3591"/>
        <v>0</v>
      </c>
      <c r="HN271" s="36">
        <v>0</v>
      </c>
      <c r="HO271" s="12">
        <v>0</v>
      </c>
      <c r="HP271" s="37">
        <f t="shared" si="3592"/>
        <v>0</v>
      </c>
      <c r="HQ271" s="36">
        <v>0</v>
      </c>
      <c r="HR271" s="12">
        <v>0</v>
      </c>
      <c r="HS271" s="37">
        <f t="shared" si="3593"/>
        <v>0</v>
      </c>
      <c r="HT271" s="36">
        <v>0</v>
      </c>
      <c r="HU271" s="12">
        <v>0</v>
      </c>
      <c r="HV271" s="37">
        <f t="shared" si="3594"/>
        <v>0</v>
      </c>
      <c r="HW271" s="36">
        <v>0</v>
      </c>
      <c r="HX271" s="12">
        <v>0</v>
      </c>
      <c r="HY271" s="37">
        <f t="shared" si="3595"/>
        <v>0</v>
      </c>
      <c r="HZ271" s="36">
        <v>0</v>
      </c>
      <c r="IA271" s="12">
        <v>0</v>
      </c>
      <c r="IB271" s="37">
        <f t="shared" si="3596"/>
        <v>0</v>
      </c>
      <c r="IC271" s="70">
        <v>0.16600000000000001</v>
      </c>
      <c r="ID271" s="12">
        <v>0.11600000000000001</v>
      </c>
      <c r="IE271" s="37">
        <f t="shared" si="3597"/>
        <v>698.79518072289159</v>
      </c>
      <c r="IF271" s="70">
        <v>3.996</v>
      </c>
      <c r="IG271" s="12">
        <v>285.58</v>
      </c>
      <c r="IH271" s="37">
        <f t="shared" si="3598"/>
        <v>71466.46646646646</v>
      </c>
      <c r="II271" s="36">
        <v>0</v>
      </c>
      <c r="IJ271" s="12">
        <v>0</v>
      </c>
      <c r="IK271" s="37">
        <f t="shared" si="3599"/>
        <v>0</v>
      </c>
      <c r="IL271" s="70">
        <v>7.2576000000000001</v>
      </c>
      <c r="IM271" s="12">
        <v>171.01</v>
      </c>
      <c r="IN271" s="37">
        <f t="shared" si="3600"/>
        <v>23562.885802469136</v>
      </c>
      <c r="IO271" s="36">
        <v>0</v>
      </c>
      <c r="IP271" s="12">
        <v>0</v>
      </c>
      <c r="IQ271" s="37">
        <f t="shared" si="3601"/>
        <v>0</v>
      </c>
      <c r="IR271" s="70">
        <v>255.27552</v>
      </c>
      <c r="IS271" s="12">
        <v>17774.411</v>
      </c>
      <c r="IT271" s="37">
        <f t="shared" si="3602"/>
        <v>69628.341174273184</v>
      </c>
      <c r="IU271" s="70">
        <v>9.9989999999999996E-2</v>
      </c>
      <c r="IV271" s="12">
        <v>5.5090000000000003</v>
      </c>
      <c r="IW271" s="37">
        <f t="shared" si="3603"/>
        <v>55095.509550955103</v>
      </c>
      <c r="IX271" s="70">
        <v>23.844810000000003</v>
      </c>
      <c r="IY271" s="12">
        <v>4077.4679999999998</v>
      </c>
      <c r="IZ271" s="37">
        <f t="shared" si="3604"/>
        <v>171000.23023878149</v>
      </c>
      <c r="JA271" s="36">
        <v>0</v>
      </c>
      <c r="JB271" s="12">
        <v>0</v>
      </c>
      <c r="JC271" s="37">
        <f t="shared" si="3605"/>
        <v>0</v>
      </c>
      <c r="JD271" s="70">
        <v>0.98260999999999998</v>
      </c>
      <c r="JE271" s="12">
        <v>6.8550000000000004</v>
      </c>
      <c r="JF271" s="37">
        <f t="shared" si="3606"/>
        <v>6976.3181730289743</v>
      </c>
      <c r="JG271" s="36">
        <v>0</v>
      </c>
      <c r="JH271" s="12">
        <v>0</v>
      </c>
      <c r="JI271" s="37">
        <f t="shared" si="3607"/>
        <v>0</v>
      </c>
      <c r="JJ271" s="36">
        <v>0</v>
      </c>
      <c r="JK271" s="12">
        <v>0</v>
      </c>
      <c r="JL271" s="37">
        <f t="shared" si="3608"/>
        <v>0</v>
      </c>
      <c r="JM271" s="70">
        <v>5.5199999999999997E-3</v>
      </c>
      <c r="JN271" s="12">
        <v>0.8</v>
      </c>
      <c r="JO271" s="37">
        <f t="shared" si="3609"/>
        <v>144927.53623188406</v>
      </c>
      <c r="JP271" s="70">
        <v>39.763059999999996</v>
      </c>
      <c r="JQ271" s="12">
        <v>2890.8040000000001</v>
      </c>
      <c r="JR271" s="37">
        <f t="shared" si="3610"/>
        <v>72700.7428502736</v>
      </c>
      <c r="JS271" s="36">
        <v>0</v>
      </c>
      <c r="JT271" s="12">
        <v>0</v>
      </c>
      <c r="JU271" s="37">
        <f t="shared" si="3611"/>
        <v>0</v>
      </c>
      <c r="JV271" s="36">
        <v>0</v>
      </c>
      <c r="JW271" s="12">
        <v>0</v>
      </c>
      <c r="JX271" s="37">
        <f t="shared" si="3612"/>
        <v>0</v>
      </c>
      <c r="JY271" s="70">
        <v>1.7059999999999999E-2</v>
      </c>
      <c r="JZ271" s="12">
        <v>2.0939999999999999</v>
      </c>
      <c r="KA271" s="37">
        <f t="shared" si="3613"/>
        <v>122743.2590855803</v>
      </c>
      <c r="KB271" s="36">
        <v>0</v>
      </c>
      <c r="KC271" s="12">
        <v>0</v>
      </c>
      <c r="KD271" s="37">
        <f t="shared" si="3614"/>
        <v>0</v>
      </c>
      <c r="KE271" s="36"/>
      <c r="KF271" s="12"/>
      <c r="KG271" s="37"/>
      <c r="KH271" s="70">
        <v>4.8677999999999999</v>
      </c>
      <c r="KI271" s="12">
        <v>27.285</v>
      </c>
      <c r="KJ271" s="37">
        <f t="shared" si="3615"/>
        <v>5605.2015284111922</v>
      </c>
      <c r="KK271" s="36">
        <v>0</v>
      </c>
      <c r="KL271" s="12">
        <v>0</v>
      </c>
      <c r="KM271" s="37">
        <f t="shared" si="3616"/>
        <v>0</v>
      </c>
      <c r="KN271" s="70">
        <v>6.6096000000000004</v>
      </c>
      <c r="KO271" s="12">
        <v>575.303</v>
      </c>
      <c r="KP271" s="37">
        <f t="shared" si="3617"/>
        <v>87040.516824013554</v>
      </c>
      <c r="KQ271" s="36">
        <v>0</v>
      </c>
      <c r="KR271" s="12">
        <v>0</v>
      </c>
      <c r="KS271" s="37">
        <f t="shared" si="3618"/>
        <v>0</v>
      </c>
      <c r="KT271" s="36">
        <v>0</v>
      </c>
      <c r="KU271" s="12">
        <v>0</v>
      </c>
      <c r="KV271" s="37">
        <f t="shared" si="3619"/>
        <v>0</v>
      </c>
      <c r="KW271" s="70">
        <v>29.492429999999999</v>
      </c>
      <c r="KX271" s="12">
        <v>391.66699999999997</v>
      </c>
      <c r="KY271" s="37">
        <f t="shared" si="3620"/>
        <v>13280.255306192132</v>
      </c>
      <c r="KZ271" s="36">
        <v>0</v>
      </c>
      <c r="LA271" s="12">
        <v>0</v>
      </c>
      <c r="LB271" s="37">
        <f t="shared" si="3621"/>
        <v>0</v>
      </c>
      <c r="LC271" s="70">
        <v>17.145720000000001</v>
      </c>
      <c r="LD271" s="12">
        <v>462.62599999999998</v>
      </c>
      <c r="LE271" s="37">
        <f t="shared" si="3622"/>
        <v>26982.010670884625</v>
      </c>
      <c r="LF271" s="36">
        <v>0</v>
      </c>
      <c r="LG271" s="12">
        <v>0</v>
      </c>
      <c r="LH271" s="37">
        <f t="shared" si="3623"/>
        <v>0</v>
      </c>
      <c r="LI271" s="70">
        <v>26.366689999999998</v>
      </c>
      <c r="LJ271" s="12">
        <v>2076.6559999999999</v>
      </c>
      <c r="LK271" s="37">
        <f t="shared" si="3624"/>
        <v>78760.587696066519</v>
      </c>
      <c r="LL271" s="70">
        <v>13.517040000000001</v>
      </c>
      <c r="LM271" s="12">
        <v>2417.6320000000001</v>
      </c>
      <c r="LN271" s="37">
        <f t="shared" si="3625"/>
        <v>178858.09319200061</v>
      </c>
      <c r="LO271" s="36">
        <v>5.9199999999999999E-3</v>
      </c>
      <c r="LP271" s="12">
        <v>3.2450000000000001</v>
      </c>
      <c r="LQ271" s="37">
        <f t="shared" si="3626"/>
        <v>548141.89189189184</v>
      </c>
      <c r="LR271" s="36">
        <v>0</v>
      </c>
      <c r="LS271" s="12">
        <v>0</v>
      </c>
      <c r="LT271" s="37">
        <f t="shared" si="3627"/>
        <v>0</v>
      </c>
      <c r="LU271" s="36">
        <v>0</v>
      </c>
      <c r="LV271" s="12">
        <v>0</v>
      </c>
      <c r="LW271" s="37">
        <f t="shared" si="3628"/>
        <v>0</v>
      </c>
      <c r="LX271" s="36">
        <v>0</v>
      </c>
      <c r="LY271" s="12">
        <v>0</v>
      </c>
      <c r="LZ271" s="37">
        <f t="shared" si="3629"/>
        <v>0</v>
      </c>
      <c r="MA271" s="6">
        <f t="shared" si="3189"/>
        <v>776.29620999999997</v>
      </c>
      <c r="MB271" s="63">
        <f t="shared" si="3190"/>
        <v>47846.51400000001</v>
      </c>
    </row>
    <row r="272" spans="1:340" x14ac:dyDescent="0.3">
      <c r="A272" s="52">
        <v>2024</v>
      </c>
      <c r="B272" s="53" t="s">
        <v>11</v>
      </c>
      <c r="C272" s="36">
        <v>0</v>
      </c>
      <c r="D272" s="12">
        <v>0</v>
      </c>
      <c r="E272" s="37">
        <f t="shared" si="3631"/>
        <v>0</v>
      </c>
      <c r="F272" s="36">
        <v>0</v>
      </c>
      <c r="G272" s="12">
        <v>0</v>
      </c>
      <c r="H272" s="37">
        <f t="shared" si="3521"/>
        <v>0</v>
      </c>
      <c r="I272" s="36">
        <v>0</v>
      </c>
      <c r="J272" s="12">
        <v>0</v>
      </c>
      <c r="K272" s="37">
        <f t="shared" si="3522"/>
        <v>0</v>
      </c>
      <c r="L272" s="70">
        <v>2.8500000000000001E-3</v>
      </c>
      <c r="M272" s="74">
        <v>0.30599999999999999</v>
      </c>
      <c r="N272" s="37">
        <f t="shared" si="3523"/>
        <v>107368.42105263157</v>
      </c>
      <c r="O272" s="36">
        <v>0</v>
      </c>
      <c r="P272" s="12">
        <v>0</v>
      </c>
      <c r="Q272" s="37">
        <f t="shared" si="3524"/>
        <v>0</v>
      </c>
      <c r="R272" s="36">
        <v>0</v>
      </c>
      <c r="S272" s="12">
        <v>0</v>
      </c>
      <c r="T272" s="37">
        <f t="shared" si="3525"/>
        <v>0</v>
      </c>
      <c r="U272" s="36">
        <v>0</v>
      </c>
      <c r="V272" s="12">
        <v>0</v>
      </c>
      <c r="W272" s="37">
        <f t="shared" si="3526"/>
        <v>0</v>
      </c>
      <c r="X272" s="36">
        <v>0</v>
      </c>
      <c r="Y272" s="12">
        <v>0</v>
      </c>
      <c r="Z272" s="37">
        <f t="shared" si="3527"/>
        <v>0</v>
      </c>
      <c r="AA272" s="36">
        <v>0</v>
      </c>
      <c r="AB272" s="12">
        <v>0</v>
      </c>
      <c r="AC272" s="37">
        <f t="shared" si="3528"/>
        <v>0</v>
      </c>
      <c r="AD272" s="36">
        <v>0</v>
      </c>
      <c r="AE272" s="12">
        <v>0</v>
      </c>
      <c r="AF272" s="37">
        <f t="shared" si="3529"/>
        <v>0</v>
      </c>
      <c r="AG272" s="70">
        <v>31.653890000000001</v>
      </c>
      <c r="AH272" s="74">
        <v>3336.4540000000002</v>
      </c>
      <c r="AI272" s="37">
        <f t="shared" si="3530"/>
        <v>105404.23309741711</v>
      </c>
      <c r="AJ272" s="36">
        <v>0</v>
      </c>
      <c r="AK272" s="12">
        <v>0</v>
      </c>
      <c r="AL272" s="37">
        <f t="shared" si="3531"/>
        <v>0</v>
      </c>
      <c r="AM272" s="36">
        <v>0</v>
      </c>
      <c r="AN272" s="12">
        <v>0</v>
      </c>
      <c r="AO272" s="37">
        <f t="shared" si="3532"/>
        <v>0</v>
      </c>
      <c r="AP272" s="36">
        <v>0</v>
      </c>
      <c r="AQ272" s="12">
        <v>0</v>
      </c>
      <c r="AR272" s="37">
        <f t="shared" si="3533"/>
        <v>0</v>
      </c>
      <c r="AS272" s="70">
        <v>17.203799999999998</v>
      </c>
      <c r="AT272" s="74">
        <v>560.14</v>
      </c>
      <c r="AU272" s="37">
        <f t="shared" si="3534"/>
        <v>32559.085783373448</v>
      </c>
      <c r="AV272" s="36">
        <v>0</v>
      </c>
      <c r="AW272" s="12">
        <v>0</v>
      </c>
      <c r="AX272" s="37">
        <f t="shared" si="3535"/>
        <v>0</v>
      </c>
      <c r="AY272" s="36">
        <v>0</v>
      </c>
      <c r="AZ272" s="12">
        <v>0</v>
      </c>
      <c r="BA272" s="37">
        <f t="shared" si="3536"/>
        <v>0</v>
      </c>
      <c r="BB272" s="70">
        <v>4.2422800000000001</v>
      </c>
      <c r="BC272" s="74">
        <v>1067.9659999999999</v>
      </c>
      <c r="BD272" s="37">
        <f t="shared" si="3537"/>
        <v>251743.40213281533</v>
      </c>
      <c r="BE272" s="36">
        <v>0</v>
      </c>
      <c r="BF272" s="12">
        <v>0</v>
      </c>
      <c r="BG272" s="37">
        <f t="shared" si="3538"/>
        <v>0</v>
      </c>
      <c r="BH272" s="36">
        <v>0</v>
      </c>
      <c r="BI272" s="12">
        <v>0</v>
      </c>
      <c r="BJ272" s="37">
        <f t="shared" si="3539"/>
        <v>0</v>
      </c>
      <c r="BK272" s="70">
        <v>115.85987</v>
      </c>
      <c r="BL272" s="74">
        <v>675.14300000000003</v>
      </c>
      <c r="BM272" s="37">
        <f t="shared" si="3540"/>
        <v>5827.237679448458</v>
      </c>
      <c r="BN272" s="36">
        <v>0</v>
      </c>
      <c r="BO272" s="12">
        <v>0</v>
      </c>
      <c r="BP272" s="37">
        <f t="shared" si="3541"/>
        <v>0</v>
      </c>
      <c r="BQ272" s="36">
        <v>0</v>
      </c>
      <c r="BR272" s="12">
        <v>0</v>
      </c>
      <c r="BS272" s="37">
        <f t="shared" si="3542"/>
        <v>0</v>
      </c>
      <c r="BT272" s="36">
        <v>0</v>
      </c>
      <c r="BU272" s="12">
        <v>0</v>
      </c>
      <c r="BV272" s="37">
        <f t="shared" si="3543"/>
        <v>0</v>
      </c>
      <c r="BW272" s="36">
        <v>0</v>
      </c>
      <c r="BX272" s="12">
        <v>0</v>
      </c>
      <c r="BY272" s="37">
        <f t="shared" si="3544"/>
        <v>0</v>
      </c>
      <c r="BZ272" s="36">
        <v>0</v>
      </c>
      <c r="CA272" s="12">
        <v>0</v>
      </c>
      <c r="CB272" s="37">
        <f t="shared" si="3545"/>
        <v>0</v>
      </c>
      <c r="CC272" s="36">
        <v>0</v>
      </c>
      <c r="CD272" s="12">
        <v>0</v>
      </c>
      <c r="CE272" s="37">
        <f t="shared" si="3546"/>
        <v>0</v>
      </c>
      <c r="CF272" s="70">
        <v>18.158000000000001</v>
      </c>
      <c r="CG272" s="74">
        <v>1155.817</v>
      </c>
      <c r="CH272" s="37">
        <f t="shared" si="3547"/>
        <v>63653.32085031391</v>
      </c>
      <c r="CI272" s="70">
        <v>26.951000000000001</v>
      </c>
      <c r="CJ272" s="74">
        <v>802.14499999999998</v>
      </c>
      <c r="CK272" s="37">
        <f t="shared" si="3548"/>
        <v>29763.088568142182</v>
      </c>
      <c r="CL272" s="36">
        <v>0</v>
      </c>
      <c r="CM272" s="12">
        <v>0</v>
      </c>
      <c r="CN272" s="37">
        <f t="shared" si="3549"/>
        <v>0</v>
      </c>
      <c r="CO272" s="70">
        <v>5.0000000000000001E-3</v>
      </c>
      <c r="CP272" s="74">
        <v>6.0000000000000001E-3</v>
      </c>
      <c r="CQ272" s="37">
        <f t="shared" si="3550"/>
        <v>1200</v>
      </c>
      <c r="CR272" s="36">
        <v>0</v>
      </c>
      <c r="CS272" s="12">
        <v>0</v>
      </c>
      <c r="CT272" s="37">
        <f t="shared" si="3551"/>
        <v>0</v>
      </c>
      <c r="CU272" s="36">
        <v>0</v>
      </c>
      <c r="CV272" s="12">
        <v>0</v>
      </c>
      <c r="CW272" s="37">
        <f t="shared" si="3552"/>
        <v>0</v>
      </c>
      <c r="CX272" s="70">
        <v>4.9863299999999997</v>
      </c>
      <c r="CY272" s="74">
        <v>602.48900000000003</v>
      </c>
      <c r="CZ272" s="37">
        <f t="shared" si="3553"/>
        <v>120828.14414609544</v>
      </c>
      <c r="DA272" s="36">
        <v>0</v>
      </c>
      <c r="DB272" s="12">
        <v>0</v>
      </c>
      <c r="DC272" s="37">
        <f t="shared" si="3554"/>
        <v>0</v>
      </c>
      <c r="DD272" s="70">
        <v>29.659110000000002</v>
      </c>
      <c r="DE272" s="74">
        <v>1730.6659999999999</v>
      </c>
      <c r="DF272" s="37">
        <f t="shared" si="3555"/>
        <v>58351.91952826635</v>
      </c>
      <c r="DG272" s="70">
        <v>0.75</v>
      </c>
      <c r="DH272" s="74">
        <v>2.4089999999999998</v>
      </c>
      <c r="DI272" s="37">
        <f t="shared" si="3556"/>
        <v>3211.9999999999995</v>
      </c>
      <c r="DJ272" s="70">
        <v>3.8293200000000001</v>
      </c>
      <c r="DK272" s="74">
        <v>626.32299999999998</v>
      </c>
      <c r="DL272" s="37">
        <f t="shared" si="3557"/>
        <v>163559.84874599145</v>
      </c>
      <c r="DM272" s="36">
        <v>0</v>
      </c>
      <c r="DN272" s="12">
        <v>0</v>
      </c>
      <c r="DO272" s="37">
        <f t="shared" si="3558"/>
        <v>0</v>
      </c>
      <c r="DP272" s="36"/>
      <c r="DQ272" s="12"/>
      <c r="DR272" s="37"/>
      <c r="DS272" s="36">
        <v>0</v>
      </c>
      <c r="DT272" s="12">
        <v>0</v>
      </c>
      <c r="DU272" s="37">
        <f t="shared" si="3559"/>
        <v>0</v>
      </c>
      <c r="DV272" s="36">
        <v>0</v>
      </c>
      <c r="DW272" s="12">
        <v>0</v>
      </c>
      <c r="DX272" s="37">
        <f t="shared" si="3560"/>
        <v>0</v>
      </c>
      <c r="DY272" s="70">
        <v>6.39703</v>
      </c>
      <c r="DZ272" s="74">
        <v>440.69200000000001</v>
      </c>
      <c r="EA272" s="37">
        <f t="shared" si="3561"/>
        <v>68890.09430939045</v>
      </c>
      <c r="EB272" s="70">
        <v>19.440740000000002</v>
      </c>
      <c r="EC272" s="74">
        <v>783.447</v>
      </c>
      <c r="ED272" s="37">
        <f t="shared" si="3562"/>
        <v>40299.237580462468</v>
      </c>
      <c r="EE272" s="70">
        <v>0.16847999999999999</v>
      </c>
      <c r="EF272" s="74">
        <v>4.452</v>
      </c>
      <c r="EG272" s="37">
        <f t="shared" si="3563"/>
        <v>26424.501424501424</v>
      </c>
      <c r="EH272" s="36">
        <v>0</v>
      </c>
      <c r="EI272" s="12">
        <v>0</v>
      </c>
      <c r="EJ272" s="37">
        <f t="shared" si="3564"/>
        <v>0</v>
      </c>
      <c r="EK272" s="36">
        <v>0</v>
      </c>
      <c r="EL272" s="12">
        <v>0</v>
      </c>
      <c r="EM272" s="37">
        <f t="shared" si="3565"/>
        <v>0</v>
      </c>
      <c r="EN272" s="70">
        <v>9.9043799999999997</v>
      </c>
      <c r="EO272" s="74">
        <v>720.33100000000002</v>
      </c>
      <c r="EP272" s="37">
        <f t="shared" si="3566"/>
        <v>72728.530205828138</v>
      </c>
      <c r="EQ272" s="70">
        <v>8.4810499999999998</v>
      </c>
      <c r="ER272" s="74">
        <v>757.904</v>
      </c>
      <c r="ES272" s="37">
        <f t="shared" si="3567"/>
        <v>89364.406529851854</v>
      </c>
      <c r="ET272" s="36">
        <v>0</v>
      </c>
      <c r="EU272" s="12">
        <v>0</v>
      </c>
      <c r="EV272" s="37">
        <f t="shared" si="3568"/>
        <v>0</v>
      </c>
      <c r="EW272" s="70">
        <v>2.1920000000000002E-2</v>
      </c>
      <c r="EX272" s="74">
        <v>3.7759999999999998</v>
      </c>
      <c r="EY272" s="37">
        <f t="shared" si="3569"/>
        <v>172262.77372262772</v>
      </c>
      <c r="EZ272" s="36">
        <v>0</v>
      </c>
      <c r="FA272" s="12">
        <v>0</v>
      </c>
      <c r="FB272" s="37">
        <f t="shared" si="3570"/>
        <v>0</v>
      </c>
      <c r="FC272" s="36">
        <v>0</v>
      </c>
      <c r="FD272" s="12">
        <v>0</v>
      </c>
      <c r="FE272" s="37">
        <f t="shared" si="3571"/>
        <v>0</v>
      </c>
      <c r="FF272" s="70">
        <v>0.47299999999999998</v>
      </c>
      <c r="FG272" s="74">
        <v>64.335999999999999</v>
      </c>
      <c r="FH272" s="37">
        <f t="shared" si="3572"/>
        <v>136016.9133192389</v>
      </c>
      <c r="FI272" s="36">
        <v>0</v>
      </c>
      <c r="FJ272" s="12">
        <v>0</v>
      </c>
      <c r="FK272" s="37">
        <f t="shared" si="3573"/>
        <v>0</v>
      </c>
      <c r="FL272" s="36">
        <v>0</v>
      </c>
      <c r="FM272" s="12">
        <v>0</v>
      </c>
      <c r="FN272" s="37">
        <f t="shared" si="3574"/>
        <v>0</v>
      </c>
      <c r="FO272" s="36">
        <v>0</v>
      </c>
      <c r="FP272" s="12">
        <v>0</v>
      </c>
      <c r="FQ272" s="37">
        <f t="shared" si="3575"/>
        <v>0</v>
      </c>
      <c r="FR272" s="36">
        <v>0</v>
      </c>
      <c r="FS272" s="12">
        <v>0</v>
      </c>
      <c r="FT272" s="37">
        <f t="shared" si="3576"/>
        <v>0</v>
      </c>
      <c r="FU272" s="36">
        <v>0</v>
      </c>
      <c r="FV272" s="12">
        <v>0</v>
      </c>
      <c r="FW272" s="37">
        <f t="shared" si="3577"/>
        <v>0</v>
      </c>
      <c r="FX272" s="36">
        <v>0</v>
      </c>
      <c r="FY272" s="12">
        <v>0</v>
      </c>
      <c r="FZ272" s="37">
        <f t="shared" si="3578"/>
        <v>0</v>
      </c>
      <c r="GA272" s="36">
        <v>0</v>
      </c>
      <c r="GB272" s="12">
        <v>0</v>
      </c>
      <c r="GC272" s="37">
        <f t="shared" si="3579"/>
        <v>0</v>
      </c>
      <c r="GD272" s="70">
        <v>6.8827700000000007</v>
      </c>
      <c r="GE272" s="74">
        <v>111.40900000000001</v>
      </c>
      <c r="GF272" s="37">
        <f t="shared" si="3580"/>
        <v>16186.651595215299</v>
      </c>
      <c r="GG272" s="36">
        <v>0</v>
      </c>
      <c r="GH272" s="12">
        <v>0</v>
      </c>
      <c r="GI272" s="37">
        <f t="shared" si="3581"/>
        <v>0</v>
      </c>
      <c r="GJ272" s="36">
        <v>0</v>
      </c>
      <c r="GK272" s="12">
        <v>0</v>
      </c>
      <c r="GL272" s="37">
        <f t="shared" si="3582"/>
        <v>0</v>
      </c>
      <c r="GM272" s="70">
        <v>23.82516</v>
      </c>
      <c r="GN272" s="74">
        <v>857.88499999999999</v>
      </c>
      <c r="GO272" s="37">
        <f t="shared" si="3583"/>
        <v>36007.523139403886</v>
      </c>
      <c r="GP272" s="36">
        <v>0</v>
      </c>
      <c r="GQ272" s="12">
        <v>0</v>
      </c>
      <c r="GR272" s="37">
        <f t="shared" si="3584"/>
        <v>0</v>
      </c>
      <c r="GS272" s="36">
        <v>0</v>
      </c>
      <c r="GT272" s="12">
        <v>0</v>
      </c>
      <c r="GU272" s="37">
        <f t="shared" si="3585"/>
        <v>0</v>
      </c>
      <c r="GV272" s="36">
        <v>0</v>
      </c>
      <c r="GW272" s="12">
        <v>0</v>
      </c>
      <c r="GX272" s="37">
        <f t="shared" si="3586"/>
        <v>0</v>
      </c>
      <c r="GY272" s="36">
        <v>0</v>
      </c>
      <c r="GZ272" s="12">
        <v>0</v>
      </c>
      <c r="HA272" s="37">
        <f t="shared" si="3587"/>
        <v>0</v>
      </c>
      <c r="HB272" s="70">
        <v>9.4580500000000001</v>
      </c>
      <c r="HC272" s="74">
        <v>736.94799999999998</v>
      </c>
      <c r="HD272" s="37">
        <f t="shared" si="3588"/>
        <v>77917.541142201619</v>
      </c>
      <c r="HE272" s="36">
        <v>0</v>
      </c>
      <c r="HF272" s="12">
        <v>0</v>
      </c>
      <c r="HG272" s="37">
        <f t="shared" si="3589"/>
        <v>0</v>
      </c>
      <c r="HH272" s="36">
        <v>0</v>
      </c>
      <c r="HI272" s="12">
        <v>0</v>
      </c>
      <c r="HJ272" s="37">
        <f t="shared" si="3590"/>
        <v>0</v>
      </c>
      <c r="HK272" s="36">
        <v>0</v>
      </c>
      <c r="HL272" s="12">
        <v>0</v>
      </c>
      <c r="HM272" s="37">
        <f t="shared" si="3591"/>
        <v>0</v>
      </c>
      <c r="HN272" s="36">
        <v>0</v>
      </c>
      <c r="HO272" s="12">
        <v>0</v>
      </c>
      <c r="HP272" s="37">
        <f t="shared" si="3592"/>
        <v>0</v>
      </c>
      <c r="HQ272" s="36">
        <v>0</v>
      </c>
      <c r="HR272" s="12">
        <v>0</v>
      </c>
      <c r="HS272" s="37">
        <f t="shared" si="3593"/>
        <v>0</v>
      </c>
      <c r="HT272" s="36">
        <v>0</v>
      </c>
      <c r="HU272" s="12">
        <v>0</v>
      </c>
      <c r="HV272" s="37">
        <f t="shared" si="3594"/>
        <v>0</v>
      </c>
      <c r="HW272" s="70">
        <v>0.1993</v>
      </c>
      <c r="HX272" s="74">
        <v>51.649000000000001</v>
      </c>
      <c r="HY272" s="37">
        <f t="shared" si="3595"/>
        <v>259152.03211239338</v>
      </c>
      <c r="HZ272" s="36">
        <v>0</v>
      </c>
      <c r="IA272" s="12">
        <v>0</v>
      </c>
      <c r="IB272" s="37">
        <f t="shared" si="3596"/>
        <v>0</v>
      </c>
      <c r="IC272" s="70">
        <v>0.32</v>
      </c>
      <c r="ID272" s="74">
        <v>0.14399999999999999</v>
      </c>
      <c r="IE272" s="37">
        <f t="shared" si="3597"/>
        <v>449.99999999999994</v>
      </c>
      <c r="IF272" s="70">
        <v>9.4980899999999995</v>
      </c>
      <c r="IG272" s="74">
        <v>241.80199999999999</v>
      </c>
      <c r="IH272" s="37">
        <f t="shared" si="3598"/>
        <v>25457.960495215353</v>
      </c>
      <c r="II272" s="36">
        <v>0</v>
      </c>
      <c r="IJ272" s="12">
        <v>0</v>
      </c>
      <c r="IK272" s="37">
        <f t="shared" si="3599"/>
        <v>0</v>
      </c>
      <c r="IL272" s="70">
        <v>0.70135000000000003</v>
      </c>
      <c r="IM272" s="74">
        <v>9.3780000000000001</v>
      </c>
      <c r="IN272" s="37">
        <f t="shared" si="3600"/>
        <v>13371.355243459042</v>
      </c>
      <c r="IO272" s="36">
        <v>0</v>
      </c>
      <c r="IP272" s="12">
        <v>0</v>
      </c>
      <c r="IQ272" s="37">
        <f t="shared" si="3601"/>
        <v>0</v>
      </c>
      <c r="IR272" s="70">
        <v>174.26580999999999</v>
      </c>
      <c r="IS272" s="74">
        <v>13473.728999999999</v>
      </c>
      <c r="IT272" s="37">
        <f t="shared" si="3602"/>
        <v>77317.111141881469</v>
      </c>
      <c r="IU272" s="36">
        <v>0</v>
      </c>
      <c r="IV272" s="12">
        <v>0</v>
      </c>
      <c r="IW272" s="37">
        <f t="shared" si="3603"/>
        <v>0</v>
      </c>
      <c r="IX272" s="70">
        <v>10.18173</v>
      </c>
      <c r="IY272" s="74">
        <v>404.06099999999998</v>
      </c>
      <c r="IZ272" s="37">
        <f t="shared" si="3604"/>
        <v>39684.906199634046</v>
      </c>
      <c r="JA272" s="36">
        <v>0</v>
      </c>
      <c r="JB272" s="12">
        <v>0</v>
      </c>
      <c r="JC272" s="37">
        <f t="shared" si="3605"/>
        <v>0</v>
      </c>
      <c r="JD272" s="36">
        <v>0</v>
      </c>
      <c r="JE272" s="12">
        <v>0</v>
      </c>
      <c r="JF272" s="37">
        <f t="shared" si="3606"/>
        <v>0</v>
      </c>
      <c r="JG272" s="36">
        <v>0</v>
      </c>
      <c r="JH272" s="12">
        <v>0</v>
      </c>
      <c r="JI272" s="37">
        <f t="shared" si="3607"/>
        <v>0</v>
      </c>
      <c r="JJ272" s="36">
        <v>0</v>
      </c>
      <c r="JK272" s="12">
        <v>0</v>
      </c>
      <c r="JL272" s="37">
        <f t="shared" si="3608"/>
        <v>0</v>
      </c>
      <c r="JM272" s="70">
        <v>1.009E-2</v>
      </c>
      <c r="JN272" s="74">
        <v>0.82</v>
      </c>
      <c r="JO272" s="37">
        <f t="shared" si="3609"/>
        <v>81268.58275520317</v>
      </c>
      <c r="JP272" s="70">
        <v>17.018999999999998</v>
      </c>
      <c r="JQ272" s="74">
        <v>1522.867</v>
      </c>
      <c r="JR272" s="37">
        <f t="shared" si="3610"/>
        <v>89480.404254068984</v>
      </c>
      <c r="JS272" s="70">
        <v>1.0800000000000001E-2</v>
      </c>
      <c r="JT272" s="74">
        <v>0.187</v>
      </c>
      <c r="JU272" s="37">
        <f t="shared" si="3611"/>
        <v>17314.814814814814</v>
      </c>
      <c r="JV272" s="36">
        <v>0</v>
      </c>
      <c r="JW272" s="12">
        <v>0</v>
      </c>
      <c r="JX272" s="37">
        <f t="shared" si="3612"/>
        <v>0</v>
      </c>
      <c r="JY272" s="70">
        <v>1.0200000000000001E-3</v>
      </c>
      <c r="JZ272" s="74">
        <v>0.96099999999999997</v>
      </c>
      <c r="KA272" s="37">
        <f t="shared" si="3613"/>
        <v>942156.86274509784</v>
      </c>
      <c r="KB272" s="36">
        <v>0</v>
      </c>
      <c r="KC272" s="12">
        <v>0</v>
      </c>
      <c r="KD272" s="37">
        <f t="shared" si="3614"/>
        <v>0</v>
      </c>
      <c r="KE272" s="36"/>
      <c r="KF272" s="12"/>
      <c r="KG272" s="37"/>
      <c r="KH272" s="70">
        <v>2.867</v>
      </c>
      <c r="KI272" s="74">
        <v>10.717000000000001</v>
      </c>
      <c r="KJ272" s="37">
        <f t="shared" si="3615"/>
        <v>3738.053714684339</v>
      </c>
      <c r="KK272" s="36">
        <v>0</v>
      </c>
      <c r="KL272" s="12">
        <v>0</v>
      </c>
      <c r="KM272" s="37">
        <f t="shared" si="3616"/>
        <v>0</v>
      </c>
      <c r="KN272" s="70">
        <v>8.4641999999999999</v>
      </c>
      <c r="KO272" s="74">
        <v>1115.8989999999999</v>
      </c>
      <c r="KP272" s="37">
        <f t="shared" si="3617"/>
        <v>131837.50383970133</v>
      </c>
      <c r="KQ272" s="36">
        <v>0</v>
      </c>
      <c r="KR272" s="12">
        <v>0</v>
      </c>
      <c r="KS272" s="37">
        <f t="shared" si="3618"/>
        <v>0</v>
      </c>
      <c r="KT272" s="36">
        <v>0</v>
      </c>
      <c r="KU272" s="12">
        <v>0</v>
      </c>
      <c r="KV272" s="37">
        <f t="shared" si="3619"/>
        <v>0</v>
      </c>
      <c r="KW272" s="70">
        <v>13.78462</v>
      </c>
      <c r="KX272" s="74">
        <v>71.456000000000003</v>
      </c>
      <c r="KY272" s="37">
        <f t="shared" si="3620"/>
        <v>5183.7482643700014</v>
      </c>
      <c r="KZ272" s="36">
        <v>0</v>
      </c>
      <c r="LA272" s="12">
        <v>0</v>
      </c>
      <c r="LB272" s="37">
        <f t="shared" si="3621"/>
        <v>0</v>
      </c>
      <c r="LC272" s="36">
        <v>0</v>
      </c>
      <c r="LD272" s="12">
        <v>0</v>
      </c>
      <c r="LE272" s="37">
        <f t="shared" si="3622"/>
        <v>0</v>
      </c>
      <c r="LF272" s="70">
        <v>1.1368399999999999</v>
      </c>
      <c r="LG272" s="74">
        <v>78.430999999999997</v>
      </c>
      <c r="LH272" s="37">
        <f t="shared" si="3623"/>
        <v>68990.359241406011</v>
      </c>
      <c r="LI272" s="70">
        <v>98.073270000000008</v>
      </c>
      <c r="LJ272" s="74">
        <v>7925.2870000000003</v>
      </c>
      <c r="LK272" s="37">
        <f t="shared" si="3624"/>
        <v>80809.857772663236</v>
      </c>
      <c r="LL272" s="70">
        <v>0.13062000000000001</v>
      </c>
      <c r="LM272" s="74">
        <v>66.489999999999995</v>
      </c>
      <c r="LN272" s="37">
        <f t="shared" si="3625"/>
        <v>509033.83861583209</v>
      </c>
      <c r="LO272" s="36">
        <v>0</v>
      </c>
      <c r="LP272" s="12">
        <v>0</v>
      </c>
      <c r="LQ272" s="37">
        <f t="shared" si="3626"/>
        <v>0</v>
      </c>
      <c r="LR272" s="36">
        <v>0</v>
      </c>
      <c r="LS272" s="12">
        <v>0</v>
      </c>
      <c r="LT272" s="37">
        <f t="shared" si="3627"/>
        <v>0</v>
      </c>
      <c r="LU272" s="36">
        <v>0</v>
      </c>
      <c r="LV272" s="12">
        <v>0</v>
      </c>
      <c r="LW272" s="37">
        <f t="shared" si="3628"/>
        <v>0</v>
      </c>
      <c r="LX272" s="36">
        <v>0</v>
      </c>
      <c r="LY272" s="12">
        <v>0</v>
      </c>
      <c r="LZ272" s="37">
        <f t="shared" si="3629"/>
        <v>0</v>
      </c>
      <c r="MA272" s="6">
        <f t="shared" si="3189"/>
        <v>675.01777000000004</v>
      </c>
      <c r="MB272" s="63">
        <f t="shared" si="3190"/>
        <v>40014.921999999999</v>
      </c>
    </row>
    <row r="273" spans="1:340" x14ac:dyDescent="0.3">
      <c r="A273" s="52">
        <v>2024</v>
      </c>
      <c r="B273" s="53" t="s">
        <v>12</v>
      </c>
      <c r="C273" s="36">
        <v>0</v>
      </c>
      <c r="D273" s="12">
        <v>0</v>
      </c>
      <c r="E273" s="37">
        <f t="shared" si="3631"/>
        <v>0</v>
      </c>
      <c r="F273" s="36">
        <v>0</v>
      </c>
      <c r="G273" s="12">
        <v>0</v>
      </c>
      <c r="H273" s="37">
        <f t="shared" si="3521"/>
        <v>0</v>
      </c>
      <c r="I273" s="36">
        <v>0</v>
      </c>
      <c r="J273" s="12">
        <v>0</v>
      </c>
      <c r="K273" s="37">
        <f t="shared" si="3522"/>
        <v>0</v>
      </c>
      <c r="L273" s="36">
        <v>0</v>
      </c>
      <c r="M273" s="12">
        <v>0</v>
      </c>
      <c r="N273" s="37">
        <f t="shared" si="3523"/>
        <v>0</v>
      </c>
      <c r="O273" s="70">
        <v>6.4021699999999999</v>
      </c>
      <c r="P273" s="12">
        <v>556.01400000000001</v>
      </c>
      <c r="Q273" s="37">
        <f t="shared" si="3524"/>
        <v>86847.740687923011</v>
      </c>
      <c r="R273" s="36">
        <v>0</v>
      </c>
      <c r="S273" s="12">
        <v>0</v>
      </c>
      <c r="T273" s="37">
        <f t="shared" si="3525"/>
        <v>0</v>
      </c>
      <c r="U273" s="36">
        <v>0</v>
      </c>
      <c r="V273" s="12">
        <v>0</v>
      </c>
      <c r="W273" s="37">
        <f t="shared" si="3526"/>
        <v>0</v>
      </c>
      <c r="X273" s="36">
        <v>0</v>
      </c>
      <c r="Y273" s="12">
        <v>0</v>
      </c>
      <c r="Z273" s="37">
        <f t="shared" si="3527"/>
        <v>0</v>
      </c>
      <c r="AA273" s="70">
        <v>0.432</v>
      </c>
      <c r="AB273" s="12">
        <v>13.542</v>
      </c>
      <c r="AC273" s="37">
        <f t="shared" si="3528"/>
        <v>31347.222222222223</v>
      </c>
      <c r="AD273" s="36">
        <v>0</v>
      </c>
      <c r="AE273" s="12">
        <v>0</v>
      </c>
      <c r="AF273" s="37">
        <f t="shared" si="3529"/>
        <v>0</v>
      </c>
      <c r="AG273" s="70">
        <v>35.569679999999998</v>
      </c>
      <c r="AH273" s="12">
        <v>3330.5909999999999</v>
      </c>
      <c r="AI273" s="37">
        <f t="shared" si="3530"/>
        <v>93635.67510306531</v>
      </c>
      <c r="AJ273" s="36">
        <v>0</v>
      </c>
      <c r="AK273" s="12">
        <v>0</v>
      </c>
      <c r="AL273" s="37">
        <f t="shared" si="3531"/>
        <v>0</v>
      </c>
      <c r="AM273" s="36">
        <v>0</v>
      </c>
      <c r="AN273" s="12">
        <v>0</v>
      </c>
      <c r="AO273" s="37">
        <f t="shared" si="3532"/>
        <v>0</v>
      </c>
      <c r="AP273" s="36">
        <v>0</v>
      </c>
      <c r="AQ273" s="12">
        <v>0</v>
      </c>
      <c r="AR273" s="37">
        <f t="shared" si="3533"/>
        <v>0</v>
      </c>
      <c r="AS273" s="36">
        <v>0</v>
      </c>
      <c r="AT273" s="12">
        <v>0</v>
      </c>
      <c r="AU273" s="37">
        <f t="shared" si="3534"/>
        <v>0</v>
      </c>
      <c r="AV273" s="36">
        <v>0</v>
      </c>
      <c r="AW273" s="12">
        <v>0</v>
      </c>
      <c r="AX273" s="37">
        <f t="shared" si="3535"/>
        <v>0</v>
      </c>
      <c r="AY273" s="36">
        <v>0</v>
      </c>
      <c r="AZ273" s="12">
        <v>0</v>
      </c>
      <c r="BA273" s="37">
        <f t="shared" si="3536"/>
        <v>0</v>
      </c>
      <c r="BB273" s="36">
        <v>0</v>
      </c>
      <c r="BC273" s="12">
        <v>0</v>
      </c>
      <c r="BD273" s="37">
        <f t="shared" si="3537"/>
        <v>0</v>
      </c>
      <c r="BE273" s="36">
        <v>0</v>
      </c>
      <c r="BF273" s="12">
        <v>0</v>
      </c>
      <c r="BG273" s="37">
        <f t="shared" si="3538"/>
        <v>0</v>
      </c>
      <c r="BH273" s="36">
        <v>0</v>
      </c>
      <c r="BI273" s="12">
        <v>0</v>
      </c>
      <c r="BJ273" s="37">
        <f t="shared" si="3539"/>
        <v>0</v>
      </c>
      <c r="BK273" s="70">
        <v>119.55275999999999</v>
      </c>
      <c r="BL273" s="12">
        <v>2171.06</v>
      </c>
      <c r="BM273" s="37">
        <f t="shared" si="3540"/>
        <v>18159.848421734474</v>
      </c>
      <c r="BN273" s="36">
        <v>0</v>
      </c>
      <c r="BO273" s="12">
        <v>0</v>
      </c>
      <c r="BP273" s="37">
        <f t="shared" si="3541"/>
        <v>0</v>
      </c>
      <c r="BQ273" s="36">
        <v>0</v>
      </c>
      <c r="BR273" s="12">
        <v>0</v>
      </c>
      <c r="BS273" s="37">
        <f t="shared" si="3542"/>
        <v>0</v>
      </c>
      <c r="BT273" s="36">
        <v>0</v>
      </c>
      <c r="BU273" s="12">
        <v>0</v>
      </c>
      <c r="BV273" s="37">
        <f t="shared" si="3543"/>
        <v>0</v>
      </c>
      <c r="BW273" s="36">
        <v>0</v>
      </c>
      <c r="BX273" s="12">
        <v>0</v>
      </c>
      <c r="BY273" s="37">
        <f t="shared" si="3544"/>
        <v>0</v>
      </c>
      <c r="BZ273" s="36">
        <v>0</v>
      </c>
      <c r="CA273" s="12">
        <v>0</v>
      </c>
      <c r="CB273" s="37">
        <f t="shared" si="3545"/>
        <v>0</v>
      </c>
      <c r="CC273" s="36">
        <v>0</v>
      </c>
      <c r="CD273" s="12">
        <v>0</v>
      </c>
      <c r="CE273" s="37">
        <f t="shared" si="3546"/>
        <v>0</v>
      </c>
      <c r="CF273" s="70">
        <v>41.27664</v>
      </c>
      <c r="CG273" s="12">
        <v>2634.1880000000001</v>
      </c>
      <c r="CH273" s="37">
        <f t="shared" si="3547"/>
        <v>63817.888277728031</v>
      </c>
      <c r="CI273" s="70">
        <v>40.226529999999997</v>
      </c>
      <c r="CJ273" s="12">
        <v>1149.463</v>
      </c>
      <c r="CK273" s="37">
        <f t="shared" si="3548"/>
        <v>28574.749052428837</v>
      </c>
      <c r="CL273" s="36">
        <v>0</v>
      </c>
      <c r="CM273" s="12">
        <v>0</v>
      </c>
      <c r="CN273" s="37">
        <f t="shared" si="3549"/>
        <v>0</v>
      </c>
      <c r="CO273" s="36">
        <v>0</v>
      </c>
      <c r="CP273" s="12">
        <v>0</v>
      </c>
      <c r="CQ273" s="37">
        <f t="shared" si="3550"/>
        <v>0</v>
      </c>
      <c r="CR273" s="36">
        <v>0</v>
      </c>
      <c r="CS273" s="12">
        <v>0</v>
      </c>
      <c r="CT273" s="37">
        <f t="shared" si="3551"/>
        <v>0</v>
      </c>
      <c r="CU273" s="36">
        <v>0</v>
      </c>
      <c r="CV273" s="12">
        <v>0</v>
      </c>
      <c r="CW273" s="37">
        <f t="shared" si="3552"/>
        <v>0</v>
      </c>
      <c r="CX273" s="70">
        <v>0.26748</v>
      </c>
      <c r="CY273" s="12">
        <v>28.843</v>
      </c>
      <c r="CZ273" s="37">
        <f t="shared" si="3553"/>
        <v>107832.36129804098</v>
      </c>
      <c r="DA273" s="36">
        <v>0</v>
      </c>
      <c r="DB273" s="12">
        <v>0</v>
      </c>
      <c r="DC273" s="37">
        <f t="shared" si="3554"/>
        <v>0</v>
      </c>
      <c r="DD273" s="70">
        <v>14.43221</v>
      </c>
      <c r="DE273" s="12">
        <v>1588.3309999999999</v>
      </c>
      <c r="DF273" s="37">
        <f t="shared" si="3555"/>
        <v>110054.59316348638</v>
      </c>
      <c r="DG273" s="36">
        <v>0</v>
      </c>
      <c r="DH273" s="12">
        <v>0</v>
      </c>
      <c r="DI273" s="37">
        <f t="shared" si="3556"/>
        <v>0</v>
      </c>
      <c r="DJ273" s="70">
        <v>1E-3</v>
      </c>
      <c r="DK273" s="12">
        <v>3.6999999999999998E-2</v>
      </c>
      <c r="DL273" s="37">
        <f t="shared" si="3557"/>
        <v>37000</v>
      </c>
      <c r="DM273" s="36">
        <v>0</v>
      </c>
      <c r="DN273" s="12">
        <v>0</v>
      </c>
      <c r="DO273" s="37">
        <f t="shared" si="3558"/>
        <v>0</v>
      </c>
      <c r="DP273" s="36"/>
      <c r="DQ273" s="12"/>
      <c r="DR273" s="37"/>
      <c r="DS273" s="36">
        <v>0</v>
      </c>
      <c r="DT273" s="12">
        <v>0</v>
      </c>
      <c r="DU273" s="37">
        <f t="shared" si="3559"/>
        <v>0</v>
      </c>
      <c r="DV273" s="36">
        <v>0</v>
      </c>
      <c r="DW273" s="12">
        <v>0</v>
      </c>
      <c r="DX273" s="37">
        <f t="shared" si="3560"/>
        <v>0</v>
      </c>
      <c r="DY273" s="36">
        <v>0</v>
      </c>
      <c r="DZ273" s="12">
        <v>0</v>
      </c>
      <c r="EA273" s="37">
        <f t="shared" si="3561"/>
        <v>0</v>
      </c>
      <c r="EB273" s="70">
        <v>66.675269999999998</v>
      </c>
      <c r="EC273" s="12">
        <v>1772.54</v>
      </c>
      <c r="ED273" s="37">
        <f t="shared" si="3562"/>
        <v>26584.669248433489</v>
      </c>
      <c r="EE273" s="70">
        <v>0.13968</v>
      </c>
      <c r="EF273" s="12">
        <v>3.1930000000000001</v>
      </c>
      <c r="EG273" s="37">
        <f t="shared" si="3563"/>
        <v>22859.392898052694</v>
      </c>
      <c r="EH273" s="36">
        <v>0</v>
      </c>
      <c r="EI273" s="12">
        <v>0</v>
      </c>
      <c r="EJ273" s="37">
        <f t="shared" si="3564"/>
        <v>0</v>
      </c>
      <c r="EK273" s="70">
        <v>24.225290000000001</v>
      </c>
      <c r="EL273" s="12">
        <v>1674.7280000000001</v>
      </c>
      <c r="EM273" s="37">
        <f t="shared" si="3565"/>
        <v>69131.391203160005</v>
      </c>
      <c r="EN273" s="36">
        <v>0</v>
      </c>
      <c r="EO273" s="12">
        <v>0</v>
      </c>
      <c r="EP273" s="37">
        <f t="shared" si="3566"/>
        <v>0</v>
      </c>
      <c r="EQ273" s="70">
        <v>8.1594999999999995</v>
      </c>
      <c r="ER273" s="12">
        <v>1197.671</v>
      </c>
      <c r="ES273" s="37">
        <f t="shared" si="3567"/>
        <v>146782.400882407</v>
      </c>
      <c r="ET273" s="36">
        <v>0</v>
      </c>
      <c r="EU273" s="12">
        <v>0</v>
      </c>
      <c r="EV273" s="37">
        <f t="shared" si="3568"/>
        <v>0</v>
      </c>
      <c r="EW273" s="70">
        <v>0.19612000000000002</v>
      </c>
      <c r="EX273" s="12">
        <v>6.4480000000000004</v>
      </c>
      <c r="EY273" s="37">
        <f t="shared" si="3569"/>
        <v>32877.829900061188</v>
      </c>
      <c r="EZ273" s="36">
        <v>0</v>
      </c>
      <c r="FA273" s="12">
        <v>0</v>
      </c>
      <c r="FB273" s="37">
        <f t="shared" si="3570"/>
        <v>0</v>
      </c>
      <c r="FC273" s="36">
        <v>0</v>
      </c>
      <c r="FD273" s="12">
        <v>0</v>
      </c>
      <c r="FE273" s="37">
        <f t="shared" si="3571"/>
        <v>0</v>
      </c>
      <c r="FF273" s="70">
        <v>5.1843599999999999</v>
      </c>
      <c r="FG273" s="12">
        <v>232.19200000000001</v>
      </c>
      <c r="FH273" s="37">
        <f t="shared" si="3572"/>
        <v>44787.01324753683</v>
      </c>
      <c r="FI273" s="36">
        <v>0</v>
      </c>
      <c r="FJ273" s="12">
        <v>0</v>
      </c>
      <c r="FK273" s="37">
        <f t="shared" si="3573"/>
        <v>0</v>
      </c>
      <c r="FL273" s="36">
        <v>0</v>
      </c>
      <c r="FM273" s="12">
        <v>0</v>
      </c>
      <c r="FN273" s="37">
        <f t="shared" si="3574"/>
        <v>0</v>
      </c>
      <c r="FO273" s="70">
        <v>5.0000000000000001E-3</v>
      </c>
      <c r="FP273" s="12">
        <v>5.859</v>
      </c>
      <c r="FQ273" s="37">
        <f t="shared" si="3575"/>
        <v>1171800</v>
      </c>
      <c r="FR273" s="36">
        <v>0</v>
      </c>
      <c r="FS273" s="12">
        <v>0</v>
      </c>
      <c r="FT273" s="37">
        <f t="shared" si="3576"/>
        <v>0</v>
      </c>
      <c r="FU273" s="36">
        <v>0</v>
      </c>
      <c r="FV273" s="12">
        <v>0</v>
      </c>
      <c r="FW273" s="37">
        <f t="shared" si="3577"/>
        <v>0</v>
      </c>
      <c r="FX273" s="36">
        <v>0</v>
      </c>
      <c r="FY273" s="12">
        <v>0</v>
      </c>
      <c r="FZ273" s="37">
        <f t="shared" si="3578"/>
        <v>0</v>
      </c>
      <c r="GA273" s="36">
        <v>0</v>
      </c>
      <c r="GB273" s="12">
        <v>0</v>
      </c>
      <c r="GC273" s="37">
        <f t="shared" si="3579"/>
        <v>0</v>
      </c>
      <c r="GD273" s="36">
        <v>0</v>
      </c>
      <c r="GE273" s="12">
        <v>0</v>
      </c>
      <c r="GF273" s="37">
        <f t="shared" si="3580"/>
        <v>0</v>
      </c>
      <c r="GG273" s="36">
        <v>0</v>
      </c>
      <c r="GH273" s="12">
        <v>0</v>
      </c>
      <c r="GI273" s="37">
        <f t="shared" si="3581"/>
        <v>0</v>
      </c>
      <c r="GJ273" s="36">
        <v>0</v>
      </c>
      <c r="GK273" s="12">
        <v>0</v>
      </c>
      <c r="GL273" s="37">
        <f t="shared" si="3582"/>
        <v>0</v>
      </c>
      <c r="GM273" s="70">
        <v>42.81832</v>
      </c>
      <c r="GN273" s="12">
        <v>1510.3910000000001</v>
      </c>
      <c r="GO273" s="37">
        <f t="shared" si="3583"/>
        <v>35274.410579396856</v>
      </c>
      <c r="GP273" s="36">
        <v>0</v>
      </c>
      <c r="GQ273" s="12">
        <v>0</v>
      </c>
      <c r="GR273" s="37">
        <f t="shared" si="3584"/>
        <v>0</v>
      </c>
      <c r="GS273" s="36">
        <v>0</v>
      </c>
      <c r="GT273" s="12">
        <v>0</v>
      </c>
      <c r="GU273" s="37">
        <f t="shared" si="3585"/>
        <v>0</v>
      </c>
      <c r="GV273" s="36">
        <v>0</v>
      </c>
      <c r="GW273" s="12">
        <v>0</v>
      </c>
      <c r="GX273" s="37">
        <f t="shared" si="3586"/>
        <v>0</v>
      </c>
      <c r="GY273" s="36">
        <v>0</v>
      </c>
      <c r="GZ273" s="12">
        <v>0</v>
      </c>
      <c r="HA273" s="37">
        <f t="shared" si="3587"/>
        <v>0</v>
      </c>
      <c r="HB273" s="36">
        <v>0</v>
      </c>
      <c r="HC273" s="12">
        <v>0</v>
      </c>
      <c r="HD273" s="37">
        <f t="shared" si="3588"/>
        <v>0</v>
      </c>
      <c r="HE273" s="70">
        <v>1E-3</v>
      </c>
      <c r="HF273" s="12">
        <v>0.748</v>
      </c>
      <c r="HG273" s="37">
        <f t="shared" si="3589"/>
        <v>748000</v>
      </c>
      <c r="HH273" s="36">
        <v>0</v>
      </c>
      <c r="HI273" s="12">
        <v>0</v>
      </c>
      <c r="HJ273" s="37">
        <f t="shared" si="3590"/>
        <v>0</v>
      </c>
      <c r="HK273" s="36">
        <v>0</v>
      </c>
      <c r="HL273" s="12">
        <v>0</v>
      </c>
      <c r="HM273" s="37">
        <f t="shared" si="3591"/>
        <v>0</v>
      </c>
      <c r="HN273" s="36">
        <v>0</v>
      </c>
      <c r="HO273" s="12">
        <v>0</v>
      </c>
      <c r="HP273" s="37">
        <f t="shared" si="3592"/>
        <v>0</v>
      </c>
      <c r="HQ273" s="36">
        <v>0</v>
      </c>
      <c r="HR273" s="12">
        <v>0</v>
      </c>
      <c r="HS273" s="37">
        <f t="shared" si="3593"/>
        <v>0</v>
      </c>
      <c r="HT273" s="36">
        <v>0</v>
      </c>
      <c r="HU273" s="12">
        <v>0</v>
      </c>
      <c r="HV273" s="37">
        <f t="shared" si="3594"/>
        <v>0</v>
      </c>
      <c r="HW273" s="70">
        <v>0.29430000000000001</v>
      </c>
      <c r="HX273" s="12">
        <v>45.802</v>
      </c>
      <c r="HY273" s="37">
        <f t="shared" si="3595"/>
        <v>155630.30920829086</v>
      </c>
      <c r="HZ273" s="36">
        <v>0</v>
      </c>
      <c r="IA273" s="12">
        <v>0</v>
      </c>
      <c r="IB273" s="37">
        <f t="shared" si="3596"/>
        <v>0</v>
      </c>
      <c r="IC273" s="36">
        <v>0</v>
      </c>
      <c r="ID273" s="12">
        <v>0</v>
      </c>
      <c r="IE273" s="37">
        <f t="shared" si="3597"/>
        <v>0</v>
      </c>
      <c r="IF273" s="70">
        <v>6.6</v>
      </c>
      <c r="IG273" s="12">
        <v>383.46699999999998</v>
      </c>
      <c r="IH273" s="37">
        <f t="shared" si="3598"/>
        <v>58101.060606060608</v>
      </c>
      <c r="II273" s="36">
        <v>0</v>
      </c>
      <c r="IJ273" s="12">
        <v>0</v>
      </c>
      <c r="IK273" s="37">
        <f t="shared" si="3599"/>
        <v>0</v>
      </c>
      <c r="IL273" s="70">
        <v>0.33</v>
      </c>
      <c r="IM273" s="12">
        <v>11.868</v>
      </c>
      <c r="IN273" s="37">
        <f t="shared" si="3600"/>
        <v>35963.63636363636</v>
      </c>
      <c r="IO273" s="36">
        <v>0</v>
      </c>
      <c r="IP273" s="12">
        <v>0</v>
      </c>
      <c r="IQ273" s="37">
        <f t="shared" si="3601"/>
        <v>0</v>
      </c>
      <c r="IR273" s="70">
        <v>346.71026000000001</v>
      </c>
      <c r="IS273" s="12">
        <v>22125.463</v>
      </c>
      <c r="IT273" s="37">
        <f t="shared" si="3602"/>
        <v>63815.426171697371</v>
      </c>
      <c r="IU273" s="36">
        <v>0</v>
      </c>
      <c r="IV273" s="12">
        <v>0</v>
      </c>
      <c r="IW273" s="37">
        <f t="shared" si="3603"/>
        <v>0</v>
      </c>
      <c r="IX273" s="70">
        <v>25.360799999999998</v>
      </c>
      <c r="IY273" s="12">
        <v>4565.92</v>
      </c>
      <c r="IZ273" s="37">
        <f t="shared" si="3604"/>
        <v>180038.48459039148</v>
      </c>
      <c r="JA273" s="36">
        <v>0</v>
      </c>
      <c r="JB273" s="12">
        <v>0</v>
      </c>
      <c r="JC273" s="37">
        <f t="shared" si="3605"/>
        <v>0</v>
      </c>
      <c r="JD273" s="36">
        <v>0</v>
      </c>
      <c r="JE273" s="12">
        <v>0</v>
      </c>
      <c r="JF273" s="37">
        <f t="shared" si="3606"/>
        <v>0</v>
      </c>
      <c r="JG273" s="70">
        <v>5.0000000000000001E-3</v>
      </c>
      <c r="JH273" s="12">
        <v>0.98299999999999998</v>
      </c>
      <c r="JI273" s="37">
        <f t="shared" si="3607"/>
        <v>196600</v>
      </c>
      <c r="JJ273" s="36">
        <v>0</v>
      </c>
      <c r="JK273" s="12">
        <v>0</v>
      </c>
      <c r="JL273" s="37">
        <f t="shared" si="3608"/>
        <v>0</v>
      </c>
      <c r="JM273" s="70">
        <v>0.01</v>
      </c>
      <c r="JN273" s="12">
        <v>0.187</v>
      </c>
      <c r="JO273" s="37">
        <f t="shared" si="3609"/>
        <v>18700</v>
      </c>
      <c r="JP273" s="70">
        <v>69.262219999999999</v>
      </c>
      <c r="JQ273" s="12">
        <v>4681.3969999999999</v>
      </c>
      <c r="JR273" s="37">
        <f t="shared" si="3610"/>
        <v>67589.473741962065</v>
      </c>
      <c r="JS273" s="36">
        <v>0</v>
      </c>
      <c r="JT273" s="12">
        <v>0</v>
      </c>
      <c r="JU273" s="37">
        <f t="shared" si="3611"/>
        <v>0</v>
      </c>
      <c r="JV273" s="36">
        <v>0</v>
      </c>
      <c r="JW273" s="12">
        <v>0</v>
      </c>
      <c r="JX273" s="37">
        <f t="shared" si="3612"/>
        <v>0</v>
      </c>
      <c r="JY273" s="36">
        <v>0</v>
      </c>
      <c r="JZ273" s="12">
        <v>0</v>
      </c>
      <c r="KA273" s="37">
        <f t="shared" si="3613"/>
        <v>0</v>
      </c>
      <c r="KB273" s="36">
        <v>0</v>
      </c>
      <c r="KC273" s="12">
        <v>0</v>
      </c>
      <c r="KD273" s="37">
        <f t="shared" si="3614"/>
        <v>0</v>
      </c>
      <c r="KE273" s="36"/>
      <c r="KF273" s="12"/>
      <c r="KG273" s="37"/>
      <c r="KH273" s="70">
        <v>3.625</v>
      </c>
      <c r="KI273" s="12">
        <v>19.59</v>
      </c>
      <c r="KJ273" s="37">
        <f t="shared" si="3615"/>
        <v>5404.1379310344828</v>
      </c>
      <c r="KK273" s="36">
        <v>0</v>
      </c>
      <c r="KL273" s="12">
        <v>0</v>
      </c>
      <c r="KM273" s="37">
        <f t="shared" si="3616"/>
        <v>0</v>
      </c>
      <c r="KN273" s="70">
        <v>27.849430000000002</v>
      </c>
      <c r="KO273" s="12">
        <v>1471.0740000000001</v>
      </c>
      <c r="KP273" s="37">
        <f t="shared" si="3617"/>
        <v>52822.409650754074</v>
      </c>
      <c r="KQ273" s="36">
        <v>0</v>
      </c>
      <c r="KR273" s="12">
        <v>0</v>
      </c>
      <c r="KS273" s="37">
        <f t="shared" si="3618"/>
        <v>0</v>
      </c>
      <c r="KT273" s="36">
        <v>0</v>
      </c>
      <c r="KU273" s="12">
        <v>0</v>
      </c>
      <c r="KV273" s="37">
        <f t="shared" si="3619"/>
        <v>0</v>
      </c>
      <c r="KW273" s="70">
        <v>17.74616</v>
      </c>
      <c r="KX273" s="12">
        <v>328.15499999999997</v>
      </c>
      <c r="KY273" s="37">
        <f t="shared" si="3620"/>
        <v>18491.606071397982</v>
      </c>
      <c r="KZ273" s="36">
        <v>0</v>
      </c>
      <c r="LA273" s="12">
        <v>0</v>
      </c>
      <c r="LB273" s="37">
        <f t="shared" si="3621"/>
        <v>0</v>
      </c>
      <c r="LC273" s="36">
        <v>0</v>
      </c>
      <c r="LD273" s="12">
        <v>0</v>
      </c>
      <c r="LE273" s="37">
        <f t="shared" si="3622"/>
        <v>0</v>
      </c>
      <c r="LF273" s="70">
        <v>4.3609999999999998</v>
      </c>
      <c r="LG273" s="12">
        <v>16.541</v>
      </c>
      <c r="LH273" s="37">
        <f t="shared" si="3623"/>
        <v>3792.9373996789727</v>
      </c>
      <c r="LI273" s="70">
        <v>28.355740000000001</v>
      </c>
      <c r="LJ273" s="12">
        <v>1902.607</v>
      </c>
      <c r="LK273" s="37">
        <f t="shared" si="3624"/>
        <v>67097.772796618956</v>
      </c>
      <c r="LL273" s="70">
        <v>2.9838800000000001</v>
      </c>
      <c r="LM273" s="12">
        <v>300.06599999999997</v>
      </c>
      <c r="LN273" s="37">
        <f t="shared" si="3625"/>
        <v>100562.3550544928</v>
      </c>
      <c r="LO273" s="70">
        <v>4.0910000000000002</v>
      </c>
      <c r="LP273" s="12">
        <v>35.332999999999998</v>
      </c>
      <c r="LQ273" s="37">
        <f t="shared" si="3626"/>
        <v>8636.7636274749457</v>
      </c>
      <c r="LR273" s="70">
        <v>2.3989999999999997E-2</v>
      </c>
      <c r="LS273" s="12">
        <v>0.35599999999999998</v>
      </c>
      <c r="LT273" s="37">
        <f t="shared" si="3627"/>
        <v>14839.516465193832</v>
      </c>
      <c r="LU273" s="36">
        <v>0</v>
      </c>
      <c r="LV273" s="12">
        <v>0</v>
      </c>
      <c r="LW273" s="37">
        <f t="shared" si="3628"/>
        <v>0</v>
      </c>
      <c r="LX273" s="36">
        <v>0</v>
      </c>
      <c r="LY273" s="12">
        <v>0</v>
      </c>
      <c r="LZ273" s="37">
        <f t="shared" si="3629"/>
        <v>0</v>
      </c>
      <c r="MA273" s="6">
        <f t="shared" si="3189"/>
        <v>943.17378999999994</v>
      </c>
      <c r="MB273" s="63">
        <f t="shared" si="3190"/>
        <v>53764.647999999979</v>
      </c>
    </row>
    <row r="274" spans="1:340" x14ac:dyDescent="0.3">
      <c r="A274" s="52">
        <v>2024</v>
      </c>
      <c r="B274" s="53" t="s">
        <v>13</v>
      </c>
      <c r="C274" s="36">
        <v>0</v>
      </c>
      <c r="D274" s="12">
        <v>0</v>
      </c>
      <c r="E274" s="37">
        <f t="shared" si="3631"/>
        <v>0</v>
      </c>
      <c r="F274" s="36">
        <v>0</v>
      </c>
      <c r="G274" s="12">
        <v>0</v>
      </c>
      <c r="H274" s="37">
        <f t="shared" si="3521"/>
        <v>0</v>
      </c>
      <c r="I274" s="36">
        <v>0</v>
      </c>
      <c r="J274" s="12">
        <v>0</v>
      </c>
      <c r="K274" s="37">
        <f t="shared" si="3522"/>
        <v>0</v>
      </c>
      <c r="L274" s="36">
        <v>0</v>
      </c>
      <c r="M274" s="12">
        <v>0</v>
      </c>
      <c r="N274" s="37">
        <f t="shared" si="3523"/>
        <v>0</v>
      </c>
      <c r="O274" s="70">
        <v>0.74441999999999997</v>
      </c>
      <c r="P274" s="12">
        <v>72.47</v>
      </c>
      <c r="Q274" s="37">
        <f t="shared" si="3524"/>
        <v>97350.957792643938</v>
      </c>
      <c r="R274" s="70">
        <v>0.22500000000000001</v>
      </c>
      <c r="S274" s="12">
        <v>14.19</v>
      </c>
      <c r="T274" s="37">
        <f t="shared" si="3525"/>
        <v>63066.666666666664</v>
      </c>
      <c r="U274" s="36">
        <v>0</v>
      </c>
      <c r="V274" s="12">
        <v>0</v>
      </c>
      <c r="W274" s="37">
        <f t="shared" si="3526"/>
        <v>0</v>
      </c>
      <c r="X274" s="36">
        <v>0</v>
      </c>
      <c r="Y274" s="12">
        <v>0</v>
      </c>
      <c r="Z274" s="37">
        <f t="shared" si="3527"/>
        <v>0</v>
      </c>
      <c r="AA274" s="36">
        <v>0</v>
      </c>
      <c r="AB274" s="12">
        <v>0</v>
      </c>
      <c r="AC274" s="37">
        <f t="shared" si="3528"/>
        <v>0</v>
      </c>
      <c r="AD274" s="36">
        <v>0</v>
      </c>
      <c r="AE274" s="12">
        <v>0</v>
      </c>
      <c r="AF274" s="37">
        <f t="shared" si="3529"/>
        <v>0</v>
      </c>
      <c r="AG274" s="70">
        <v>37.041359999999997</v>
      </c>
      <c r="AH274" s="12">
        <v>3104.53</v>
      </c>
      <c r="AI274" s="37">
        <f t="shared" si="3530"/>
        <v>83812.527401801679</v>
      </c>
      <c r="AJ274" s="36">
        <v>0</v>
      </c>
      <c r="AK274" s="12">
        <v>0</v>
      </c>
      <c r="AL274" s="37">
        <f t="shared" si="3531"/>
        <v>0</v>
      </c>
      <c r="AM274" s="36">
        <v>0</v>
      </c>
      <c r="AN274" s="12">
        <v>0</v>
      </c>
      <c r="AO274" s="37">
        <f t="shared" si="3532"/>
        <v>0</v>
      </c>
      <c r="AP274" s="36">
        <v>0</v>
      </c>
      <c r="AQ274" s="12">
        <v>0</v>
      </c>
      <c r="AR274" s="37">
        <f t="shared" si="3533"/>
        <v>0</v>
      </c>
      <c r="AS274" s="36">
        <v>0</v>
      </c>
      <c r="AT274" s="12">
        <v>0</v>
      </c>
      <c r="AU274" s="37">
        <f t="shared" si="3534"/>
        <v>0</v>
      </c>
      <c r="AV274" s="36">
        <v>0</v>
      </c>
      <c r="AW274" s="12">
        <v>0</v>
      </c>
      <c r="AX274" s="37">
        <f t="shared" si="3535"/>
        <v>0</v>
      </c>
      <c r="AY274" s="36">
        <v>0</v>
      </c>
      <c r="AZ274" s="12">
        <v>0</v>
      </c>
      <c r="BA274" s="37">
        <f t="shared" si="3536"/>
        <v>0</v>
      </c>
      <c r="BB274" s="70">
        <v>3.3500000000000001E-3</v>
      </c>
      <c r="BC274" s="12">
        <v>0.748</v>
      </c>
      <c r="BD274" s="37">
        <f t="shared" si="3537"/>
        <v>223283.58208955222</v>
      </c>
      <c r="BE274" s="36">
        <v>0</v>
      </c>
      <c r="BF274" s="12">
        <v>0</v>
      </c>
      <c r="BG274" s="37">
        <f t="shared" si="3538"/>
        <v>0</v>
      </c>
      <c r="BH274" s="36">
        <v>0</v>
      </c>
      <c r="BI274" s="12">
        <v>0</v>
      </c>
      <c r="BJ274" s="37">
        <f t="shared" si="3539"/>
        <v>0</v>
      </c>
      <c r="BK274" s="70">
        <v>88.654939999999996</v>
      </c>
      <c r="BL274" s="12">
        <v>669.19500000000005</v>
      </c>
      <c r="BM274" s="37">
        <f t="shared" si="3540"/>
        <v>7548.3103366828755</v>
      </c>
      <c r="BN274" s="36">
        <v>0</v>
      </c>
      <c r="BO274" s="12">
        <v>0</v>
      </c>
      <c r="BP274" s="37">
        <f t="shared" si="3541"/>
        <v>0</v>
      </c>
      <c r="BQ274" s="36">
        <v>0</v>
      </c>
      <c r="BR274" s="12">
        <v>0</v>
      </c>
      <c r="BS274" s="37">
        <f t="shared" si="3542"/>
        <v>0</v>
      </c>
      <c r="BT274" s="36">
        <v>0</v>
      </c>
      <c r="BU274" s="12">
        <v>0</v>
      </c>
      <c r="BV274" s="37">
        <f t="shared" si="3543"/>
        <v>0</v>
      </c>
      <c r="BW274" s="36">
        <v>0</v>
      </c>
      <c r="BX274" s="12">
        <v>0</v>
      </c>
      <c r="BY274" s="37">
        <f t="shared" si="3544"/>
        <v>0</v>
      </c>
      <c r="BZ274" s="36">
        <v>0</v>
      </c>
      <c r="CA274" s="12">
        <v>0</v>
      </c>
      <c r="CB274" s="37">
        <f t="shared" si="3545"/>
        <v>0</v>
      </c>
      <c r="CC274" s="70">
        <v>1.2500000000000001E-2</v>
      </c>
      <c r="CD274" s="12">
        <v>1.6160000000000001</v>
      </c>
      <c r="CE274" s="37">
        <f t="shared" si="3546"/>
        <v>129280</v>
      </c>
      <c r="CF274" s="70">
        <v>28.103279999999998</v>
      </c>
      <c r="CG274" s="12">
        <v>1724.4580000000001</v>
      </c>
      <c r="CH274" s="37">
        <f t="shared" si="3547"/>
        <v>61361.449624385488</v>
      </c>
      <c r="CI274" s="70">
        <v>17.508959999999998</v>
      </c>
      <c r="CJ274" s="12">
        <v>477.24299999999999</v>
      </c>
      <c r="CK274" s="37">
        <f t="shared" si="3548"/>
        <v>27257.072950078131</v>
      </c>
      <c r="CL274" s="36">
        <v>0</v>
      </c>
      <c r="CM274" s="12">
        <v>0</v>
      </c>
      <c r="CN274" s="37">
        <f t="shared" si="3549"/>
        <v>0</v>
      </c>
      <c r="CO274" s="36">
        <v>0</v>
      </c>
      <c r="CP274" s="12">
        <v>0</v>
      </c>
      <c r="CQ274" s="37">
        <f t="shared" si="3550"/>
        <v>0</v>
      </c>
      <c r="CR274" s="36">
        <v>0</v>
      </c>
      <c r="CS274" s="12">
        <v>0</v>
      </c>
      <c r="CT274" s="37">
        <f t="shared" si="3551"/>
        <v>0</v>
      </c>
      <c r="CU274" s="36">
        <v>0</v>
      </c>
      <c r="CV274" s="12">
        <v>0</v>
      </c>
      <c r="CW274" s="37">
        <f t="shared" si="3552"/>
        <v>0</v>
      </c>
      <c r="CX274" s="70">
        <v>23.698419999999999</v>
      </c>
      <c r="CY274" s="12">
        <v>2538.6489999999999</v>
      </c>
      <c r="CZ274" s="37">
        <f t="shared" si="3553"/>
        <v>107123.13310338833</v>
      </c>
      <c r="DA274" s="36">
        <v>0</v>
      </c>
      <c r="DB274" s="12">
        <v>0</v>
      </c>
      <c r="DC274" s="37">
        <f t="shared" si="3554"/>
        <v>0</v>
      </c>
      <c r="DD274" s="70">
        <v>19.874089999999999</v>
      </c>
      <c r="DE274" s="12">
        <v>1318.491</v>
      </c>
      <c r="DF274" s="37">
        <f t="shared" si="3555"/>
        <v>66342.207366475646</v>
      </c>
      <c r="DG274" s="36">
        <v>0</v>
      </c>
      <c r="DH274" s="12">
        <v>0</v>
      </c>
      <c r="DI274" s="37">
        <f t="shared" si="3556"/>
        <v>0</v>
      </c>
      <c r="DJ274" s="36">
        <v>0</v>
      </c>
      <c r="DK274" s="12">
        <v>0</v>
      </c>
      <c r="DL274" s="37">
        <f t="shared" si="3557"/>
        <v>0</v>
      </c>
      <c r="DM274" s="36">
        <v>0</v>
      </c>
      <c r="DN274" s="12">
        <v>0</v>
      </c>
      <c r="DO274" s="37">
        <f t="shared" si="3558"/>
        <v>0</v>
      </c>
      <c r="DP274" s="36"/>
      <c r="DQ274" s="12"/>
      <c r="DR274" s="37"/>
      <c r="DS274" s="36">
        <v>0</v>
      </c>
      <c r="DT274" s="12">
        <v>0</v>
      </c>
      <c r="DU274" s="37">
        <f t="shared" si="3559"/>
        <v>0</v>
      </c>
      <c r="DV274" s="36">
        <v>0</v>
      </c>
      <c r="DW274" s="12">
        <v>0</v>
      </c>
      <c r="DX274" s="37">
        <f t="shared" si="3560"/>
        <v>0</v>
      </c>
      <c r="DY274" s="36">
        <v>0</v>
      </c>
      <c r="DZ274" s="12">
        <v>0</v>
      </c>
      <c r="EA274" s="37">
        <f t="shared" si="3561"/>
        <v>0</v>
      </c>
      <c r="EB274" s="70">
        <v>31.041799999999999</v>
      </c>
      <c r="EC274" s="12">
        <v>1777.6120000000001</v>
      </c>
      <c r="ED274" s="37">
        <f t="shared" si="3562"/>
        <v>57265.10704920462</v>
      </c>
      <c r="EE274" s="36">
        <v>0</v>
      </c>
      <c r="EF274" s="12">
        <v>0</v>
      </c>
      <c r="EG274" s="37">
        <f t="shared" si="3563"/>
        <v>0</v>
      </c>
      <c r="EH274" s="36">
        <v>0</v>
      </c>
      <c r="EI274" s="12">
        <v>0</v>
      </c>
      <c r="EJ274" s="37">
        <f t="shared" si="3564"/>
        <v>0</v>
      </c>
      <c r="EK274" s="70">
        <v>9.4489599999999996</v>
      </c>
      <c r="EL274" s="12">
        <v>530.20000000000005</v>
      </c>
      <c r="EM274" s="37">
        <f t="shared" si="3565"/>
        <v>56111.995394202117</v>
      </c>
      <c r="EN274" s="70">
        <v>10.57151</v>
      </c>
      <c r="EO274" s="12">
        <v>872.28200000000004</v>
      </c>
      <c r="EP274" s="37">
        <f t="shared" si="3566"/>
        <v>82512.526592700568</v>
      </c>
      <c r="EQ274" s="70">
        <v>53.124000000000002</v>
      </c>
      <c r="ER274" s="12">
        <v>8188.2870000000003</v>
      </c>
      <c r="ES274" s="37">
        <f t="shared" si="3567"/>
        <v>154135.36254800091</v>
      </c>
      <c r="ET274" s="36">
        <v>0</v>
      </c>
      <c r="EU274" s="12">
        <v>0</v>
      </c>
      <c r="EV274" s="37">
        <f t="shared" si="3568"/>
        <v>0</v>
      </c>
      <c r="EW274" s="70">
        <v>6.2759999999999996E-2</v>
      </c>
      <c r="EX274" s="12">
        <v>13.458</v>
      </c>
      <c r="EY274" s="37">
        <f t="shared" si="3569"/>
        <v>214435.94646271513</v>
      </c>
      <c r="EZ274" s="36">
        <v>0</v>
      </c>
      <c r="FA274" s="12">
        <v>0</v>
      </c>
      <c r="FB274" s="37">
        <f t="shared" si="3570"/>
        <v>0</v>
      </c>
      <c r="FC274" s="36">
        <v>0</v>
      </c>
      <c r="FD274" s="12">
        <v>0</v>
      </c>
      <c r="FE274" s="37">
        <f t="shared" si="3571"/>
        <v>0</v>
      </c>
      <c r="FF274" s="70">
        <v>2.8262299999999998</v>
      </c>
      <c r="FG274" s="12">
        <v>238.00399999999999</v>
      </c>
      <c r="FH274" s="37">
        <f t="shared" si="3572"/>
        <v>84212.537550022476</v>
      </c>
      <c r="FI274" s="36">
        <v>0</v>
      </c>
      <c r="FJ274" s="12">
        <v>0</v>
      </c>
      <c r="FK274" s="37">
        <f t="shared" si="3573"/>
        <v>0</v>
      </c>
      <c r="FL274" s="36">
        <v>0</v>
      </c>
      <c r="FM274" s="12">
        <v>0</v>
      </c>
      <c r="FN274" s="37">
        <f t="shared" si="3574"/>
        <v>0</v>
      </c>
      <c r="FO274" s="70">
        <v>8.0999999999999996E-3</v>
      </c>
      <c r="FP274" s="12">
        <v>2.968</v>
      </c>
      <c r="FQ274" s="37">
        <f t="shared" si="3575"/>
        <v>366419.75308641972</v>
      </c>
      <c r="FR274" s="36">
        <v>0</v>
      </c>
      <c r="FS274" s="12">
        <v>0</v>
      </c>
      <c r="FT274" s="37">
        <f t="shared" si="3576"/>
        <v>0</v>
      </c>
      <c r="FU274" s="36">
        <v>0</v>
      </c>
      <c r="FV274" s="12">
        <v>0</v>
      </c>
      <c r="FW274" s="37">
        <f t="shared" si="3577"/>
        <v>0</v>
      </c>
      <c r="FX274" s="36">
        <v>0</v>
      </c>
      <c r="FY274" s="12">
        <v>0</v>
      </c>
      <c r="FZ274" s="37">
        <f t="shared" si="3578"/>
        <v>0</v>
      </c>
      <c r="GA274" s="36">
        <v>0</v>
      </c>
      <c r="GB274" s="12">
        <v>0</v>
      </c>
      <c r="GC274" s="37">
        <f t="shared" si="3579"/>
        <v>0</v>
      </c>
      <c r="GD274" s="36">
        <v>0</v>
      </c>
      <c r="GE274" s="12">
        <v>0</v>
      </c>
      <c r="GF274" s="37">
        <f t="shared" si="3580"/>
        <v>0</v>
      </c>
      <c r="GG274" s="36">
        <v>0</v>
      </c>
      <c r="GH274" s="12">
        <v>0</v>
      </c>
      <c r="GI274" s="37">
        <f t="shared" si="3581"/>
        <v>0</v>
      </c>
      <c r="GJ274" s="36">
        <v>0</v>
      </c>
      <c r="GK274" s="12">
        <v>0</v>
      </c>
      <c r="GL274" s="37">
        <f t="shared" si="3582"/>
        <v>0</v>
      </c>
      <c r="GM274" s="70">
        <v>21.236939999999997</v>
      </c>
      <c r="GN274" s="12">
        <v>755.59199999999998</v>
      </c>
      <c r="GO274" s="37">
        <f t="shared" si="3583"/>
        <v>35579.137107323375</v>
      </c>
      <c r="GP274" s="36">
        <v>0</v>
      </c>
      <c r="GQ274" s="12">
        <v>0</v>
      </c>
      <c r="GR274" s="37">
        <f t="shared" si="3584"/>
        <v>0</v>
      </c>
      <c r="GS274" s="36">
        <v>0</v>
      </c>
      <c r="GT274" s="12">
        <v>0</v>
      </c>
      <c r="GU274" s="37">
        <f t="shared" si="3585"/>
        <v>0</v>
      </c>
      <c r="GV274" s="70">
        <v>6.9328000000000003</v>
      </c>
      <c r="GW274" s="12">
        <v>643.41700000000003</v>
      </c>
      <c r="GX274" s="37">
        <f t="shared" si="3586"/>
        <v>92807.667897530584</v>
      </c>
      <c r="GY274" s="36">
        <v>0</v>
      </c>
      <c r="GZ274" s="12">
        <v>0</v>
      </c>
      <c r="HA274" s="37">
        <f t="shared" si="3587"/>
        <v>0</v>
      </c>
      <c r="HB274" s="36">
        <v>0</v>
      </c>
      <c r="HC274" s="12">
        <v>0</v>
      </c>
      <c r="HD274" s="37">
        <f t="shared" si="3588"/>
        <v>0</v>
      </c>
      <c r="HE274" s="36">
        <v>0</v>
      </c>
      <c r="HF274" s="12">
        <v>0</v>
      </c>
      <c r="HG274" s="37">
        <f t="shared" si="3589"/>
        <v>0</v>
      </c>
      <c r="HH274" s="36">
        <v>0</v>
      </c>
      <c r="HI274" s="12">
        <v>0</v>
      </c>
      <c r="HJ274" s="37">
        <f t="shared" si="3590"/>
        <v>0</v>
      </c>
      <c r="HK274" s="36">
        <v>0</v>
      </c>
      <c r="HL274" s="12">
        <v>0</v>
      </c>
      <c r="HM274" s="37">
        <f t="shared" si="3591"/>
        <v>0</v>
      </c>
      <c r="HN274" s="36">
        <v>0</v>
      </c>
      <c r="HO274" s="12">
        <v>0</v>
      </c>
      <c r="HP274" s="37">
        <f t="shared" si="3592"/>
        <v>0</v>
      </c>
      <c r="HQ274" s="36">
        <v>0</v>
      </c>
      <c r="HR274" s="12">
        <v>0</v>
      </c>
      <c r="HS274" s="37">
        <f t="shared" si="3593"/>
        <v>0</v>
      </c>
      <c r="HT274" s="36">
        <v>0</v>
      </c>
      <c r="HU274" s="12">
        <v>0</v>
      </c>
      <c r="HV274" s="37">
        <f t="shared" si="3594"/>
        <v>0</v>
      </c>
      <c r="HW274" s="70">
        <v>0.19206000000000001</v>
      </c>
      <c r="HX274" s="12">
        <v>50.421999999999997</v>
      </c>
      <c r="HY274" s="37">
        <f t="shared" si="3595"/>
        <v>262532.54191398522</v>
      </c>
      <c r="HZ274" s="36">
        <v>0</v>
      </c>
      <c r="IA274" s="12">
        <v>0</v>
      </c>
      <c r="IB274" s="37">
        <f t="shared" si="3596"/>
        <v>0</v>
      </c>
      <c r="IC274" s="70">
        <v>0.02</v>
      </c>
      <c r="ID274" s="12">
        <v>0.24</v>
      </c>
      <c r="IE274" s="37">
        <f t="shared" si="3597"/>
        <v>12000</v>
      </c>
      <c r="IF274" s="36">
        <v>0</v>
      </c>
      <c r="IG274" s="12">
        <v>0</v>
      </c>
      <c r="IH274" s="37">
        <f t="shared" si="3598"/>
        <v>0</v>
      </c>
      <c r="II274" s="36">
        <v>0</v>
      </c>
      <c r="IJ274" s="12">
        <v>0</v>
      </c>
      <c r="IK274" s="37">
        <f t="shared" si="3599"/>
        <v>0</v>
      </c>
      <c r="IL274" s="70">
        <v>1.7635999999999998</v>
      </c>
      <c r="IM274" s="12">
        <v>45.747999999999998</v>
      </c>
      <c r="IN274" s="37">
        <f t="shared" si="3600"/>
        <v>25940.122476752098</v>
      </c>
      <c r="IO274" s="36">
        <v>0</v>
      </c>
      <c r="IP274" s="12">
        <v>0</v>
      </c>
      <c r="IQ274" s="37">
        <f t="shared" si="3601"/>
        <v>0</v>
      </c>
      <c r="IR274" s="70">
        <v>261.76511999999997</v>
      </c>
      <c r="IS274" s="12">
        <v>17712.151999999998</v>
      </c>
      <c r="IT274" s="37">
        <f t="shared" si="3602"/>
        <v>67664.293852442977</v>
      </c>
      <c r="IU274" s="70">
        <v>2.4395100000000003</v>
      </c>
      <c r="IV274" s="12">
        <v>165.87200000000001</v>
      </c>
      <c r="IW274" s="37">
        <f t="shared" si="3603"/>
        <v>67993.982398104534</v>
      </c>
      <c r="IX274" s="70">
        <v>8.7007999999999992</v>
      </c>
      <c r="IY274" s="12">
        <v>1938.403</v>
      </c>
      <c r="IZ274" s="37">
        <f t="shared" si="3604"/>
        <v>222784.45660169184</v>
      </c>
      <c r="JA274" s="36">
        <v>0</v>
      </c>
      <c r="JB274" s="12">
        <v>0</v>
      </c>
      <c r="JC274" s="37">
        <f t="shared" si="3605"/>
        <v>0</v>
      </c>
      <c r="JD274" s="36">
        <v>0</v>
      </c>
      <c r="JE274" s="12">
        <v>0</v>
      </c>
      <c r="JF274" s="37">
        <f t="shared" si="3606"/>
        <v>0</v>
      </c>
      <c r="JG274" s="36">
        <v>0</v>
      </c>
      <c r="JH274" s="12">
        <v>0</v>
      </c>
      <c r="JI274" s="37">
        <f t="shared" si="3607"/>
        <v>0</v>
      </c>
      <c r="JJ274" s="36">
        <v>0</v>
      </c>
      <c r="JK274" s="12">
        <v>0</v>
      </c>
      <c r="JL274" s="37">
        <f t="shared" si="3608"/>
        <v>0</v>
      </c>
      <c r="JM274" s="70">
        <v>3.0000000000000001E-3</v>
      </c>
      <c r="JN274" s="12">
        <v>0.129</v>
      </c>
      <c r="JO274" s="37">
        <f t="shared" si="3609"/>
        <v>43000</v>
      </c>
      <c r="JP274" s="70">
        <v>81.58899000000001</v>
      </c>
      <c r="JQ274" s="12">
        <v>8295.16</v>
      </c>
      <c r="JR274" s="37">
        <f t="shared" si="3610"/>
        <v>101670.09053549994</v>
      </c>
      <c r="JS274" s="36">
        <v>0</v>
      </c>
      <c r="JT274" s="12">
        <v>0</v>
      </c>
      <c r="JU274" s="37">
        <f t="shared" si="3611"/>
        <v>0</v>
      </c>
      <c r="JV274" s="36">
        <v>0</v>
      </c>
      <c r="JW274" s="12">
        <v>0</v>
      </c>
      <c r="JX274" s="37">
        <f t="shared" si="3612"/>
        <v>0</v>
      </c>
      <c r="JY274" s="36">
        <v>0</v>
      </c>
      <c r="JZ274" s="12">
        <v>0</v>
      </c>
      <c r="KA274" s="37">
        <f t="shared" si="3613"/>
        <v>0</v>
      </c>
      <c r="KB274" s="36">
        <v>0</v>
      </c>
      <c r="KC274" s="12">
        <v>0</v>
      </c>
      <c r="KD274" s="37">
        <f t="shared" si="3614"/>
        <v>0</v>
      </c>
      <c r="KE274" s="36"/>
      <c r="KF274" s="12"/>
      <c r="KG274" s="37"/>
      <c r="KH274" s="70">
        <v>10.06015</v>
      </c>
      <c r="KI274" s="12">
        <v>60.75</v>
      </c>
      <c r="KJ274" s="37">
        <f t="shared" si="3615"/>
        <v>6038.6773557054321</v>
      </c>
      <c r="KK274" s="36">
        <v>0</v>
      </c>
      <c r="KL274" s="12">
        <v>0</v>
      </c>
      <c r="KM274" s="37">
        <f t="shared" si="3616"/>
        <v>0</v>
      </c>
      <c r="KN274" s="70">
        <v>19.850570000000001</v>
      </c>
      <c r="KO274" s="12">
        <v>1827.548</v>
      </c>
      <c r="KP274" s="37">
        <f t="shared" si="3617"/>
        <v>92065.265632170762</v>
      </c>
      <c r="KQ274" s="36">
        <v>0</v>
      </c>
      <c r="KR274" s="12">
        <v>0</v>
      </c>
      <c r="KS274" s="37">
        <f t="shared" si="3618"/>
        <v>0</v>
      </c>
      <c r="KT274" s="36">
        <v>0</v>
      </c>
      <c r="KU274" s="12">
        <v>0</v>
      </c>
      <c r="KV274" s="37">
        <f t="shared" si="3619"/>
        <v>0</v>
      </c>
      <c r="KW274" s="70">
        <v>30.645779999999998</v>
      </c>
      <c r="KX274" s="12">
        <v>416.01900000000001</v>
      </c>
      <c r="KY274" s="37">
        <f t="shared" si="3620"/>
        <v>13575.082768328952</v>
      </c>
      <c r="KZ274" s="36">
        <v>0</v>
      </c>
      <c r="LA274" s="12">
        <v>0</v>
      </c>
      <c r="LB274" s="37">
        <f t="shared" si="3621"/>
        <v>0</v>
      </c>
      <c r="LC274" s="36">
        <v>0</v>
      </c>
      <c r="LD274" s="12">
        <v>0</v>
      </c>
      <c r="LE274" s="37">
        <f t="shared" si="3622"/>
        <v>0</v>
      </c>
      <c r="LF274" s="70">
        <v>0.01</v>
      </c>
      <c r="LG274" s="12">
        <v>3.2000000000000001E-2</v>
      </c>
      <c r="LH274" s="37">
        <f t="shared" si="3623"/>
        <v>3200</v>
      </c>
      <c r="LI274" s="70">
        <v>74.590170000000001</v>
      </c>
      <c r="LJ274" s="12">
        <v>7273.5330000000004</v>
      </c>
      <c r="LK274" s="37">
        <f t="shared" si="3624"/>
        <v>97513.29163078728</v>
      </c>
      <c r="LL274" s="70">
        <v>5.9391000000000007</v>
      </c>
      <c r="LM274" s="12">
        <v>1053.492</v>
      </c>
      <c r="LN274" s="37">
        <f t="shared" si="3625"/>
        <v>177382.43168156789</v>
      </c>
      <c r="LO274" s="36">
        <v>0</v>
      </c>
      <c r="LP274" s="12">
        <v>0</v>
      </c>
      <c r="LQ274" s="37">
        <f t="shared" si="3626"/>
        <v>0</v>
      </c>
      <c r="LR274" s="70">
        <v>2.7424400000000002</v>
      </c>
      <c r="LS274" s="12">
        <v>124.282</v>
      </c>
      <c r="LT274" s="37">
        <f t="shared" si="3627"/>
        <v>45318.037951605133</v>
      </c>
      <c r="LU274" s="36">
        <v>0</v>
      </c>
      <c r="LV274" s="12">
        <v>0</v>
      </c>
      <c r="LW274" s="37">
        <f t="shared" si="3628"/>
        <v>0</v>
      </c>
      <c r="LX274" s="36">
        <v>0</v>
      </c>
      <c r="LY274" s="12">
        <v>0</v>
      </c>
      <c r="LZ274" s="37">
        <f t="shared" si="3629"/>
        <v>0</v>
      </c>
      <c r="MA274" s="6">
        <f t="shared" si="3189"/>
        <v>851.43071000000009</v>
      </c>
      <c r="MB274" s="63">
        <f t="shared" si="3190"/>
        <v>61907.19200000001</v>
      </c>
    </row>
    <row r="275" spans="1:340" x14ac:dyDescent="0.3">
      <c r="A275" s="52">
        <v>2024</v>
      </c>
      <c r="B275" s="53" t="s">
        <v>14</v>
      </c>
      <c r="C275" s="36">
        <v>0</v>
      </c>
      <c r="D275" s="12">
        <v>0</v>
      </c>
      <c r="E275" s="37">
        <f t="shared" si="3631"/>
        <v>0</v>
      </c>
      <c r="F275" s="36">
        <v>0</v>
      </c>
      <c r="G275" s="12">
        <v>0</v>
      </c>
      <c r="H275" s="37">
        <f t="shared" si="3521"/>
        <v>0</v>
      </c>
      <c r="I275" s="36">
        <v>0</v>
      </c>
      <c r="J275" s="12">
        <v>0</v>
      </c>
      <c r="K275" s="37">
        <f t="shared" si="3522"/>
        <v>0</v>
      </c>
      <c r="L275" s="36">
        <v>0</v>
      </c>
      <c r="M275" s="12">
        <v>0</v>
      </c>
      <c r="N275" s="37">
        <f t="shared" si="3523"/>
        <v>0</v>
      </c>
      <c r="O275" s="70">
        <v>3.6702699999999999</v>
      </c>
      <c r="P275" s="12">
        <v>381.86900000000003</v>
      </c>
      <c r="Q275" s="37">
        <f t="shared" si="3524"/>
        <v>104043.84418585009</v>
      </c>
      <c r="R275" s="70">
        <v>1E-3</v>
      </c>
      <c r="S275" s="12">
        <v>0.97699999999999998</v>
      </c>
      <c r="T275" s="37">
        <f t="shared" si="3525"/>
        <v>977000</v>
      </c>
      <c r="U275" s="36">
        <v>0</v>
      </c>
      <c r="V275" s="12">
        <v>0</v>
      </c>
      <c r="W275" s="37">
        <f t="shared" si="3526"/>
        <v>0</v>
      </c>
      <c r="X275" s="36">
        <v>0</v>
      </c>
      <c r="Y275" s="12">
        <v>0</v>
      </c>
      <c r="Z275" s="37">
        <f t="shared" si="3527"/>
        <v>0</v>
      </c>
      <c r="AA275" s="70">
        <v>10.99268</v>
      </c>
      <c r="AB275" s="12">
        <v>88.536000000000001</v>
      </c>
      <c r="AC275" s="37">
        <f t="shared" si="3528"/>
        <v>8054.0869014653399</v>
      </c>
      <c r="AD275" s="36">
        <v>0</v>
      </c>
      <c r="AE275" s="12">
        <v>0</v>
      </c>
      <c r="AF275" s="37">
        <f t="shared" si="3529"/>
        <v>0</v>
      </c>
      <c r="AG275" s="70">
        <v>31.772549999999999</v>
      </c>
      <c r="AH275" s="12">
        <v>3272.386</v>
      </c>
      <c r="AI275" s="37">
        <f t="shared" si="3530"/>
        <v>102994.12543217337</v>
      </c>
      <c r="AJ275" s="36">
        <v>0</v>
      </c>
      <c r="AK275" s="12">
        <v>0</v>
      </c>
      <c r="AL275" s="37">
        <f t="shared" si="3531"/>
        <v>0</v>
      </c>
      <c r="AM275" s="70">
        <v>9.7799999999999994</v>
      </c>
      <c r="AN275" s="12">
        <v>347.04700000000003</v>
      </c>
      <c r="AO275" s="37">
        <f t="shared" si="3532"/>
        <v>35485.378323108394</v>
      </c>
      <c r="AP275" s="70">
        <v>2.00379</v>
      </c>
      <c r="AQ275" s="12">
        <v>269.91699999999997</v>
      </c>
      <c r="AR275" s="37">
        <f t="shared" si="3533"/>
        <v>134703.23736519297</v>
      </c>
      <c r="AS275" s="70">
        <v>0.12537000000000001</v>
      </c>
      <c r="AT275" s="12">
        <v>11.663</v>
      </c>
      <c r="AU275" s="37">
        <f t="shared" si="3534"/>
        <v>93028.635239690513</v>
      </c>
      <c r="AV275" s="36">
        <v>0</v>
      </c>
      <c r="AW275" s="12">
        <v>0</v>
      </c>
      <c r="AX275" s="37">
        <f t="shared" si="3535"/>
        <v>0</v>
      </c>
      <c r="AY275" s="36">
        <v>0</v>
      </c>
      <c r="AZ275" s="12">
        <v>0</v>
      </c>
      <c r="BA275" s="37">
        <f t="shared" si="3536"/>
        <v>0</v>
      </c>
      <c r="BB275" s="70">
        <v>4.1638999999999999</v>
      </c>
      <c r="BC275" s="12">
        <v>1224.835</v>
      </c>
      <c r="BD275" s="37">
        <f t="shared" si="3537"/>
        <v>294155.71939768008</v>
      </c>
      <c r="BE275" s="36">
        <v>0</v>
      </c>
      <c r="BF275" s="12">
        <v>0</v>
      </c>
      <c r="BG275" s="37">
        <f t="shared" si="3538"/>
        <v>0</v>
      </c>
      <c r="BH275" s="36">
        <v>0</v>
      </c>
      <c r="BI275" s="12">
        <v>0</v>
      </c>
      <c r="BJ275" s="37">
        <f t="shared" si="3539"/>
        <v>0</v>
      </c>
      <c r="BK275" s="70">
        <v>170.90945000000002</v>
      </c>
      <c r="BL275" s="12">
        <v>2796.8159999999998</v>
      </c>
      <c r="BM275" s="37">
        <f t="shared" si="3540"/>
        <v>16364.3145537008</v>
      </c>
      <c r="BN275" s="36">
        <v>0</v>
      </c>
      <c r="BO275" s="12">
        <v>0</v>
      </c>
      <c r="BP275" s="37">
        <f t="shared" si="3541"/>
        <v>0</v>
      </c>
      <c r="BQ275" s="36">
        <v>0</v>
      </c>
      <c r="BR275" s="12">
        <v>0</v>
      </c>
      <c r="BS275" s="37">
        <f t="shared" si="3542"/>
        <v>0</v>
      </c>
      <c r="BT275" s="36">
        <v>0</v>
      </c>
      <c r="BU275" s="12">
        <v>0</v>
      </c>
      <c r="BV275" s="37">
        <f t="shared" si="3543"/>
        <v>0</v>
      </c>
      <c r="BW275" s="36">
        <v>0</v>
      </c>
      <c r="BX275" s="12">
        <v>0</v>
      </c>
      <c r="BY275" s="37">
        <f t="shared" si="3544"/>
        <v>0</v>
      </c>
      <c r="BZ275" s="36">
        <v>0</v>
      </c>
      <c r="CA275" s="12">
        <v>0</v>
      </c>
      <c r="CB275" s="37">
        <f t="shared" si="3545"/>
        <v>0</v>
      </c>
      <c r="CC275" s="36">
        <v>0</v>
      </c>
      <c r="CD275" s="12">
        <v>0</v>
      </c>
      <c r="CE275" s="37">
        <f t="shared" si="3546"/>
        <v>0</v>
      </c>
      <c r="CF275" s="70">
        <v>41.27664</v>
      </c>
      <c r="CG275" s="12">
        <v>2633.6669999999999</v>
      </c>
      <c r="CH275" s="37">
        <f t="shared" si="3547"/>
        <v>63805.266126312599</v>
      </c>
      <c r="CI275" s="70">
        <v>22.33034</v>
      </c>
      <c r="CJ275" s="12">
        <v>483.66699999999997</v>
      </c>
      <c r="CK275" s="37">
        <f t="shared" si="3548"/>
        <v>21659.634380846863</v>
      </c>
      <c r="CL275" s="36">
        <v>0</v>
      </c>
      <c r="CM275" s="12">
        <v>0</v>
      </c>
      <c r="CN275" s="37">
        <f t="shared" si="3549"/>
        <v>0</v>
      </c>
      <c r="CO275" s="36">
        <v>0</v>
      </c>
      <c r="CP275" s="12">
        <v>0</v>
      </c>
      <c r="CQ275" s="37">
        <f t="shared" si="3550"/>
        <v>0</v>
      </c>
      <c r="CR275" s="36">
        <v>0</v>
      </c>
      <c r="CS275" s="12">
        <v>0</v>
      </c>
      <c r="CT275" s="37">
        <f t="shared" si="3551"/>
        <v>0</v>
      </c>
      <c r="CU275" s="36">
        <v>0</v>
      </c>
      <c r="CV275" s="12">
        <v>0</v>
      </c>
      <c r="CW275" s="37">
        <f t="shared" si="3552"/>
        <v>0</v>
      </c>
      <c r="CX275" s="70">
        <v>21.79355</v>
      </c>
      <c r="CY275" s="12">
        <v>1281.838</v>
      </c>
      <c r="CZ275" s="37">
        <f t="shared" si="3553"/>
        <v>58817.310626309161</v>
      </c>
      <c r="DA275" s="36">
        <v>0</v>
      </c>
      <c r="DB275" s="12">
        <v>0</v>
      </c>
      <c r="DC275" s="37">
        <f t="shared" si="3554"/>
        <v>0</v>
      </c>
      <c r="DD275" s="70">
        <v>27.483970000000003</v>
      </c>
      <c r="DE275" s="12">
        <v>3377.2190000000001</v>
      </c>
      <c r="DF275" s="37">
        <f t="shared" si="3555"/>
        <v>122879.59126720046</v>
      </c>
      <c r="DG275" s="70">
        <v>0.5</v>
      </c>
      <c r="DH275" s="12">
        <v>2.298</v>
      </c>
      <c r="DI275" s="37">
        <f t="shared" si="3556"/>
        <v>4596</v>
      </c>
      <c r="DJ275" s="70">
        <v>4.3464499999999999</v>
      </c>
      <c r="DK275" s="12">
        <v>694.38099999999997</v>
      </c>
      <c r="DL275" s="37">
        <f t="shared" si="3557"/>
        <v>159758.1934682327</v>
      </c>
      <c r="DM275" s="36">
        <v>0</v>
      </c>
      <c r="DN275" s="12">
        <v>0</v>
      </c>
      <c r="DO275" s="37">
        <f t="shared" si="3558"/>
        <v>0</v>
      </c>
      <c r="DP275" s="36"/>
      <c r="DQ275" s="12"/>
      <c r="DR275" s="37"/>
      <c r="DS275" s="36">
        <v>0</v>
      </c>
      <c r="DT275" s="12">
        <v>0</v>
      </c>
      <c r="DU275" s="37">
        <f t="shared" si="3559"/>
        <v>0</v>
      </c>
      <c r="DV275" s="36">
        <v>0</v>
      </c>
      <c r="DW275" s="12">
        <v>0</v>
      </c>
      <c r="DX275" s="37">
        <f t="shared" si="3560"/>
        <v>0</v>
      </c>
      <c r="DY275" s="36">
        <v>0</v>
      </c>
      <c r="DZ275" s="12">
        <v>0</v>
      </c>
      <c r="EA275" s="37">
        <f t="shared" si="3561"/>
        <v>0</v>
      </c>
      <c r="EB275" s="70">
        <v>68.532710000000009</v>
      </c>
      <c r="EC275" s="12">
        <v>2912.806</v>
      </c>
      <c r="ED275" s="37">
        <f t="shared" si="3562"/>
        <v>42502.419647493873</v>
      </c>
      <c r="EE275" s="70">
        <v>0.22031999999999999</v>
      </c>
      <c r="EF275" s="12">
        <v>6.5730000000000004</v>
      </c>
      <c r="EG275" s="37">
        <f t="shared" si="3563"/>
        <v>29833.877995642706</v>
      </c>
      <c r="EH275" s="36">
        <v>0</v>
      </c>
      <c r="EI275" s="12">
        <v>0</v>
      </c>
      <c r="EJ275" s="37">
        <f t="shared" si="3564"/>
        <v>0</v>
      </c>
      <c r="EK275" s="70">
        <v>49.591250000000002</v>
      </c>
      <c r="EL275" s="12">
        <v>4005.6010000000001</v>
      </c>
      <c r="EM275" s="37">
        <f t="shared" si="3565"/>
        <v>80772.333829052499</v>
      </c>
      <c r="EN275" s="70">
        <v>31.297549999999998</v>
      </c>
      <c r="EO275" s="12">
        <v>2187.0250000000001</v>
      </c>
      <c r="EP275" s="37">
        <f t="shared" si="3566"/>
        <v>69878.472915611608</v>
      </c>
      <c r="EQ275" s="70">
        <v>49.502160000000003</v>
      </c>
      <c r="ER275" s="12">
        <v>6203.643</v>
      </c>
      <c r="ES275" s="37">
        <f t="shared" si="3567"/>
        <v>125320.65267454994</v>
      </c>
      <c r="ET275" s="36">
        <v>0</v>
      </c>
      <c r="EU275" s="12">
        <v>0</v>
      </c>
      <c r="EV275" s="37">
        <f t="shared" si="3568"/>
        <v>0</v>
      </c>
      <c r="EW275" s="70">
        <v>4.41E-2</v>
      </c>
      <c r="EX275" s="12">
        <v>7.5090000000000003</v>
      </c>
      <c r="EY275" s="37">
        <f t="shared" si="3569"/>
        <v>170272.1088435374</v>
      </c>
      <c r="EZ275" s="36">
        <v>0</v>
      </c>
      <c r="FA275" s="12">
        <v>0</v>
      </c>
      <c r="FB275" s="37">
        <f t="shared" si="3570"/>
        <v>0</v>
      </c>
      <c r="FC275" s="36">
        <v>0</v>
      </c>
      <c r="FD275" s="12">
        <v>0</v>
      </c>
      <c r="FE275" s="37">
        <f t="shared" si="3571"/>
        <v>0</v>
      </c>
      <c r="FF275" s="70">
        <v>5.52332</v>
      </c>
      <c r="FG275" s="12">
        <v>94.474000000000004</v>
      </c>
      <c r="FH275" s="37">
        <f t="shared" si="3572"/>
        <v>17104.567542709821</v>
      </c>
      <c r="FI275" s="36">
        <v>0</v>
      </c>
      <c r="FJ275" s="12">
        <v>0</v>
      </c>
      <c r="FK275" s="37">
        <f t="shared" si="3573"/>
        <v>0</v>
      </c>
      <c r="FL275" s="36">
        <v>0</v>
      </c>
      <c r="FM275" s="12">
        <v>0</v>
      </c>
      <c r="FN275" s="37">
        <f t="shared" si="3574"/>
        <v>0</v>
      </c>
      <c r="FO275" s="70">
        <v>4.7499999999999999E-3</v>
      </c>
      <c r="FP275" s="12">
        <v>4.2039999999999997</v>
      </c>
      <c r="FQ275" s="37">
        <f t="shared" si="3575"/>
        <v>885052.6315789473</v>
      </c>
      <c r="FR275" s="36">
        <v>0</v>
      </c>
      <c r="FS275" s="12">
        <v>0</v>
      </c>
      <c r="FT275" s="37">
        <f t="shared" si="3576"/>
        <v>0</v>
      </c>
      <c r="FU275" s="36">
        <v>0</v>
      </c>
      <c r="FV275" s="12">
        <v>0</v>
      </c>
      <c r="FW275" s="37">
        <f t="shared" si="3577"/>
        <v>0</v>
      </c>
      <c r="FX275" s="36">
        <v>0</v>
      </c>
      <c r="FY275" s="12">
        <v>0</v>
      </c>
      <c r="FZ275" s="37">
        <f t="shared" si="3578"/>
        <v>0</v>
      </c>
      <c r="GA275" s="36">
        <v>0</v>
      </c>
      <c r="GB275" s="12">
        <v>0</v>
      </c>
      <c r="GC275" s="37">
        <f t="shared" si="3579"/>
        <v>0</v>
      </c>
      <c r="GD275" s="36">
        <v>0</v>
      </c>
      <c r="GE275" s="12">
        <v>0</v>
      </c>
      <c r="GF275" s="37">
        <f t="shared" si="3580"/>
        <v>0</v>
      </c>
      <c r="GG275" s="36">
        <v>0</v>
      </c>
      <c r="GH275" s="12">
        <v>0</v>
      </c>
      <c r="GI275" s="37">
        <f t="shared" si="3581"/>
        <v>0</v>
      </c>
      <c r="GJ275" s="36">
        <v>0</v>
      </c>
      <c r="GK275" s="12">
        <v>0</v>
      </c>
      <c r="GL275" s="37">
        <f t="shared" si="3582"/>
        <v>0</v>
      </c>
      <c r="GM275" s="36">
        <v>0</v>
      </c>
      <c r="GN275" s="12">
        <v>0</v>
      </c>
      <c r="GO275" s="37">
        <f t="shared" si="3583"/>
        <v>0</v>
      </c>
      <c r="GP275" s="36">
        <v>0</v>
      </c>
      <c r="GQ275" s="12">
        <v>0</v>
      </c>
      <c r="GR275" s="37">
        <f t="shared" si="3584"/>
        <v>0</v>
      </c>
      <c r="GS275" s="36">
        <v>0</v>
      </c>
      <c r="GT275" s="12">
        <v>0</v>
      </c>
      <c r="GU275" s="37">
        <f t="shared" si="3585"/>
        <v>0</v>
      </c>
      <c r="GV275" s="36">
        <v>0</v>
      </c>
      <c r="GW275" s="12">
        <v>0</v>
      </c>
      <c r="GX275" s="37">
        <f t="shared" si="3586"/>
        <v>0</v>
      </c>
      <c r="GY275" s="36">
        <v>0</v>
      </c>
      <c r="GZ275" s="12">
        <v>0</v>
      </c>
      <c r="HA275" s="37">
        <f t="shared" si="3587"/>
        <v>0</v>
      </c>
      <c r="HB275" s="36">
        <v>0</v>
      </c>
      <c r="HC275" s="12">
        <v>0</v>
      </c>
      <c r="HD275" s="37">
        <f t="shared" si="3588"/>
        <v>0</v>
      </c>
      <c r="HE275" s="36">
        <v>0</v>
      </c>
      <c r="HF275" s="12">
        <v>0</v>
      </c>
      <c r="HG275" s="37">
        <f t="shared" si="3589"/>
        <v>0</v>
      </c>
      <c r="HH275" s="36">
        <v>0</v>
      </c>
      <c r="HI275" s="12">
        <v>0</v>
      </c>
      <c r="HJ275" s="37">
        <f t="shared" si="3590"/>
        <v>0</v>
      </c>
      <c r="HK275" s="36">
        <v>0</v>
      </c>
      <c r="HL275" s="12">
        <v>0</v>
      </c>
      <c r="HM275" s="37">
        <f t="shared" si="3591"/>
        <v>0</v>
      </c>
      <c r="HN275" s="36">
        <v>0</v>
      </c>
      <c r="HO275" s="12">
        <v>0</v>
      </c>
      <c r="HP275" s="37">
        <f t="shared" si="3592"/>
        <v>0</v>
      </c>
      <c r="HQ275" s="36">
        <v>0</v>
      </c>
      <c r="HR275" s="12">
        <v>0</v>
      </c>
      <c r="HS275" s="37">
        <f t="shared" si="3593"/>
        <v>0</v>
      </c>
      <c r="HT275" s="36">
        <v>0</v>
      </c>
      <c r="HU275" s="12">
        <v>0</v>
      </c>
      <c r="HV275" s="37">
        <f t="shared" si="3594"/>
        <v>0</v>
      </c>
      <c r="HW275" s="70">
        <v>1.1105099999999999</v>
      </c>
      <c r="HX275" s="12">
        <v>128.61699999999999</v>
      </c>
      <c r="HY275" s="37">
        <f t="shared" si="3595"/>
        <v>115817.95751501562</v>
      </c>
      <c r="HZ275" s="36">
        <v>0</v>
      </c>
      <c r="IA275" s="12">
        <v>0</v>
      </c>
      <c r="IB275" s="37">
        <f t="shared" si="3596"/>
        <v>0</v>
      </c>
      <c r="IC275" s="36">
        <v>0</v>
      </c>
      <c r="ID275" s="12">
        <v>0</v>
      </c>
      <c r="IE275" s="37">
        <f t="shared" si="3597"/>
        <v>0</v>
      </c>
      <c r="IF275" s="36">
        <v>0</v>
      </c>
      <c r="IG275" s="12">
        <v>0</v>
      </c>
      <c r="IH275" s="37">
        <f t="shared" si="3598"/>
        <v>0</v>
      </c>
      <c r="II275" s="70">
        <v>0.126</v>
      </c>
      <c r="IJ275" s="12">
        <v>5.5730000000000004</v>
      </c>
      <c r="IK275" s="37">
        <f t="shared" si="3599"/>
        <v>44230.158730158735</v>
      </c>
      <c r="IL275" s="70">
        <v>11.899209999999998</v>
      </c>
      <c r="IM275" s="12">
        <v>395.92</v>
      </c>
      <c r="IN275" s="37">
        <f t="shared" si="3600"/>
        <v>33272.797101656339</v>
      </c>
      <c r="IO275" s="36">
        <v>0</v>
      </c>
      <c r="IP275" s="12">
        <v>0</v>
      </c>
      <c r="IQ275" s="37">
        <f t="shared" si="3601"/>
        <v>0</v>
      </c>
      <c r="IR275" s="70">
        <v>73.796210000000002</v>
      </c>
      <c r="IS275" s="12">
        <v>5541.3940000000002</v>
      </c>
      <c r="IT275" s="37">
        <f t="shared" si="3602"/>
        <v>75090.495839826996</v>
      </c>
      <c r="IU275" s="36">
        <v>0</v>
      </c>
      <c r="IV275" s="12">
        <v>0</v>
      </c>
      <c r="IW275" s="37">
        <f t="shared" si="3603"/>
        <v>0</v>
      </c>
      <c r="IX275" s="70">
        <v>55.97589</v>
      </c>
      <c r="IY275" s="12">
        <v>9179.75</v>
      </c>
      <c r="IZ275" s="37">
        <f t="shared" si="3604"/>
        <v>163994.71272363869</v>
      </c>
      <c r="JA275" s="36">
        <v>0</v>
      </c>
      <c r="JB275" s="12">
        <v>0</v>
      </c>
      <c r="JC275" s="37">
        <f t="shared" si="3605"/>
        <v>0</v>
      </c>
      <c r="JD275" s="36">
        <v>0</v>
      </c>
      <c r="JE275" s="12">
        <v>0</v>
      </c>
      <c r="JF275" s="37">
        <f t="shared" si="3606"/>
        <v>0</v>
      </c>
      <c r="JG275" s="36">
        <v>0</v>
      </c>
      <c r="JH275" s="12">
        <v>0</v>
      </c>
      <c r="JI275" s="37">
        <f t="shared" si="3607"/>
        <v>0</v>
      </c>
      <c r="JJ275" s="36">
        <v>0</v>
      </c>
      <c r="JK275" s="12">
        <v>0</v>
      </c>
      <c r="JL275" s="37">
        <f t="shared" si="3608"/>
        <v>0</v>
      </c>
      <c r="JM275" s="70">
        <v>1.6200000000000001E-3</v>
      </c>
      <c r="JN275" s="12">
        <v>1.472</v>
      </c>
      <c r="JO275" s="37">
        <f t="shared" si="3609"/>
        <v>908641.97530864191</v>
      </c>
      <c r="JP275" s="70">
        <v>87.548640000000006</v>
      </c>
      <c r="JQ275" s="12">
        <v>8075.1809999999996</v>
      </c>
      <c r="JR275" s="37">
        <f t="shared" si="3610"/>
        <v>92236.509898954435</v>
      </c>
      <c r="JS275" s="36">
        <v>0</v>
      </c>
      <c r="JT275" s="12">
        <v>0</v>
      </c>
      <c r="JU275" s="37">
        <f t="shared" si="3611"/>
        <v>0</v>
      </c>
      <c r="JV275" s="36">
        <v>0</v>
      </c>
      <c r="JW275" s="12">
        <v>0</v>
      </c>
      <c r="JX275" s="37">
        <f t="shared" si="3612"/>
        <v>0</v>
      </c>
      <c r="JY275" s="36">
        <v>0</v>
      </c>
      <c r="JZ275" s="12">
        <v>0</v>
      </c>
      <c r="KA275" s="37">
        <f t="shared" si="3613"/>
        <v>0</v>
      </c>
      <c r="KB275" s="36">
        <v>0</v>
      </c>
      <c r="KC275" s="12">
        <v>0</v>
      </c>
      <c r="KD275" s="37">
        <f t="shared" si="3614"/>
        <v>0</v>
      </c>
      <c r="KE275" s="36"/>
      <c r="KF275" s="12"/>
      <c r="KG275" s="37"/>
      <c r="KH275" s="70">
        <v>31.579990000000002</v>
      </c>
      <c r="KI275" s="12">
        <v>135.66499999999999</v>
      </c>
      <c r="KJ275" s="37">
        <f t="shared" si="3615"/>
        <v>4295.9164964903403</v>
      </c>
      <c r="KK275" s="36">
        <v>0</v>
      </c>
      <c r="KL275" s="12">
        <v>0</v>
      </c>
      <c r="KM275" s="37">
        <f t="shared" si="3616"/>
        <v>0</v>
      </c>
      <c r="KN275" s="70">
        <v>10.56376</v>
      </c>
      <c r="KO275" s="12">
        <v>915.26700000000005</v>
      </c>
      <c r="KP275" s="37">
        <f t="shared" si="3617"/>
        <v>86642.161503101175</v>
      </c>
      <c r="KQ275" s="36">
        <v>0</v>
      </c>
      <c r="KR275" s="12">
        <v>0</v>
      </c>
      <c r="KS275" s="37">
        <f t="shared" si="3618"/>
        <v>0</v>
      </c>
      <c r="KT275" s="36">
        <v>0</v>
      </c>
      <c r="KU275" s="12">
        <v>0</v>
      </c>
      <c r="KV275" s="37">
        <f t="shared" si="3619"/>
        <v>0</v>
      </c>
      <c r="KW275" s="70">
        <v>35.474069999999998</v>
      </c>
      <c r="KX275" s="12">
        <v>776.92100000000005</v>
      </c>
      <c r="KY275" s="37">
        <f t="shared" si="3620"/>
        <v>21901.095645354486</v>
      </c>
      <c r="KZ275" s="36">
        <v>0</v>
      </c>
      <c r="LA275" s="12">
        <v>0</v>
      </c>
      <c r="LB275" s="37">
        <f t="shared" si="3621"/>
        <v>0</v>
      </c>
      <c r="LC275" s="70">
        <v>17.145720000000001</v>
      </c>
      <c r="LD275" s="12">
        <v>438.03</v>
      </c>
      <c r="LE275" s="37">
        <f t="shared" si="3622"/>
        <v>25547.483570243767</v>
      </c>
      <c r="LF275" s="70">
        <v>2.3799999999999997E-3</v>
      </c>
      <c r="LG275" s="12">
        <v>7.1999999999999995E-2</v>
      </c>
      <c r="LH275" s="37">
        <f t="shared" si="3623"/>
        <v>30252.100840336137</v>
      </c>
      <c r="LI275" s="70">
        <v>155.79957999999999</v>
      </c>
      <c r="LJ275" s="12">
        <v>12417.215</v>
      </c>
      <c r="LK275" s="37">
        <f t="shared" si="3624"/>
        <v>79699.926020339728</v>
      </c>
      <c r="LL275" s="70">
        <v>17.886009999999999</v>
      </c>
      <c r="LM275" s="12">
        <v>3254.056</v>
      </c>
      <c r="LN275" s="37">
        <f t="shared" si="3625"/>
        <v>181933.03034047282</v>
      </c>
      <c r="LO275" s="36">
        <v>1.67E-3</v>
      </c>
      <c r="LP275" s="12">
        <v>0.58300000000000007</v>
      </c>
      <c r="LQ275" s="37">
        <f t="shared" si="3626"/>
        <v>349101.79640718567</v>
      </c>
      <c r="LR275" s="36">
        <v>0</v>
      </c>
      <c r="LS275" s="12">
        <v>0</v>
      </c>
      <c r="LT275" s="37">
        <f t="shared" si="3627"/>
        <v>0</v>
      </c>
      <c r="LU275" s="36">
        <v>0</v>
      </c>
      <c r="LV275" s="12">
        <v>0</v>
      </c>
      <c r="LW275" s="37">
        <f t="shared" si="3628"/>
        <v>0</v>
      </c>
      <c r="LX275" s="70">
        <v>11.8</v>
      </c>
      <c r="LY275" s="12">
        <v>6.8860000000000001</v>
      </c>
      <c r="LZ275" s="37">
        <f t="shared" si="3629"/>
        <v>583.5593220338983</v>
      </c>
      <c r="MA275" s="6">
        <f t="shared" si="3189"/>
        <v>1066.5773799999997</v>
      </c>
      <c r="MB275" s="63">
        <f t="shared" si="3190"/>
        <v>73561.552999999985</v>
      </c>
    </row>
    <row r="276" spans="1:340" x14ac:dyDescent="0.3">
      <c r="A276" s="52">
        <v>2024</v>
      </c>
      <c r="B276" s="37" t="s">
        <v>15</v>
      </c>
      <c r="C276" s="36">
        <v>0</v>
      </c>
      <c r="D276" s="12">
        <v>0</v>
      </c>
      <c r="E276" s="37">
        <f t="shared" si="3631"/>
        <v>0</v>
      </c>
      <c r="F276" s="70">
        <v>2.2749999999999999</v>
      </c>
      <c r="G276" s="12">
        <v>188.04400000000001</v>
      </c>
      <c r="H276" s="37">
        <f t="shared" si="3521"/>
        <v>82656.703296703301</v>
      </c>
      <c r="I276" s="36">
        <v>0</v>
      </c>
      <c r="J276" s="12">
        <v>0</v>
      </c>
      <c r="K276" s="37">
        <f t="shared" si="3522"/>
        <v>0</v>
      </c>
      <c r="L276" s="36">
        <v>0</v>
      </c>
      <c r="M276" s="12">
        <v>0</v>
      </c>
      <c r="N276" s="37">
        <f t="shared" si="3523"/>
        <v>0</v>
      </c>
      <c r="O276" s="70">
        <v>5.4566800000000004</v>
      </c>
      <c r="P276" s="12">
        <v>503.04199999999997</v>
      </c>
      <c r="Q276" s="37">
        <f t="shared" si="3524"/>
        <v>92188.290315723105</v>
      </c>
      <c r="R276" s="70">
        <v>0.46537000000000001</v>
      </c>
      <c r="S276" s="12">
        <v>28.978000000000002</v>
      </c>
      <c r="T276" s="37">
        <f t="shared" si="3525"/>
        <v>62268.732406472278</v>
      </c>
      <c r="U276" s="36">
        <v>0</v>
      </c>
      <c r="V276" s="12">
        <v>0</v>
      </c>
      <c r="W276" s="37">
        <f t="shared" si="3526"/>
        <v>0</v>
      </c>
      <c r="X276" s="36">
        <v>0</v>
      </c>
      <c r="Y276" s="12">
        <v>0</v>
      </c>
      <c r="Z276" s="37">
        <f t="shared" si="3527"/>
        <v>0</v>
      </c>
      <c r="AA276" s="70">
        <v>6.6E-4</v>
      </c>
      <c r="AB276" s="12">
        <v>1.7999999999999999E-2</v>
      </c>
      <c r="AC276" s="37">
        <f t="shared" si="3528"/>
        <v>27272.727272727268</v>
      </c>
      <c r="AD276" s="36">
        <v>0</v>
      </c>
      <c r="AE276" s="12">
        <v>0</v>
      </c>
      <c r="AF276" s="37">
        <f t="shared" si="3529"/>
        <v>0</v>
      </c>
      <c r="AG276" s="70">
        <v>28.796029999999998</v>
      </c>
      <c r="AH276" s="12">
        <v>2171.7849999999999</v>
      </c>
      <c r="AI276" s="37">
        <f t="shared" si="3530"/>
        <v>75419.597770942724</v>
      </c>
      <c r="AJ276" s="36">
        <v>0</v>
      </c>
      <c r="AK276" s="12">
        <v>0</v>
      </c>
      <c r="AL276" s="37">
        <f t="shared" si="3531"/>
        <v>0</v>
      </c>
      <c r="AM276" s="70">
        <v>9.7799999999999994</v>
      </c>
      <c r="AN276" s="12">
        <v>350.18299999999999</v>
      </c>
      <c r="AO276" s="37">
        <f t="shared" si="3532"/>
        <v>35806.032719836403</v>
      </c>
      <c r="AP276" s="70">
        <v>2.0033799999999999</v>
      </c>
      <c r="AQ276" s="12">
        <v>269.89999999999998</v>
      </c>
      <c r="AR276" s="37">
        <f t="shared" si="3533"/>
        <v>134722.31928041609</v>
      </c>
      <c r="AS276" s="36">
        <v>0</v>
      </c>
      <c r="AT276" s="12">
        <v>0</v>
      </c>
      <c r="AU276" s="37">
        <f t="shared" si="3534"/>
        <v>0</v>
      </c>
      <c r="AV276" s="36">
        <v>0</v>
      </c>
      <c r="AW276" s="12">
        <v>0</v>
      </c>
      <c r="AX276" s="37">
        <f t="shared" si="3535"/>
        <v>0</v>
      </c>
      <c r="AY276" s="36">
        <v>0</v>
      </c>
      <c r="AZ276" s="12">
        <v>0</v>
      </c>
      <c r="BA276" s="37">
        <f t="shared" si="3536"/>
        <v>0</v>
      </c>
      <c r="BB276" s="70">
        <v>4.1601800000000004</v>
      </c>
      <c r="BC276" s="12">
        <v>1070.732</v>
      </c>
      <c r="BD276" s="37">
        <f t="shared" si="3537"/>
        <v>257376.36352273216</v>
      </c>
      <c r="BE276" s="36">
        <v>0</v>
      </c>
      <c r="BF276" s="12">
        <v>0</v>
      </c>
      <c r="BG276" s="37">
        <f t="shared" si="3538"/>
        <v>0</v>
      </c>
      <c r="BH276" s="36">
        <v>0</v>
      </c>
      <c r="BI276" s="12">
        <v>0</v>
      </c>
      <c r="BJ276" s="37">
        <f t="shared" si="3539"/>
        <v>0</v>
      </c>
      <c r="BK276" s="70">
        <v>80.127589999999998</v>
      </c>
      <c r="BL276" s="12">
        <v>308.935</v>
      </c>
      <c r="BM276" s="37">
        <f t="shared" si="3540"/>
        <v>3855.5383981971754</v>
      </c>
      <c r="BN276" s="36">
        <v>0</v>
      </c>
      <c r="BO276" s="12">
        <v>0</v>
      </c>
      <c r="BP276" s="37">
        <f t="shared" si="3541"/>
        <v>0</v>
      </c>
      <c r="BQ276" s="36">
        <v>0</v>
      </c>
      <c r="BR276" s="12">
        <v>0</v>
      </c>
      <c r="BS276" s="37">
        <f t="shared" si="3542"/>
        <v>0</v>
      </c>
      <c r="BT276" s="36">
        <v>0</v>
      </c>
      <c r="BU276" s="12">
        <v>0</v>
      </c>
      <c r="BV276" s="37">
        <f t="shared" si="3543"/>
        <v>0</v>
      </c>
      <c r="BW276" s="36">
        <v>0</v>
      </c>
      <c r="BX276" s="12">
        <v>0</v>
      </c>
      <c r="BY276" s="37">
        <f t="shared" si="3544"/>
        <v>0</v>
      </c>
      <c r="BZ276" s="70">
        <v>7.7000000000000002E-3</v>
      </c>
      <c r="CA276" s="12">
        <v>0.69799999999999995</v>
      </c>
      <c r="CB276" s="37">
        <f t="shared" si="3545"/>
        <v>90649.350649350643</v>
      </c>
      <c r="CC276" s="70">
        <v>2.649E-2</v>
      </c>
      <c r="CD276" s="12">
        <v>3.8540000000000001</v>
      </c>
      <c r="CE276" s="37">
        <f t="shared" si="3546"/>
        <v>145488.86372215932</v>
      </c>
      <c r="CF276" s="70">
        <v>60.466800000000006</v>
      </c>
      <c r="CG276" s="12">
        <v>4021.2240000000002</v>
      </c>
      <c r="CH276" s="37">
        <f t="shared" si="3547"/>
        <v>66503.006608585216</v>
      </c>
      <c r="CI276" s="70">
        <v>22.143900000000002</v>
      </c>
      <c r="CJ276" s="12">
        <v>647.94299999999998</v>
      </c>
      <c r="CK276" s="37">
        <f t="shared" si="3548"/>
        <v>29260.563857315101</v>
      </c>
      <c r="CL276" s="36">
        <v>0</v>
      </c>
      <c r="CM276" s="12">
        <v>0</v>
      </c>
      <c r="CN276" s="37">
        <f t="shared" si="3549"/>
        <v>0</v>
      </c>
      <c r="CO276" s="36">
        <v>0</v>
      </c>
      <c r="CP276" s="12">
        <v>0</v>
      </c>
      <c r="CQ276" s="37">
        <f t="shared" si="3550"/>
        <v>0</v>
      </c>
      <c r="CR276" s="36">
        <v>0</v>
      </c>
      <c r="CS276" s="12">
        <v>0</v>
      </c>
      <c r="CT276" s="37">
        <f t="shared" si="3551"/>
        <v>0</v>
      </c>
      <c r="CU276" s="36">
        <v>0</v>
      </c>
      <c r="CV276" s="12">
        <v>0</v>
      </c>
      <c r="CW276" s="37">
        <f t="shared" si="3552"/>
        <v>0</v>
      </c>
      <c r="CX276" s="70">
        <v>0.75578000000000001</v>
      </c>
      <c r="CY276" s="12">
        <v>105.32599999999999</v>
      </c>
      <c r="CZ276" s="37">
        <f t="shared" si="3553"/>
        <v>139360.66050967213</v>
      </c>
      <c r="DA276" s="36">
        <v>0</v>
      </c>
      <c r="DB276" s="12">
        <v>0</v>
      </c>
      <c r="DC276" s="37">
        <f t="shared" si="3554"/>
        <v>0</v>
      </c>
      <c r="DD276" s="70">
        <v>31.438410000000001</v>
      </c>
      <c r="DE276" s="12">
        <v>2277.9349999999999</v>
      </c>
      <c r="DF276" s="37">
        <f t="shared" si="3555"/>
        <v>72457.067644324241</v>
      </c>
      <c r="DG276" s="36">
        <v>0</v>
      </c>
      <c r="DH276" s="12">
        <v>0</v>
      </c>
      <c r="DI276" s="37">
        <f t="shared" si="3556"/>
        <v>0</v>
      </c>
      <c r="DJ276" s="70">
        <v>3.8200799999999999</v>
      </c>
      <c r="DK276" s="12">
        <v>618.16999999999996</v>
      </c>
      <c r="DL276" s="37">
        <f t="shared" si="3557"/>
        <v>161821.21840380304</v>
      </c>
      <c r="DM276" s="36">
        <v>0</v>
      </c>
      <c r="DN276" s="12">
        <v>0</v>
      </c>
      <c r="DO276" s="37">
        <f t="shared" si="3558"/>
        <v>0</v>
      </c>
      <c r="DP276" s="36"/>
      <c r="DQ276" s="12"/>
      <c r="DR276" s="37"/>
      <c r="DS276" s="36">
        <v>0</v>
      </c>
      <c r="DT276" s="12">
        <v>0</v>
      </c>
      <c r="DU276" s="37">
        <f t="shared" si="3559"/>
        <v>0</v>
      </c>
      <c r="DV276" s="36">
        <v>0</v>
      </c>
      <c r="DW276" s="12">
        <v>0</v>
      </c>
      <c r="DX276" s="37">
        <f t="shared" si="3560"/>
        <v>0</v>
      </c>
      <c r="DY276" s="36">
        <v>0</v>
      </c>
      <c r="DZ276" s="12">
        <v>0</v>
      </c>
      <c r="EA276" s="37">
        <f t="shared" si="3561"/>
        <v>0</v>
      </c>
      <c r="EB276" s="70">
        <v>60.280809999999995</v>
      </c>
      <c r="EC276" s="12">
        <v>2630.6370000000002</v>
      </c>
      <c r="ED276" s="37">
        <f t="shared" si="3562"/>
        <v>43639.708889114139</v>
      </c>
      <c r="EE276" s="70">
        <v>2.58724</v>
      </c>
      <c r="EF276" s="12">
        <v>22.584</v>
      </c>
      <c r="EG276" s="37">
        <f t="shared" si="3563"/>
        <v>8728.9930582396682</v>
      </c>
      <c r="EH276" s="36">
        <v>0</v>
      </c>
      <c r="EI276" s="12">
        <v>0</v>
      </c>
      <c r="EJ276" s="37">
        <f t="shared" si="3564"/>
        <v>0</v>
      </c>
      <c r="EK276" s="70">
        <v>469.35181</v>
      </c>
      <c r="EL276" s="12">
        <v>38508.879999999997</v>
      </c>
      <c r="EM276" s="37">
        <f t="shared" si="3565"/>
        <v>82046.940438985417</v>
      </c>
      <c r="EN276" s="70">
        <v>0.97505999999999993</v>
      </c>
      <c r="EO276" s="12">
        <v>101.337</v>
      </c>
      <c r="EP276" s="37">
        <f t="shared" si="3566"/>
        <v>103928.98898529322</v>
      </c>
      <c r="EQ276" s="70">
        <v>31.680250000000001</v>
      </c>
      <c r="ER276" s="12">
        <v>3446.6120000000001</v>
      </c>
      <c r="ES276" s="37">
        <f t="shared" si="3567"/>
        <v>108793.71217083198</v>
      </c>
      <c r="ET276" s="36">
        <v>0</v>
      </c>
      <c r="EU276" s="12">
        <v>0</v>
      </c>
      <c r="EV276" s="37">
        <f t="shared" si="3568"/>
        <v>0</v>
      </c>
      <c r="EW276" s="70">
        <v>5.5570000000000001E-2</v>
      </c>
      <c r="EX276" s="12">
        <v>11.954000000000001</v>
      </c>
      <c r="EY276" s="37">
        <f t="shared" si="3569"/>
        <v>215116.06982184635</v>
      </c>
      <c r="EZ276" s="36">
        <v>0</v>
      </c>
      <c r="FA276" s="12">
        <v>0</v>
      </c>
      <c r="FB276" s="37">
        <f t="shared" si="3570"/>
        <v>0</v>
      </c>
      <c r="FC276" s="36">
        <v>0</v>
      </c>
      <c r="FD276" s="12">
        <v>0</v>
      </c>
      <c r="FE276" s="37">
        <f t="shared" si="3571"/>
        <v>0</v>
      </c>
      <c r="FF276" s="70">
        <v>5.8020000000000002E-2</v>
      </c>
      <c r="FG276" s="12">
        <v>10.673</v>
      </c>
      <c r="FH276" s="37">
        <f t="shared" si="3572"/>
        <v>183953.80903136847</v>
      </c>
      <c r="FI276" s="36">
        <v>0</v>
      </c>
      <c r="FJ276" s="12">
        <v>0</v>
      </c>
      <c r="FK276" s="37">
        <f t="shared" si="3573"/>
        <v>0</v>
      </c>
      <c r="FL276" s="36">
        <v>0</v>
      </c>
      <c r="FM276" s="12">
        <v>0</v>
      </c>
      <c r="FN276" s="37">
        <f t="shared" si="3574"/>
        <v>0</v>
      </c>
      <c r="FO276" s="70">
        <v>2E-3</v>
      </c>
      <c r="FP276" s="12">
        <v>3.4390000000000001</v>
      </c>
      <c r="FQ276" s="37">
        <f t="shared" si="3575"/>
        <v>1719500</v>
      </c>
      <c r="FR276" s="36">
        <v>0</v>
      </c>
      <c r="FS276" s="12">
        <v>0</v>
      </c>
      <c r="FT276" s="37">
        <f t="shared" si="3576"/>
        <v>0</v>
      </c>
      <c r="FU276" s="36">
        <v>0</v>
      </c>
      <c r="FV276" s="12">
        <v>0</v>
      </c>
      <c r="FW276" s="37">
        <f t="shared" si="3577"/>
        <v>0</v>
      </c>
      <c r="FX276" s="36">
        <v>0</v>
      </c>
      <c r="FY276" s="12">
        <v>0</v>
      </c>
      <c r="FZ276" s="37">
        <f t="shared" si="3578"/>
        <v>0</v>
      </c>
      <c r="GA276" s="36">
        <v>0</v>
      </c>
      <c r="GB276" s="12">
        <v>0</v>
      </c>
      <c r="GC276" s="37">
        <f t="shared" si="3579"/>
        <v>0</v>
      </c>
      <c r="GD276" s="36">
        <v>0</v>
      </c>
      <c r="GE276" s="12">
        <v>0</v>
      </c>
      <c r="GF276" s="37">
        <f t="shared" si="3580"/>
        <v>0</v>
      </c>
      <c r="GG276" s="36">
        <v>0</v>
      </c>
      <c r="GH276" s="12">
        <v>0</v>
      </c>
      <c r="GI276" s="37">
        <f t="shared" si="3581"/>
        <v>0</v>
      </c>
      <c r="GJ276" s="36">
        <v>0</v>
      </c>
      <c r="GK276" s="12">
        <v>0</v>
      </c>
      <c r="GL276" s="37">
        <f t="shared" si="3582"/>
        <v>0</v>
      </c>
      <c r="GM276" s="70">
        <v>24.002299999999998</v>
      </c>
      <c r="GN276" s="12">
        <v>731.005</v>
      </c>
      <c r="GO276" s="37">
        <f t="shared" si="3583"/>
        <v>30455.623002795568</v>
      </c>
      <c r="GP276" s="36">
        <v>0</v>
      </c>
      <c r="GQ276" s="12">
        <v>0</v>
      </c>
      <c r="GR276" s="37">
        <f t="shared" si="3584"/>
        <v>0</v>
      </c>
      <c r="GS276" s="36">
        <v>0</v>
      </c>
      <c r="GT276" s="12">
        <v>0</v>
      </c>
      <c r="GU276" s="37">
        <f t="shared" si="3585"/>
        <v>0</v>
      </c>
      <c r="GV276" s="36">
        <v>0</v>
      </c>
      <c r="GW276" s="12">
        <v>0</v>
      </c>
      <c r="GX276" s="37">
        <f t="shared" si="3586"/>
        <v>0</v>
      </c>
      <c r="GY276" s="36">
        <v>0</v>
      </c>
      <c r="GZ276" s="12">
        <v>0</v>
      </c>
      <c r="HA276" s="37">
        <f t="shared" si="3587"/>
        <v>0</v>
      </c>
      <c r="HB276" s="36">
        <v>0</v>
      </c>
      <c r="HC276" s="12">
        <v>0</v>
      </c>
      <c r="HD276" s="37">
        <f t="shared" si="3588"/>
        <v>0</v>
      </c>
      <c r="HE276" s="36">
        <v>0</v>
      </c>
      <c r="HF276" s="12">
        <v>0</v>
      </c>
      <c r="HG276" s="37">
        <f t="shared" si="3589"/>
        <v>0</v>
      </c>
      <c r="HH276" s="36">
        <v>0</v>
      </c>
      <c r="HI276" s="12">
        <v>0</v>
      </c>
      <c r="HJ276" s="37">
        <f t="shared" si="3590"/>
        <v>0</v>
      </c>
      <c r="HK276" s="36">
        <v>0</v>
      </c>
      <c r="HL276" s="12">
        <v>0</v>
      </c>
      <c r="HM276" s="37">
        <f t="shared" si="3591"/>
        <v>0</v>
      </c>
      <c r="HN276" s="36">
        <v>0</v>
      </c>
      <c r="HO276" s="12">
        <v>0</v>
      </c>
      <c r="HP276" s="37">
        <f t="shared" si="3592"/>
        <v>0</v>
      </c>
      <c r="HQ276" s="36">
        <v>0</v>
      </c>
      <c r="HR276" s="12">
        <v>0</v>
      </c>
      <c r="HS276" s="37">
        <f t="shared" si="3593"/>
        <v>0</v>
      </c>
      <c r="HT276" s="36">
        <v>0</v>
      </c>
      <c r="HU276" s="12">
        <v>0</v>
      </c>
      <c r="HV276" s="37">
        <f t="shared" si="3594"/>
        <v>0</v>
      </c>
      <c r="HW276" s="70">
        <v>0.19742999999999999</v>
      </c>
      <c r="HX276" s="12">
        <v>49.005000000000003</v>
      </c>
      <c r="HY276" s="37">
        <f t="shared" si="3595"/>
        <v>248214.55705819788</v>
      </c>
      <c r="HZ276" s="36">
        <v>0</v>
      </c>
      <c r="IA276" s="12">
        <v>0</v>
      </c>
      <c r="IB276" s="37">
        <f t="shared" si="3596"/>
        <v>0</v>
      </c>
      <c r="IC276" s="70">
        <v>0.50019999999999998</v>
      </c>
      <c r="ID276" s="12">
        <v>1.1240000000000001</v>
      </c>
      <c r="IE276" s="37">
        <f t="shared" si="3597"/>
        <v>2247.1011595361861</v>
      </c>
      <c r="IF276" s="36">
        <v>0</v>
      </c>
      <c r="IG276" s="12">
        <v>0</v>
      </c>
      <c r="IH276" s="37">
        <f t="shared" si="3598"/>
        <v>0</v>
      </c>
      <c r="II276" s="36">
        <v>0</v>
      </c>
      <c r="IJ276" s="12">
        <v>0</v>
      </c>
      <c r="IK276" s="37">
        <f t="shared" si="3599"/>
        <v>0</v>
      </c>
      <c r="IL276" s="70">
        <v>2.9116599999999999</v>
      </c>
      <c r="IM276" s="12">
        <v>126.84399999999999</v>
      </c>
      <c r="IN276" s="37">
        <f t="shared" si="3600"/>
        <v>43564.152407904774</v>
      </c>
      <c r="IO276" s="70">
        <v>0.29000999999999999</v>
      </c>
      <c r="IP276" s="12">
        <v>7.5380000000000003</v>
      </c>
      <c r="IQ276" s="37">
        <f t="shared" si="3601"/>
        <v>25992.207165270167</v>
      </c>
      <c r="IR276" s="70">
        <v>77.440339999999992</v>
      </c>
      <c r="IS276" s="12">
        <v>5620.0469999999996</v>
      </c>
      <c r="IT276" s="37">
        <f t="shared" si="3602"/>
        <v>72572.602341363687</v>
      </c>
      <c r="IU276" s="70">
        <v>1.8044</v>
      </c>
      <c r="IV276" s="12">
        <v>118.53</v>
      </c>
      <c r="IW276" s="37">
        <f t="shared" si="3603"/>
        <v>65689.425847927298</v>
      </c>
      <c r="IX276" s="70">
        <v>25.305599999999998</v>
      </c>
      <c r="IY276" s="12">
        <v>3379.8690000000001</v>
      </c>
      <c r="IZ276" s="37">
        <f t="shared" si="3604"/>
        <v>133562.09692716238</v>
      </c>
      <c r="JA276" s="36">
        <v>0</v>
      </c>
      <c r="JB276" s="12">
        <v>0</v>
      </c>
      <c r="JC276" s="37">
        <f t="shared" si="3605"/>
        <v>0</v>
      </c>
      <c r="JD276" s="36">
        <v>0</v>
      </c>
      <c r="JE276" s="12">
        <v>0</v>
      </c>
      <c r="JF276" s="37">
        <f t="shared" si="3606"/>
        <v>0</v>
      </c>
      <c r="JG276" s="36">
        <v>0</v>
      </c>
      <c r="JH276" s="12">
        <v>0</v>
      </c>
      <c r="JI276" s="37">
        <f t="shared" si="3607"/>
        <v>0</v>
      </c>
      <c r="JJ276" s="36">
        <v>0</v>
      </c>
      <c r="JK276" s="12">
        <v>0</v>
      </c>
      <c r="JL276" s="37">
        <f t="shared" si="3608"/>
        <v>0</v>
      </c>
      <c r="JM276" s="70">
        <v>0.123</v>
      </c>
      <c r="JN276" s="12">
        <v>5.6980000000000004</v>
      </c>
      <c r="JO276" s="37">
        <f t="shared" si="3609"/>
        <v>46325.203252032523</v>
      </c>
      <c r="JP276" s="70">
        <v>24.3413</v>
      </c>
      <c r="JQ276" s="12">
        <v>1391.6089999999999</v>
      </c>
      <c r="JR276" s="37">
        <f t="shared" si="3610"/>
        <v>57170.693430506995</v>
      </c>
      <c r="JS276" s="36">
        <v>0</v>
      </c>
      <c r="JT276" s="12">
        <v>0</v>
      </c>
      <c r="JU276" s="37">
        <f t="shared" si="3611"/>
        <v>0</v>
      </c>
      <c r="JV276" s="36">
        <v>0</v>
      </c>
      <c r="JW276" s="12">
        <v>0</v>
      </c>
      <c r="JX276" s="37">
        <f t="shared" si="3612"/>
        <v>0</v>
      </c>
      <c r="JY276" s="70">
        <v>1.82426</v>
      </c>
      <c r="JZ276" s="12">
        <v>810.40200000000004</v>
      </c>
      <c r="KA276" s="37">
        <f t="shared" si="3613"/>
        <v>444236.01898852136</v>
      </c>
      <c r="KB276" s="70">
        <v>1.19</v>
      </c>
      <c r="KC276" s="12">
        <v>37.627000000000002</v>
      </c>
      <c r="KD276" s="37">
        <f t="shared" si="3614"/>
        <v>31619.327731092439</v>
      </c>
      <c r="KE276" s="70"/>
      <c r="KF276" s="12"/>
      <c r="KG276" s="37"/>
      <c r="KH276" s="70">
        <v>0.46250000000000002</v>
      </c>
      <c r="KI276" s="12">
        <v>4.181</v>
      </c>
      <c r="KJ276" s="37">
        <f t="shared" si="3615"/>
        <v>9040</v>
      </c>
      <c r="KK276" s="36">
        <v>0</v>
      </c>
      <c r="KL276" s="12">
        <v>0</v>
      </c>
      <c r="KM276" s="37">
        <f t="shared" si="3616"/>
        <v>0</v>
      </c>
      <c r="KN276" s="70">
        <v>8.1699300000000008</v>
      </c>
      <c r="KO276" s="12">
        <v>590.726</v>
      </c>
      <c r="KP276" s="37">
        <f t="shared" si="3617"/>
        <v>72304.90346918517</v>
      </c>
      <c r="KQ276" s="36">
        <v>0</v>
      </c>
      <c r="KR276" s="12">
        <v>0</v>
      </c>
      <c r="KS276" s="37">
        <f t="shared" si="3618"/>
        <v>0</v>
      </c>
      <c r="KT276" s="36">
        <v>0</v>
      </c>
      <c r="KU276" s="12">
        <v>0</v>
      </c>
      <c r="KV276" s="37">
        <f t="shared" si="3619"/>
        <v>0</v>
      </c>
      <c r="KW276" s="70">
        <v>90.205169999999995</v>
      </c>
      <c r="KX276" s="12">
        <v>987.81799999999998</v>
      </c>
      <c r="KY276" s="37">
        <f t="shared" si="3620"/>
        <v>10950.791401424109</v>
      </c>
      <c r="KZ276" s="36">
        <v>0</v>
      </c>
      <c r="LA276" s="12">
        <v>0</v>
      </c>
      <c r="LB276" s="37">
        <f t="shared" si="3621"/>
        <v>0</v>
      </c>
      <c r="LC276" s="36">
        <v>0</v>
      </c>
      <c r="LD276" s="12">
        <v>0</v>
      </c>
      <c r="LE276" s="37">
        <f t="shared" si="3622"/>
        <v>0</v>
      </c>
      <c r="LF276" s="70">
        <v>0.9391799999999999</v>
      </c>
      <c r="LG276" s="12">
        <v>42.822000000000003</v>
      </c>
      <c r="LH276" s="37">
        <f t="shared" si="3623"/>
        <v>45595.093592282639</v>
      </c>
      <c r="LI276" s="70">
        <v>67.620840000000001</v>
      </c>
      <c r="LJ276" s="12">
        <v>5923.8320000000003</v>
      </c>
      <c r="LK276" s="37">
        <f t="shared" si="3624"/>
        <v>87603.644083687817</v>
      </c>
      <c r="LL276" s="70">
        <v>6.4049899999999997</v>
      </c>
      <c r="LM276" s="12">
        <v>878.99</v>
      </c>
      <c r="LN276" s="37">
        <f t="shared" si="3625"/>
        <v>137235.18694018258</v>
      </c>
      <c r="LO276" s="70">
        <v>2.1729999999999999E-2</v>
      </c>
      <c r="LP276" s="12">
        <v>0.40500000000000003</v>
      </c>
      <c r="LQ276" s="37">
        <f t="shared" si="3626"/>
        <v>18637.827887712843</v>
      </c>
      <c r="LR276" s="70">
        <v>0.96</v>
      </c>
      <c r="LS276" s="12">
        <v>121.587</v>
      </c>
      <c r="LT276" s="37">
        <f t="shared" si="3627"/>
        <v>126653.125</v>
      </c>
      <c r="LU276" s="36">
        <v>0</v>
      </c>
      <c r="LV276" s="12">
        <v>0</v>
      </c>
      <c r="LW276" s="37">
        <f t="shared" si="3628"/>
        <v>0</v>
      </c>
      <c r="LX276" s="36">
        <v>0</v>
      </c>
      <c r="LY276" s="12">
        <v>0</v>
      </c>
      <c r="LZ276" s="37">
        <f t="shared" si="3629"/>
        <v>0</v>
      </c>
      <c r="MA276" s="6">
        <f t="shared" si="3189"/>
        <v>1151.4296500000003</v>
      </c>
      <c r="MB276" s="63">
        <f t="shared" si="3190"/>
        <v>78132.541999999972</v>
      </c>
    </row>
    <row r="277" spans="1:340" x14ac:dyDescent="0.3">
      <c r="A277" s="52">
        <v>2024</v>
      </c>
      <c r="B277" s="53" t="s">
        <v>16</v>
      </c>
      <c r="C277" s="36">
        <v>0</v>
      </c>
      <c r="D277" s="12">
        <v>0</v>
      </c>
      <c r="E277" s="37">
        <f t="shared" si="3631"/>
        <v>0</v>
      </c>
      <c r="F277" s="36">
        <v>0</v>
      </c>
      <c r="G277" s="12">
        <v>0</v>
      </c>
      <c r="H277" s="37">
        <f t="shared" si="3521"/>
        <v>0</v>
      </c>
      <c r="I277" s="36">
        <v>0</v>
      </c>
      <c r="J277" s="12">
        <v>0</v>
      </c>
      <c r="K277" s="37">
        <f t="shared" si="3522"/>
        <v>0</v>
      </c>
      <c r="L277" s="36">
        <v>0</v>
      </c>
      <c r="M277" s="12">
        <v>0</v>
      </c>
      <c r="N277" s="37">
        <f t="shared" si="3523"/>
        <v>0</v>
      </c>
      <c r="O277" s="70">
        <v>7.8565299999999993</v>
      </c>
      <c r="P277" s="12">
        <v>729.02599999999995</v>
      </c>
      <c r="Q277" s="37">
        <f t="shared" si="3524"/>
        <v>92792.3650772033</v>
      </c>
      <c r="R277" s="70">
        <v>6.9999999999999999E-4</v>
      </c>
      <c r="S277" s="12">
        <v>0.191</v>
      </c>
      <c r="T277" s="37">
        <f t="shared" si="3525"/>
        <v>272857.1428571429</v>
      </c>
      <c r="U277" s="36">
        <v>0</v>
      </c>
      <c r="V277" s="12">
        <v>0</v>
      </c>
      <c r="W277" s="37">
        <f t="shared" si="3526"/>
        <v>0</v>
      </c>
      <c r="X277" s="36">
        <v>0</v>
      </c>
      <c r="Y277" s="12">
        <v>0</v>
      </c>
      <c r="Z277" s="37">
        <f t="shared" si="3527"/>
        <v>0</v>
      </c>
      <c r="AA277" s="70">
        <v>2.32437</v>
      </c>
      <c r="AB277" s="12">
        <v>94.698999999999998</v>
      </c>
      <c r="AC277" s="37">
        <f t="shared" si="3528"/>
        <v>40741.792399660982</v>
      </c>
      <c r="AD277" s="36">
        <v>0</v>
      </c>
      <c r="AE277" s="12">
        <v>0</v>
      </c>
      <c r="AF277" s="37">
        <f t="shared" si="3529"/>
        <v>0</v>
      </c>
      <c r="AG277" s="70">
        <v>33.199109999999997</v>
      </c>
      <c r="AH277" s="12">
        <v>3376.1089999999999</v>
      </c>
      <c r="AI277" s="37">
        <f t="shared" si="3530"/>
        <v>101692.75622147703</v>
      </c>
      <c r="AJ277" s="36">
        <v>0</v>
      </c>
      <c r="AK277" s="12">
        <v>0</v>
      </c>
      <c r="AL277" s="37">
        <f t="shared" si="3531"/>
        <v>0</v>
      </c>
      <c r="AM277" s="70">
        <v>9.7799999999999994</v>
      </c>
      <c r="AN277" s="12">
        <v>350.15800000000002</v>
      </c>
      <c r="AO277" s="37">
        <f t="shared" si="3532"/>
        <v>35803.476482617589</v>
      </c>
      <c r="AP277" s="36">
        <v>0</v>
      </c>
      <c r="AQ277" s="12">
        <v>0</v>
      </c>
      <c r="AR277" s="37">
        <f t="shared" si="3533"/>
        <v>0</v>
      </c>
      <c r="AS277" s="70">
        <v>0.10529999999999999</v>
      </c>
      <c r="AT277" s="12">
        <v>10.055</v>
      </c>
      <c r="AU277" s="37">
        <f t="shared" si="3534"/>
        <v>95489.078822412164</v>
      </c>
      <c r="AV277" s="36">
        <v>0</v>
      </c>
      <c r="AW277" s="12">
        <v>0</v>
      </c>
      <c r="AX277" s="37">
        <f t="shared" si="3535"/>
        <v>0</v>
      </c>
      <c r="AY277" s="36">
        <v>0</v>
      </c>
      <c r="AZ277" s="12">
        <v>0</v>
      </c>
      <c r="BA277" s="37">
        <f t="shared" si="3536"/>
        <v>0</v>
      </c>
      <c r="BB277" s="70">
        <v>9.1E-4</v>
      </c>
      <c r="BC277" s="12">
        <v>0.96399999999999997</v>
      </c>
      <c r="BD277" s="37">
        <f t="shared" si="3537"/>
        <v>1059340.6593406594</v>
      </c>
      <c r="BE277" s="36">
        <v>0</v>
      </c>
      <c r="BF277" s="12">
        <v>0</v>
      </c>
      <c r="BG277" s="37">
        <f t="shared" si="3538"/>
        <v>0</v>
      </c>
      <c r="BH277" s="36">
        <v>0</v>
      </c>
      <c r="BI277" s="12">
        <v>0</v>
      </c>
      <c r="BJ277" s="37">
        <f t="shared" si="3539"/>
        <v>0</v>
      </c>
      <c r="BK277" s="70">
        <v>82.105240000000009</v>
      </c>
      <c r="BL277" s="12">
        <v>775.82899999999995</v>
      </c>
      <c r="BM277" s="37">
        <f t="shared" si="3540"/>
        <v>9449.2020241339033</v>
      </c>
      <c r="BN277" s="36">
        <v>0</v>
      </c>
      <c r="BO277" s="12">
        <v>0</v>
      </c>
      <c r="BP277" s="37">
        <f t="shared" si="3541"/>
        <v>0</v>
      </c>
      <c r="BQ277" s="36">
        <v>0</v>
      </c>
      <c r="BR277" s="12">
        <v>0</v>
      </c>
      <c r="BS277" s="37">
        <f t="shared" si="3542"/>
        <v>0</v>
      </c>
      <c r="BT277" s="36">
        <v>0</v>
      </c>
      <c r="BU277" s="12">
        <v>0</v>
      </c>
      <c r="BV277" s="37">
        <f t="shared" si="3543"/>
        <v>0</v>
      </c>
      <c r="BW277" s="36">
        <v>0</v>
      </c>
      <c r="BX277" s="12">
        <v>0</v>
      </c>
      <c r="BY277" s="37">
        <f t="shared" si="3544"/>
        <v>0</v>
      </c>
      <c r="BZ277" s="36">
        <v>0</v>
      </c>
      <c r="CA277" s="12">
        <v>0</v>
      </c>
      <c r="CB277" s="37">
        <f t="shared" si="3545"/>
        <v>0</v>
      </c>
      <c r="CC277" s="70">
        <v>1.6000000000000001E-3</v>
      </c>
      <c r="CD277" s="12">
        <v>0.432</v>
      </c>
      <c r="CE277" s="37">
        <f t="shared" si="3546"/>
        <v>270000</v>
      </c>
      <c r="CF277" s="70">
        <v>54.461760000000005</v>
      </c>
      <c r="CG277" s="12">
        <v>3435.5790000000002</v>
      </c>
      <c r="CH277" s="37">
        <f t="shared" si="3547"/>
        <v>63082.408647829223</v>
      </c>
      <c r="CI277" s="70">
        <v>19.018000000000001</v>
      </c>
      <c r="CJ277" s="12">
        <v>292.56099999999998</v>
      </c>
      <c r="CK277" s="37">
        <f t="shared" si="3548"/>
        <v>15383.373646019558</v>
      </c>
      <c r="CL277" s="36">
        <v>0</v>
      </c>
      <c r="CM277" s="12">
        <v>0</v>
      </c>
      <c r="CN277" s="37">
        <f t="shared" si="3549"/>
        <v>0</v>
      </c>
      <c r="CO277" s="36">
        <v>0</v>
      </c>
      <c r="CP277" s="12">
        <v>0</v>
      </c>
      <c r="CQ277" s="37">
        <f t="shared" si="3550"/>
        <v>0</v>
      </c>
      <c r="CR277" s="36">
        <v>0</v>
      </c>
      <c r="CS277" s="12">
        <v>0</v>
      </c>
      <c r="CT277" s="37">
        <f t="shared" si="3551"/>
        <v>0</v>
      </c>
      <c r="CU277" s="36">
        <v>0</v>
      </c>
      <c r="CV277" s="12">
        <v>0</v>
      </c>
      <c r="CW277" s="37">
        <f t="shared" si="3552"/>
        <v>0</v>
      </c>
      <c r="CX277" s="70">
        <v>3.7960000000000001E-2</v>
      </c>
      <c r="CY277" s="12">
        <v>10.865</v>
      </c>
      <c r="CZ277" s="37">
        <f t="shared" si="3553"/>
        <v>286222.33930453111</v>
      </c>
      <c r="DA277" s="36">
        <v>0</v>
      </c>
      <c r="DB277" s="12">
        <v>0</v>
      </c>
      <c r="DC277" s="37">
        <f t="shared" si="3554"/>
        <v>0</v>
      </c>
      <c r="DD277" s="70">
        <v>24.768529999999998</v>
      </c>
      <c r="DE277" s="12">
        <v>1277.306</v>
      </c>
      <c r="DF277" s="37">
        <f t="shared" si="3555"/>
        <v>51569.713664880393</v>
      </c>
      <c r="DG277" s="36">
        <v>0</v>
      </c>
      <c r="DH277" s="12">
        <v>0</v>
      </c>
      <c r="DI277" s="37">
        <f t="shared" si="3556"/>
        <v>0</v>
      </c>
      <c r="DJ277" s="70">
        <v>4.1419999999999998E-2</v>
      </c>
      <c r="DK277" s="12">
        <v>1.867</v>
      </c>
      <c r="DL277" s="37">
        <f t="shared" si="3557"/>
        <v>45074.843070980198</v>
      </c>
      <c r="DM277" s="36">
        <v>0</v>
      </c>
      <c r="DN277" s="12">
        <v>0</v>
      </c>
      <c r="DO277" s="37">
        <f t="shared" si="3558"/>
        <v>0</v>
      </c>
      <c r="DP277" s="36"/>
      <c r="DQ277" s="12"/>
      <c r="DR277" s="37"/>
      <c r="DS277" s="36">
        <v>0</v>
      </c>
      <c r="DT277" s="12">
        <v>0</v>
      </c>
      <c r="DU277" s="37">
        <f t="shared" si="3559"/>
        <v>0</v>
      </c>
      <c r="DV277" s="36">
        <v>0</v>
      </c>
      <c r="DW277" s="12">
        <v>0</v>
      </c>
      <c r="DX277" s="37">
        <f t="shared" si="3560"/>
        <v>0</v>
      </c>
      <c r="DY277" s="70">
        <v>5.8E-4</v>
      </c>
      <c r="DZ277" s="12">
        <v>0.151</v>
      </c>
      <c r="EA277" s="37">
        <f t="shared" si="3561"/>
        <v>260344.82758620687</v>
      </c>
      <c r="EB277" s="70">
        <v>48.531289999999998</v>
      </c>
      <c r="EC277" s="12">
        <v>1303.211</v>
      </c>
      <c r="ED277" s="37">
        <f t="shared" si="3562"/>
        <v>26853.005555797095</v>
      </c>
      <c r="EE277" s="36">
        <v>0</v>
      </c>
      <c r="EF277" s="12">
        <v>0</v>
      </c>
      <c r="EG277" s="37">
        <f t="shared" si="3563"/>
        <v>0</v>
      </c>
      <c r="EH277" s="36">
        <v>0</v>
      </c>
      <c r="EI277" s="12">
        <v>0</v>
      </c>
      <c r="EJ277" s="37">
        <f t="shared" si="3564"/>
        <v>0</v>
      </c>
      <c r="EK277" s="70">
        <v>108.422</v>
      </c>
      <c r="EL277" s="12">
        <v>8324.527</v>
      </c>
      <c r="EM277" s="37">
        <f t="shared" si="3565"/>
        <v>76778.947077161458</v>
      </c>
      <c r="EN277" s="70">
        <v>8.4422800000000002</v>
      </c>
      <c r="EO277" s="12">
        <v>658.57899999999995</v>
      </c>
      <c r="EP277" s="37">
        <f t="shared" si="3566"/>
        <v>78009.613516727695</v>
      </c>
      <c r="EQ277" s="70">
        <v>7.9567299999999994</v>
      </c>
      <c r="ER277" s="12">
        <v>510.29</v>
      </c>
      <c r="ES277" s="37">
        <f t="shared" si="3567"/>
        <v>64133.130067251259</v>
      </c>
      <c r="ET277" s="36">
        <v>0</v>
      </c>
      <c r="EU277" s="12">
        <v>0</v>
      </c>
      <c r="EV277" s="37">
        <f t="shared" si="3568"/>
        <v>0</v>
      </c>
      <c r="EW277" s="70">
        <v>2.1649999999999999E-2</v>
      </c>
      <c r="EX277" s="12">
        <v>4.7850000000000001</v>
      </c>
      <c r="EY277" s="37">
        <f t="shared" si="3569"/>
        <v>221016.1662817552</v>
      </c>
      <c r="EZ277" s="36">
        <v>0</v>
      </c>
      <c r="FA277" s="12">
        <v>0</v>
      </c>
      <c r="FB277" s="37">
        <f t="shared" si="3570"/>
        <v>0</v>
      </c>
      <c r="FC277" s="36">
        <v>0</v>
      </c>
      <c r="FD277" s="12">
        <v>0</v>
      </c>
      <c r="FE277" s="37">
        <f t="shared" si="3571"/>
        <v>0</v>
      </c>
      <c r="FF277" s="70">
        <v>0.39245999999999998</v>
      </c>
      <c r="FG277" s="12">
        <v>26.376000000000001</v>
      </c>
      <c r="FH277" s="37">
        <f t="shared" si="3572"/>
        <v>67206.849105641348</v>
      </c>
      <c r="FI277" s="36">
        <v>0</v>
      </c>
      <c r="FJ277" s="12">
        <v>0</v>
      </c>
      <c r="FK277" s="37">
        <f t="shared" si="3573"/>
        <v>0</v>
      </c>
      <c r="FL277" s="36">
        <v>0</v>
      </c>
      <c r="FM277" s="12">
        <v>0</v>
      </c>
      <c r="FN277" s="37">
        <f t="shared" si="3574"/>
        <v>0</v>
      </c>
      <c r="FO277" s="70">
        <v>6.0000000000000001E-3</v>
      </c>
      <c r="FP277" s="12">
        <v>3.0950000000000002</v>
      </c>
      <c r="FQ277" s="37">
        <f t="shared" si="3575"/>
        <v>515833.33333333337</v>
      </c>
      <c r="FR277" s="36">
        <v>0</v>
      </c>
      <c r="FS277" s="12">
        <v>0</v>
      </c>
      <c r="FT277" s="37">
        <f t="shared" si="3576"/>
        <v>0</v>
      </c>
      <c r="FU277" s="36">
        <v>0</v>
      </c>
      <c r="FV277" s="12">
        <v>0</v>
      </c>
      <c r="FW277" s="37">
        <f t="shared" si="3577"/>
        <v>0</v>
      </c>
      <c r="FX277" s="70">
        <v>2.0600000000000002E-3</v>
      </c>
      <c r="FY277" s="12">
        <v>5.0000000000000001E-3</v>
      </c>
      <c r="FZ277" s="37">
        <f t="shared" si="3578"/>
        <v>2427.1844660194174</v>
      </c>
      <c r="GA277" s="36">
        <v>0</v>
      </c>
      <c r="GB277" s="12">
        <v>0</v>
      </c>
      <c r="GC277" s="37">
        <f t="shared" si="3579"/>
        <v>0</v>
      </c>
      <c r="GD277" s="36">
        <v>0</v>
      </c>
      <c r="GE277" s="12">
        <v>0</v>
      </c>
      <c r="GF277" s="37">
        <f t="shared" si="3580"/>
        <v>0</v>
      </c>
      <c r="GG277" s="70">
        <v>5.2000000000000006E-4</v>
      </c>
      <c r="GH277" s="12">
        <v>5.7000000000000002E-2</v>
      </c>
      <c r="GI277" s="37">
        <f t="shared" si="3581"/>
        <v>109615.3846153846</v>
      </c>
      <c r="GJ277" s="36">
        <v>0</v>
      </c>
      <c r="GK277" s="12">
        <v>0</v>
      </c>
      <c r="GL277" s="37">
        <f t="shared" si="3582"/>
        <v>0</v>
      </c>
      <c r="GM277" s="36">
        <v>0</v>
      </c>
      <c r="GN277" s="12">
        <v>0</v>
      </c>
      <c r="GO277" s="37">
        <f t="shared" si="3583"/>
        <v>0</v>
      </c>
      <c r="GP277" s="36">
        <v>0</v>
      </c>
      <c r="GQ277" s="12">
        <v>0</v>
      </c>
      <c r="GR277" s="37">
        <f t="shared" si="3584"/>
        <v>0</v>
      </c>
      <c r="GS277" s="36">
        <v>0</v>
      </c>
      <c r="GT277" s="12">
        <v>0</v>
      </c>
      <c r="GU277" s="37">
        <f t="shared" si="3585"/>
        <v>0</v>
      </c>
      <c r="GV277" s="36">
        <v>0</v>
      </c>
      <c r="GW277" s="12">
        <v>0</v>
      </c>
      <c r="GX277" s="37">
        <f t="shared" si="3586"/>
        <v>0</v>
      </c>
      <c r="GY277" s="36">
        <v>0</v>
      </c>
      <c r="GZ277" s="12">
        <v>0</v>
      </c>
      <c r="HA277" s="37">
        <f t="shared" si="3587"/>
        <v>0</v>
      </c>
      <c r="HB277" s="36">
        <v>0</v>
      </c>
      <c r="HC277" s="12">
        <v>0</v>
      </c>
      <c r="HD277" s="37">
        <f t="shared" si="3588"/>
        <v>0</v>
      </c>
      <c r="HE277" s="36">
        <v>0</v>
      </c>
      <c r="HF277" s="12">
        <v>0</v>
      </c>
      <c r="HG277" s="37">
        <f t="shared" si="3589"/>
        <v>0</v>
      </c>
      <c r="HH277" s="36">
        <v>0</v>
      </c>
      <c r="HI277" s="12">
        <v>0</v>
      </c>
      <c r="HJ277" s="37">
        <f t="shared" si="3590"/>
        <v>0</v>
      </c>
      <c r="HK277" s="36">
        <v>0</v>
      </c>
      <c r="HL277" s="12">
        <v>0</v>
      </c>
      <c r="HM277" s="37">
        <f t="shared" si="3591"/>
        <v>0</v>
      </c>
      <c r="HN277" s="36">
        <v>0</v>
      </c>
      <c r="HO277" s="12">
        <v>0</v>
      </c>
      <c r="HP277" s="37">
        <f t="shared" si="3592"/>
        <v>0</v>
      </c>
      <c r="HQ277" s="36">
        <v>0</v>
      </c>
      <c r="HR277" s="12">
        <v>0</v>
      </c>
      <c r="HS277" s="37">
        <f t="shared" si="3593"/>
        <v>0</v>
      </c>
      <c r="HT277" s="36">
        <v>0</v>
      </c>
      <c r="HU277" s="12">
        <v>0</v>
      </c>
      <c r="HV277" s="37">
        <f t="shared" si="3594"/>
        <v>0</v>
      </c>
      <c r="HW277" s="70">
        <v>3.2399999999999998E-2</v>
      </c>
      <c r="HX277" s="12">
        <v>4.617</v>
      </c>
      <c r="HY277" s="37">
        <f t="shared" si="3595"/>
        <v>142500</v>
      </c>
      <c r="HZ277" s="36">
        <v>0</v>
      </c>
      <c r="IA277" s="12">
        <v>0</v>
      </c>
      <c r="IB277" s="37">
        <f t="shared" si="3596"/>
        <v>0</v>
      </c>
      <c r="IC277" s="70">
        <v>0.17</v>
      </c>
      <c r="ID277" s="12">
        <v>3.48</v>
      </c>
      <c r="IE277" s="37">
        <f t="shared" si="3597"/>
        <v>20470.588235294115</v>
      </c>
      <c r="IF277" s="36">
        <v>0</v>
      </c>
      <c r="IG277" s="12">
        <v>0</v>
      </c>
      <c r="IH277" s="37">
        <f t="shared" si="3598"/>
        <v>0</v>
      </c>
      <c r="II277" s="36">
        <v>0</v>
      </c>
      <c r="IJ277" s="12">
        <v>0</v>
      </c>
      <c r="IK277" s="37">
        <f t="shared" si="3599"/>
        <v>0</v>
      </c>
      <c r="IL277" s="70">
        <v>2.915</v>
      </c>
      <c r="IM277" s="12">
        <v>23.788</v>
      </c>
      <c r="IN277" s="37">
        <f t="shared" si="3600"/>
        <v>8160.5488850771872</v>
      </c>
      <c r="IO277" s="36">
        <v>0</v>
      </c>
      <c r="IP277" s="12">
        <v>0</v>
      </c>
      <c r="IQ277" s="37">
        <f t="shared" si="3601"/>
        <v>0</v>
      </c>
      <c r="IR277" s="70">
        <v>60.343859999999999</v>
      </c>
      <c r="IS277" s="12">
        <v>6410.3810000000003</v>
      </c>
      <c r="IT277" s="37">
        <f t="shared" si="3602"/>
        <v>106230.87419333136</v>
      </c>
      <c r="IU277" s="70">
        <v>0.66813999999999996</v>
      </c>
      <c r="IV277" s="12">
        <v>51.968000000000004</v>
      </c>
      <c r="IW277" s="37">
        <f t="shared" si="3603"/>
        <v>77780.105965815557</v>
      </c>
      <c r="IX277" s="70">
        <v>64.693049999999999</v>
      </c>
      <c r="IY277" s="12">
        <v>8907.4529999999995</v>
      </c>
      <c r="IZ277" s="37">
        <f t="shared" si="3604"/>
        <v>137687.94329529986</v>
      </c>
      <c r="JA277" s="36">
        <v>0</v>
      </c>
      <c r="JB277" s="12">
        <v>0</v>
      </c>
      <c r="JC277" s="37">
        <f t="shared" si="3605"/>
        <v>0</v>
      </c>
      <c r="JD277" s="70">
        <v>0.26800000000000002</v>
      </c>
      <c r="JE277" s="12">
        <v>15.063000000000001</v>
      </c>
      <c r="JF277" s="37">
        <f t="shared" si="3606"/>
        <v>56205.223880597012</v>
      </c>
      <c r="JG277" s="36">
        <v>0</v>
      </c>
      <c r="JH277" s="12">
        <v>0</v>
      </c>
      <c r="JI277" s="37">
        <f t="shared" si="3607"/>
        <v>0</v>
      </c>
      <c r="JJ277" s="36">
        <v>0</v>
      </c>
      <c r="JK277" s="12">
        <v>0</v>
      </c>
      <c r="JL277" s="37">
        <f t="shared" si="3608"/>
        <v>0</v>
      </c>
      <c r="JM277" s="36">
        <v>0</v>
      </c>
      <c r="JN277" s="12">
        <v>0</v>
      </c>
      <c r="JO277" s="37">
        <f t="shared" si="3609"/>
        <v>0</v>
      </c>
      <c r="JP277" s="70">
        <v>99.892320000000012</v>
      </c>
      <c r="JQ277" s="12">
        <v>8766.9419999999991</v>
      </c>
      <c r="JR277" s="37">
        <f t="shared" si="3610"/>
        <v>87763.924193571613</v>
      </c>
      <c r="JS277" s="36">
        <v>0</v>
      </c>
      <c r="JT277" s="12">
        <v>0</v>
      </c>
      <c r="JU277" s="37">
        <f t="shared" si="3611"/>
        <v>0</v>
      </c>
      <c r="JV277" s="36">
        <v>0</v>
      </c>
      <c r="JW277" s="12">
        <v>0</v>
      </c>
      <c r="JX277" s="37">
        <f t="shared" si="3612"/>
        <v>0</v>
      </c>
      <c r="JY277" s="36">
        <v>0</v>
      </c>
      <c r="JZ277" s="12">
        <v>0</v>
      </c>
      <c r="KA277" s="37">
        <f t="shared" si="3613"/>
        <v>0</v>
      </c>
      <c r="KB277" s="70">
        <v>1</v>
      </c>
      <c r="KC277" s="12">
        <v>29.265999999999998</v>
      </c>
      <c r="KD277" s="37">
        <f t="shared" si="3614"/>
        <v>29266</v>
      </c>
      <c r="KE277" s="70"/>
      <c r="KF277" s="12"/>
      <c r="KG277" s="37"/>
      <c r="KH277" s="70">
        <v>0.43080000000000002</v>
      </c>
      <c r="KI277" s="12">
        <v>5.165</v>
      </c>
      <c r="KJ277" s="37">
        <f t="shared" si="3615"/>
        <v>11989.322191272053</v>
      </c>
      <c r="KK277" s="36">
        <v>0</v>
      </c>
      <c r="KL277" s="12">
        <v>0</v>
      </c>
      <c r="KM277" s="37">
        <f t="shared" si="3616"/>
        <v>0</v>
      </c>
      <c r="KN277" s="70">
        <v>4.9471999999999996</v>
      </c>
      <c r="KO277" s="12">
        <v>821.49</v>
      </c>
      <c r="KP277" s="37">
        <f t="shared" si="3617"/>
        <v>166051.50388098322</v>
      </c>
      <c r="KQ277" s="36">
        <v>0</v>
      </c>
      <c r="KR277" s="12">
        <v>0</v>
      </c>
      <c r="KS277" s="37">
        <f t="shared" si="3618"/>
        <v>0</v>
      </c>
      <c r="KT277" s="36">
        <v>0</v>
      </c>
      <c r="KU277" s="12">
        <v>0</v>
      </c>
      <c r="KV277" s="37">
        <f t="shared" si="3619"/>
        <v>0</v>
      </c>
      <c r="KW277" s="70">
        <v>80.472970000000004</v>
      </c>
      <c r="KX277" s="12">
        <v>555.28399999999999</v>
      </c>
      <c r="KY277" s="37">
        <f t="shared" si="3620"/>
        <v>6900.2548309078184</v>
      </c>
      <c r="KZ277" s="36">
        <v>0</v>
      </c>
      <c r="LA277" s="12">
        <v>0</v>
      </c>
      <c r="LB277" s="37">
        <f t="shared" si="3621"/>
        <v>0</v>
      </c>
      <c r="LC277" s="70">
        <v>24.613859999999999</v>
      </c>
      <c r="LD277" s="12">
        <v>649.11699999999996</v>
      </c>
      <c r="LE277" s="37">
        <f t="shared" si="3622"/>
        <v>26372.01154146485</v>
      </c>
      <c r="LF277" s="70">
        <v>7.0999999999999994E-2</v>
      </c>
      <c r="LG277" s="12">
        <v>6.2679999999999998</v>
      </c>
      <c r="LH277" s="37">
        <f t="shared" si="3623"/>
        <v>88281.690140845065</v>
      </c>
      <c r="LI277" s="70">
        <v>59.153489999999998</v>
      </c>
      <c r="LJ277" s="12">
        <v>5897.6540000000005</v>
      </c>
      <c r="LK277" s="37">
        <f t="shared" si="3624"/>
        <v>99700.86295838168</v>
      </c>
      <c r="LL277" s="70">
        <v>0.55425999999999997</v>
      </c>
      <c r="LM277" s="12">
        <v>63.698</v>
      </c>
      <c r="LN277" s="37">
        <f t="shared" si="3625"/>
        <v>114924.40370945045</v>
      </c>
      <c r="LO277" s="70">
        <v>1.329E-2</v>
      </c>
      <c r="LP277" s="12">
        <v>1.496</v>
      </c>
      <c r="LQ277" s="37">
        <f t="shared" si="3626"/>
        <v>112565.83897667419</v>
      </c>
      <c r="LR277" s="70">
        <v>4.8499999999999993E-3</v>
      </c>
      <c r="LS277" s="12">
        <v>0.311</v>
      </c>
      <c r="LT277" s="37">
        <f t="shared" si="3627"/>
        <v>64123.711340206202</v>
      </c>
      <c r="LU277" s="36">
        <v>0</v>
      </c>
      <c r="LV277" s="12">
        <v>0</v>
      </c>
      <c r="LW277" s="37">
        <f t="shared" si="3628"/>
        <v>0</v>
      </c>
      <c r="LX277" s="36">
        <v>0</v>
      </c>
      <c r="LY277" s="12">
        <v>0</v>
      </c>
      <c r="LZ277" s="37">
        <f t="shared" si="3629"/>
        <v>0</v>
      </c>
      <c r="MA277" s="6">
        <f t="shared" si="3189"/>
        <v>807.72149000000013</v>
      </c>
      <c r="MB277" s="63">
        <f t="shared" si="3190"/>
        <v>53400.157999999996</v>
      </c>
    </row>
    <row r="278" spans="1:340" ht="15" thickBot="1" x14ac:dyDescent="0.35">
      <c r="A278" s="61"/>
      <c r="B278" s="55" t="s">
        <v>17</v>
      </c>
      <c r="C278" s="38">
        <f t="shared" ref="C278:D278" si="3632">SUM(C266:C277)</f>
        <v>0</v>
      </c>
      <c r="D278" s="24">
        <f t="shared" si="3632"/>
        <v>0</v>
      </c>
      <c r="E278" s="39"/>
      <c r="F278" s="38">
        <f t="shared" ref="F278:G278" si="3633">SUM(F266:F277)</f>
        <v>2.2749999999999999</v>
      </c>
      <c r="G278" s="24">
        <f t="shared" si="3633"/>
        <v>188.04400000000001</v>
      </c>
      <c r="H278" s="39"/>
      <c r="I278" s="38">
        <f t="shared" ref="I278:J278" si="3634">SUM(I266:I277)</f>
        <v>1.5E-3</v>
      </c>
      <c r="J278" s="24">
        <f t="shared" si="3634"/>
        <v>1.6E-2</v>
      </c>
      <c r="K278" s="39"/>
      <c r="L278" s="38">
        <f t="shared" ref="L278:M278" si="3635">SUM(L266:L277)</f>
        <v>2.8500000000000001E-3</v>
      </c>
      <c r="M278" s="24">
        <f t="shared" si="3635"/>
        <v>0.30599999999999999</v>
      </c>
      <c r="N278" s="39"/>
      <c r="O278" s="38">
        <f t="shared" ref="O278:P278" si="3636">SUM(O266:O277)</f>
        <v>75.569150000000008</v>
      </c>
      <c r="P278" s="24">
        <f t="shared" si="3636"/>
        <v>7219.9449999999997</v>
      </c>
      <c r="Q278" s="39"/>
      <c r="R278" s="38">
        <f t="shared" ref="R278:S278" si="3637">SUM(R266:R277)</f>
        <v>3.1259399999999999</v>
      </c>
      <c r="S278" s="24">
        <f t="shared" si="3637"/>
        <v>212.52100000000002</v>
      </c>
      <c r="T278" s="39"/>
      <c r="U278" s="38">
        <f t="shared" ref="U278:V278" si="3638">SUM(U266:U277)</f>
        <v>0</v>
      </c>
      <c r="V278" s="24">
        <f t="shared" si="3638"/>
        <v>0</v>
      </c>
      <c r="W278" s="39"/>
      <c r="X278" s="38">
        <f t="shared" ref="X278:Y278" si="3639">SUM(X266:X277)</f>
        <v>0</v>
      </c>
      <c r="Y278" s="24">
        <f t="shared" si="3639"/>
        <v>0</v>
      </c>
      <c r="Z278" s="39"/>
      <c r="AA278" s="38">
        <f t="shared" ref="AA278:AB278" si="3640">SUM(AA266:AA277)</f>
        <v>30.316449999999996</v>
      </c>
      <c r="AB278" s="24">
        <f t="shared" si="3640"/>
        <v>590.31499999999994</v>
      </c>
      <c r="AC278" s="39"/>
      <c r="AD278" s="38">
        <f t="shared" ref="AD278:AE278" si="3641">SUM(AD266:AD277)</f>
        <v>0</v>
      </c>
      <c r="AE278" s="24">
        <f t="shared" si="3641"/>
        <v>0</v>
      </c>
      <c r="AF278" s="39"/>
      <c r="AG278" s="38">
        <f t="shared" ref="AG278:AH278" si="3642">SUM(AG266:AG277)</f>
        <v>395.81116000000003</v>
      </c>
      <c r="AH278" s="24">
        <f t="shared" si="3642"/>
        <v>37707.260999999999</v>
      </c>
      <c r="AI278" s="39"/>
      <c r="AJ278" s="38">
        <f t="shared" ref="AJ278:AK278" si="3643">SUM(AJ266:AJ277)</f>
        <v>0</v>
      </c>
      <c r="AK278" s="24">
        <f t="shared" si="3643"/>
        <v>0</v>
      </c>
      <c r="AL278" s="39"/>
      <c r="AM278" s="38">
        <f t="shared" ref="AM278:AN278" si="3644">SUM(AM266:AM277)</f>
        <v>29.339999999999996</v>
      </c>
      <c r="AN278" s="24">
        <f t="shared" si="3644"/>
        <v>1047.3879999999999</v>
      </c>
      <c r="AO278" s="39"/>
      <c r="AP278" s="38">
        <f t="shared" ref="AP278:AQ278" si="3645">SUM(AP266:AP277)</f>
        <v>4.0071700000000003</v>
      </c>
      <c r="AQ278" s="24">
        <f t="shared" si="3645"/>
        <v>539.81700000000001</v>
      </c>
      <c r="AR278" s="39"/>
      <c r="AS278" s="38">
        <f t="shared" ref="AS278:AT278" si="3646">SUM(AS266:AS277)</f>
        <v>26.242999999999999</v>
      </c>
      <c r="AT278" s="24">
        <f t="shared" si="3646"/>
        <v>891.13799999999992</v>
      </c>
      <c r="AU278" s="39"/>
      <c r="AV278" s="38">
        <f t="shared" ref="AV278:AW278" si="3647">SUM(AV266:AV277)</f>
        <v>0</v>
      </c>
      <c r="AW278" s="24">
        <f t="shared" si="3647"/>
        <v>0</v>
      </c>
      <c r="AX278" s="39"/>
      <c r="AY278" s="38">
        <f t="shared" ref="AY278:AZ278" si="3648">SUM(AY266:AY277)</f>
        <v>0</v>
      </c>
      <c r="AZ278" s="24">
        <f t="shared" si="3648"/>
        <v>0</v>
      </c>
      <c r="BA278" s="39"/>
      <c r="BB278" s="38">
        <f t="shared" ref="BB278:BC278" si="3649">SUM(BB266:BB277)</f>
        <v>15.102030000000001</v>
      </c>
      <c r="BC278" s="24">
        <f t="shared" si="3649"/>
        <v>3947.837</v>
      </c>
      <c r="BD278" s="39"/>
      <c r="BE278" s="38">
        <f t="shared" ref="BE278:BF278" si="3650">SUM(BE266:BE277)</f>
        <v>0</v>
      </c>
      <c r="BF278" s="24">
        <f t="shared" si="3650"/>
        <v>0</v>
      </c>
      <c r="BG278" s="39"/>
      <c r="BH278" s="38">
        <f t="shared" ref="BH278:BI278" si="3651">SUM(BH266:BH277)</f>
        <v>0</v>
      </c>
      <c r="BI278" s="24">
        <f t="shared" si="3651"/>
        <v>0</v>
      </c>
      <c r="BJ278" s="39"/>
      <c r="BK278" s="38">
        <f t="shared" ref="BK278:BL278" si="3652">SUM(BK266:BK277)</f>
        <v>1076.4608000000001</v>
      </c>
      <c r="BL278" s="24">
        <f t="shared" si="3652"/>
        <v>12482.859</v>
      </c>
      <c r="BM278" s="39"/>
      <c r="BN278" s="38">
        <f t="shared" ref="BN278:BO278" si="3653">SUM(BN266:BN277)</f>
        <v>0</v>
      </c>
      <c r="BO278" s="24">
        <f t="shared" si="3653"/>
        <v>0</v>
      </c>
      <c r="BP278" s="39"/>
      <c r="BQ278" s="38">
        <f t="shared" ref="BQ278:BR278" si="3654">SUM(BQ266:BQ277)</f>
        <v>0</v>
      </c>
      <c r="BR278" s="24">
        <f t="shared" si="3654"/>
        <v>0</v>
      </c>
      <c r="BS278" s="39"/>
      <c r="BT278" s="38">
        <f t="shared" ref="BT278:BU278" si="3655">SUM(BT266:BT277)</f>
        <v>0</v>
      </c>
      <c r="BU278" s="24">
        <f t="shared" si="3655"/>
        <v>0</v>
      </c>
      <c r="BV278" s="39"/>
      <c r="BW278" s="38">
        <f t="shared" ref="BW278:BX278" si="3656">SUM(BW266:BW277)</f>
        <v>4.0000000000000001E-3</v>
      </c>
      <c r="BX278" s="24">
        <f t="shared" si="3656"/>
        <v>0.54</v>
      </c>
      <c r="BY278" s="39"/>
      <c r="BZ278" s="38">
        <f t="shared" ref="BZ278:CA278" si="3657">SUM(BZ266:BZ277)</f>
        <v>7.7000000000000002E-3</v>
      </c>
      <c r="CA278" s="24">
        <f t="shared" si="3657"/>
        <v>0.69799999999999995</v>
      </c>
      <c r="CB278" s="39"/>
      <c r="CC278" s="38">
        <f t="shared" ref="CC278:CD278" si="3658">SUM(CC266:CC277)</f>
        <v>0.28244999999999998</v>
      </c>
      <c r="CD278" s="24">
        <f t="shared" si="3658"/>
        <v>16.678999999999998</v>
      </c>
      <c r="CE278" s="39"/>
      <c r="CF278" s="38">
        <f t="shared" ref="CF278:CG278" si="3659">SUM(CF266:CF277)</f>
        <v>440.31399999999996</v>
      </c>
      <c r="CG278" s="24">
        <f t="shared" si="3659"/>
        <v>28662.505000000001</v>
      </c>
      <c r="CH278" s="39"/>
      <c r="CI278" s="38">
        <f t="shared" ref="CI278:CJ278" si="3660">SUM(CI266:CI277)</f>
        <v>280.86671000000001</v>
      </c>
      <c r="CJ278" s="24">
        <f t="shared" si="3660"/>
        <v>9301.5609999999997</v>
      </c>
      <c r="CK278" s="39"/>
      <c r="CL278" s="38">
        <f t="shared" ref="CL278:CM278" si="3661">SUM(CL266:CL277)</f>
        <v>0</v>
      </c>
      <c r="CM278" s="24">
        <f t="shared" si="3661"/>
        <v>0</v>
      </c>
      <c r="CN278" s="39"/>
      <c r="CO278" s="38">
        <f t="shared" ref="CO278:CP278" si="3662">SUM(CO266:CO277)</f>
        <v>1.4649999999999999</v>
      </c>
      <c r="CP278" s="24">
        <f t="shared" si="3662"/>
        <v>16.420000000000002</v>
      </c>
      <c r="CQ278" s="39"/>
      <c r="CR278" s="38">
        <f t="shared" ref="CR278:CS278" si="3663">SUM(CR266:CR277)</f>
        <v>0</v>
      </c>
      <c r="CS278" s="24">
        <f t="shared" si="3663"/>
        <v>0</v>
      </c>
      <c r="CT278" s="39"/>
      <c r="CU278" s="38">
        <f t="shared" ref="CU278:CV278" si="3664">SUM(CU266:CU277)</f>
        <v>0</v>
      </c>
      <c r="CV278" s="24">
        <f t="shared" si="3664"/>
        <v>0</v>
      </c>
      <c r="CW278" s="39"/>
      <c r="CX278" s="38">
        <f t="shared" ref="CX278:CY278" si="3665">SUM(CX266:CX277)</f>
        <v>92.044229999999999</v>
      </c>
      <c r="CY278" s="24">
        <f t="shared" si="3665"/>
        <v>7577.4579999999996</v>
      </c>
      <c r="CZ278" s="39"/>
      <c r="DA278" s="38">
        <f t="shared" ref="DA278:DB278" si="3666">SUM(DA266:DA277)</f>
        <v>0</v>
      </c>
      <c r="DB278" s="24">
        <f t="shared" si="3666"/>
        <v>0</v>
      </c>
      <c r="DC278" s="39"/>
      <c r="DD278" s="38">
        <f t="shared" ref="DD278:DE278" si="3667">SUM(DD266:DD277)</f>
        <v>279.97210999999999</v>
      </c>
      <c r="DE278" s="24">
        <f t="shared" si="3667"/>
        <v>25154.290000000005</v>
      </c>
      <c r="DF278" s="39"/>
      <c r="DG278" s="38">
        <f t="shared" ref="DG278:DH278" si="3668">SUM(DG266:DG277)</f>
        <v>1.25</v>
      </c>
      <c r="DH278" s="24">
        <f t="shared" si="3668"/>
        <v>4.7069999999999999</v>
      </c>
      <c r="DI278" s="39"/>
      <c r="DJ278" s="38">
        <f t="shared" ref="DJ278:DK278" si="3669">SUM(DJ266:DJ277)</f>
        <v>21.977419999999999</v>
      </c>
      <c r="DK278" s="24">
        <f t="shared" si="3669"/>
        <v>3578.7840000000001</v>
      </c>
      <c r="DL278" s="39"/>
      <c r="DM278" s="38">
        <f t="shared" ref="DM278:DN278" si="3670">SUM(DM266:DM277)</f>
        <v>0</v>
      </c>
      <c r="DN278" s="24">
        <f t="shared" si="3670"/>
        <v>0</v>
      </c>
      <c r="DO278" s="39"/>
      <c r="DP278" s="38"/>
      <c r="DQ278" s="24"/>
      <c r="DR278" s="39"/>
      <c r="DS278" s="38">
        <f t="shared" ref="DS278:DT278" si="3671">SUM(DS266:DS277)</f>
        <v>0</v>
      </c>
      <c r="DT278" s="24">
        <f t="shared" si="3671"/>
        <v>0</v>
      </c>
      <c r="DU278" s="39"/>
      <c r="DV278" s="38">
        <f t="shared" ref="DV278:DW278" si="3672">SUM(DV266:DV277)</f>
        <v>7.1177199999999994</v>
      </c>
      <c r="DW278" s="24">
        <f t="shared" si="3672"/>
        <v>66.562999999999988</v>
      </c>
      <c r="DX278" s="39"/>
      <c r="DY278" s="38">
        <f t="shared" ref="DY278:DZ278" si="3673">SUM(DY266:DY277)</f>
        <v>6.8952900000000001</v>
      </c>
      <c r="DZ278" s="24">
        <f t="shared" si="3673"/>
        <v>517.32599999999991</v>
      </c>
      <c r="EA278" s="39"/>
      <c r="EB278" s="38">
        <f t="shared" ref="EB278:EC278" si="3674">SUM(EB266:EB277)</f>
        <v>682.45123999999998</v>
      </c>
      <c r="EC278" s="24">
        <f t="shared" si="3674"/>
        <v>24771.684000000001</v>
      </c>
      <c r="ED278" s="39"/>
      <c r="EE278" s="38">
        <f t="shared" ref="EE278:EF278" si="3675">SUM(EE266:EE277)</f>
        <v>23.135719999999999</v>
      </c>
      <c r="EF278" s="24">
        <f t="shared" si="3675"/>
        <v>1232.1440000000002</v>
      </c>
      <c r="EG278" s="39"/>
      <c r="EH278" s="38">
        <f t="shared" ref="EH278:EI278" si="3676">SUM(EH266:EH277)</f>
        <v>0</v>
      </c>
      <c r="EI278" s="24">
        <f t="shared" si="3676"/>
        <v>0</v>
      </c>
      <c r="EJ278" s="39"/>
      <c r="EK278" s="38">
        <f t="shared" ref="EK278:EL278" si="3677">SUM(EK266:EK277)</f>
        <v>682.78368999999998</v>
      </c>
      <c r="EL278" s="24">
        <f t="shared" si="3677"/>
        <v>54901.798999999999</v>
      </c>
      <c r="EM278" s="39"/>
      <c r="EN278" s="38">
        <f t="shared" ref="EN278:EO278" si="3678">SUM(EN266:EN277)</f>
        <v>198.33294000000004</v>
      </c>
      <c r="EO278" s="24">
        <f t="shared" si="3678"/>
        <v>14755.122999999998</v>
      </c>
      <c r="EP278" s="39"/>
      <c r="EQ278" s="38">
        <f t="shared" ref="EQ278:ER278" si="3679">SUM(EQ266:EQ277)</f>
        <v>207.34081</v>
      </c>
      <c r="ER278" s="24">
        <f t="shared" si="3679"/>
        <v>26197.421000000002</v>
      </c>
      <c r="ES278" s="39"/>
      <c r="ET278" s="38">
        <f t="shared" ref="ET278:EU278" si="3680">SUM(ET266:ET277)</f>
        <v>0</v>
      </c>
      <c r="EU278" s="24">
        <f t="shared" si="3680"/>
        <v>0</v>
      </c>
      <c r="EV278" s="39"/>
      <c r="EW278" s="38">
        <f t="shared" ref="EW278:EX278" si="3681">SUM(EW266:EW277)</f>
        <v>3.7795800000000002</v>
      </c>
      <c r="EX278" s="24">
        <f t="shared" si="3681"/>
        <v>365.78500000000008</v>
      </c>
      <c r="EY278" s="39"/>
      <c r="EZ278" s="38">
        <f t="shared" ref="EZ278:FA278" si="3682">SUM(EZ266:EZ277)</f>
        <v>0</v>
      </c>
      <c r="FA278" s="24">
        <f t="shared" si="3682"/>
        <v>0</v>
      </c>
      <c r="FB278" s="39"/>
      <c r="FC278" s="38">
        <f t="shared" ref="FC278:FD278" si="3683">SUM(FC266:FC277)</f>
        <v>0</v>
      </c>
      <c r="FD278" s="24">
        <f t="shared" si="3683"/>
        <v>0</v>
      </c>
      <c r="FE278" s="39"/>
      <c r="FF278" s="38">
        <f t="shared" ref="FF278:FG278" si="3684">SUM(FF266:FF277)</f>
        <v>32.449399999999997</v>
      </c>
      <c r="FG278" s="24">
        <f t="shared" si="3684"/>
        <v>1550.3349999999998</v>
      </c>
      <c r="FH278" s="39"/>
      <c r="FI278" s="38">
        <f t="shared" ref="FI278:FJ278" si="3685">SUM(FI266:FI277)</f>
        <v>0</v>
      </c>
      <c r="FJ278" s="24">
        <f t="shared" si="3685"/>
        <v>0</v>
      </c>
      <c r="FK278" s="39"/>
      <c r="FL278" s="38">
        <f t="shared" ref="FL278:FM278" si="3686">SUM(FL266:FL277)</f>
        <v>25.082999999999998</v>
      </c>
      <c r="FM278" s="24">
        <f t="shared" si="3686"/>
        <v>2199.8910000000001</v>
      </c>
      <c r="FN278" s="39"/>
      <c r="FO278" s="38">
        <f t="shared" ref="FO278:FP278" si="3687">SUM(FO266:FO277)</f>
        <v>3.6269999999999997E-2</v>
      </c>
      <c r="FP278" s="24">
        <f t="shared" si="3687"/>
        <v>23.885999999999999</v>
      </c>
      <c r="FQ278" s="39"/>
      <c r="FR278" s="38">
        <f t="shared" ref="FR278:FS278" si="3688">SUM(FR266:FR277)</f>
        <v>0</v>
      </c>
      <c r="FS278" s="24">
        <f t="shared" si="3688"/>
        <v>0</v>
      </c>
      <c r="FT278" s="39"/>
      <c r="FU278" s="38">
        <f t="shared" ref="FU278:FV278" si="3689">SUM(FU266:FU277)</f>
        <v>0</v>
      </c>
      <c r="FV278" s="24">
        <f t="shared" si="3689"/>
        <v>0</v>
      </c>
      <c r="FW278" s="39"/>
      <c r="FX278" s="38">
        <f t="shared" ref="FX278:FY278" si="3690">SUM(FX266:FX277)</f>
        <v>6.0600000000000003E-3</v>
      </c>
      <c r="FY278" s="24">
        <f t="shared" si="3690"/>
        <v>2.4E-2</v>
      </c>
      <c r="FZ278" s="39"/>
      <c r="GA278" s="38">
        <f t="shared" ref="GA278:GB278" si="3691">SUM(GA266:GA277)</f>
        <v>0</v>
      </c>
      <c r="GB278" s="24">
        <f t="shared" si="3691"/>
        <v>0</v>
      </c>
      <c r="GC278" s="39"/>
      <c r="GD278" s="38">
        <f t="shared" ref="GD278:GE278" si="3692">SUM(GD266:GD277)</f>
        <v>6.8827700000000007</v>
      </c>
      <c r="GE278" s="24">
        <f t="shared" si="3692"/>
        <v>111.40900000000001</v>
      </c>
      <c r="GF278" s="39"/>
      <c r="GG278" s="38">
        <f t="shared" ref="GG278:GH278" si="3693">SUM(GG266:GG277)</f>
        <v>5.2000000000000006E-4</v>
      </c>
      <c r="GH278" s="24">
        <f t="shared" si="3693"/>
        <v>5.7000000000000002E-2</v>
      </c>
      <c r="GI278" s="39"/>
      <c r="GJ278" s="38">
        <f t="shared" ref="GJ278:GK278" si="3694">SUM(GJ266:GJ277)</f>
        <v>0</v>
      </c>
      <c r="GK278" s="24">
        <f t="shared" si="3694"/>
        <v>0</v>
      </c>
      <c r="GL278" s="39"/>
      <c r="GM278" s="38">
        <f t="shared" ref="GM278:GN278" si="3695">SUM(GM266:GM277)</f>
        <v>570.91263000000004</v>
      </c>
      <c r="GN278" s="24">
        <f t="shared" si="3695"/>
        <v>29996.506999999998</v>
      </c>
      <c r="GO278" s="39"/>
      <c r="GP278" s="38">
        <f t="shared" ref="GP278:GQ278" si="3696">SUM(GP266:GP277)</f>
        <v>0</v>
      </c>
      <c r="GQ278" s="24">
        <f t="shared" si="3696"/>
        <v>0</v>
      </c>
      <c r="GR278" s="39"/>
      <c r="GS278" s="38">
        <f t="shared" ref="GS278:GT278" si="3697">SUM(GS266:GS277)</f>
        <v>0</v>
      </c>
      <c r="GT278" s="24">
        <f t="shared" si="3697"/>
        <v>0</v>
      </c>
      <c r="GU278" s="39"/>
      <c r="GV278" s="38">
        <f t="shared" ref="GV278:GW278" si="3698">SUM(GV266:GV277)</f>
        <v>41.288790000000006</v>
      </c>
      <c r="GW278" s="24">
        <f t="shared" si="3698"/>
        <v>3240.2979999999998</v>
      </c>
      <c r="GX278" s="39"/>
      <c r="GY278" s="38">
        <f t="shared" ref="GY278:GZ278" si="3699">SUM(GY266:GY277)</f>
        <v>0</v>
      </c>
      <c r="GZ278" s="24">
        <f t="shared" si="3699"/>
        <v>0</v>
      </c>
      <c r="HA278" s="39"/>
      <c r="HB278" s="38">
        <f t="shared" ref="HB278:HC278" si="3700">SUM(HB266:HB277)</f>
        <v>19.558910000000001</v>
      </c>
      <c r="HC278" s="24">
        <f t="shared" si="3700"/>
        <v>1687.99</v>
      </c>
      <c r="HD278" s="39"/>
      <c r="HE278" s="38">
        <f t="shared" ref="HE278:HF278" si="3701">SUM(HE266:HE277)</f>
        <v>2.3E-2</v>
      </c>
      <c r="HF278" s="24">
        <f t="shared" si="3701"/>
        <v>0.78900000000000003</v>
      </c>
      <c r="HG278" s="39"/>
      <c r="HH278" s="38">
        <f t="shared" ref="HH278:HI278" si="3702">SUM(HH266:HH277)</f>
        <v>0</v>
      </c>
      <c r="HI278" s="24">
        <f t="shared" si="3702"/>
        <v>0</v>
      </c>
      <c r="HJ278" s="39"/>
      <c r="HK278" s="38">
        <f t="shared" ref="HK278:HL278" si="3703">SUM(HK266:HK277)</f>
        <v>0</v>
      </c>
      <c r="HL278" s="24">
        <f t="shared" si="3703"/>
        <v>0</v>
      </c>
      <c r="HM278" s="39"/>
      <c r="HN278" s="38">
        <f t="shared" ref="HN278:HO278" si="3704">SUM(HN266:HN277)</f>
        <v>2.5899999999999999E-3</v>
      </c>
      <c r="HO278" s="24">
        <f t="shared" si="3704"/>
        <v>0.187</v>
      </c>
      <c r="HP278" s="39"/>
      <c r="HQ278" s="38">
        <f t="shared" ref="HQ278:HR278" si="3705">SUM(HQ266:HQ277)</f>
        <v>8.0000000000000002E-3</v>
      </c>
      <c r="HR278" s="24">
        <f t="shared" si="3705"/>
        <v>8.8999999999999996E-2</v>
      </c>
      <c r="HS278" s="39"/>
      <c r="HT278" s="38">
        <f t="shared" ref="HT278:HU278" si="3706">SUM(HT266:HT277)</f>
        <v>2.5000000000000001E-2</v>
      </c>
      <c r="HU278" s="24">
        <f t="shared" si="3706"/>
        <v>0.69599999999999995</v>
      </c>
      <c r="HV278" s="39"/>
      <c r="HW278" s="38">
        <f t="shared" ref="HW278:HX278" si="3707">SUM(HW266:HW277)</f>
        <v>9.1963900000000027</v>
      </c>
      <c r="HX278" s="24">
        <f t="shared" si="3707"/>
        <v>1445.8430000000001</v>
      </c>
      <c r="HY278" s="39"/>
      <c r="HZ278" s="38">
        <f t="shared" ref="HZ278:IA278" si="3708">SUM(HZ266:HZ277)</f>
        <v>3.8900000000000002E-3</v>
      </c>
      <c r="IA278" s="24">
        <f t="shared" si="3708"/>
        <v>1.327</v>
      </c>
      <c r="IB278" s="39"/>
      <c r="IC278" s="38">
        <f t="shared" ref="IC278:ID278" si="3709">SUM(IC266:IC277)</f>
        <v>1.4089700000000001</v>
      </c>
      <c r="ID278" s="24">
        <f t="shared" si="3709"/>
        <v>6.08</v>
      </c>
      <c r="IE278" s="39"/>
      <c r="IF278" s="38">
        <f t="shared" ref="IF278:IG278" si="3710">SUM(IF266:IF277)</f>
        <v>33.571060000000003</v>
      </c>
      <c r="IG278" s="24">
        <f t="shared" si="3710"/>
        <v>1414.1669999999999</v>
      </c>
      <c r="IH278" s="39"/>
      <c r="II278" s="38">
        <f t="shared" ref="II278:IJ278" si="3711">SUM(II266:II277)</f>
        <v>0.55607999999999991</v>
      </c>
      <c r="IJ278" s="24">
        <f t="shared" si="3711"/>
        <v>30.582000000000001</v>
      </c>
      <c r="IK278" s="39"/>
      <c r="IL278" s="38">
        <f t="shared" ref="IL278:IM278" si="3712">SUM(IL266:IL277)</f>
        <v>51.684589999999993</v>
      </c>
      <c r="IM278" s="24">
        <f t="shared" si="3712"/>
        <v>1238.7940000000003</v>
      </c>
      <c r="IN278" s="39"/>
      <c r="IO278" s="38">
        <f t="shared" ref="IO278:IP278" si="3713">SUM(IO266:IO277)</f>
        <v>0.29200999999999999</v>
      </c>
      <c r="IP278" s="24">
        <f t="shared" si="3713"/>
        <v>7.5970000000000004</v>
      </c>
      <c r="IQ278" s="39"/>
      <c r="IR278" s="38">
        <f t="shared" ref="IR278:IS278" si="3714">SUM(IR266:IR277)</f>
        <v>1974.6195499999999</v>
      </c>
      <c r="IS278" s="24">
        <f t="shared" si="3714"/>
        <v>147507.58199999997</v>
      </c>
      <c r="IT278" s="39"/>
      <c r="IU278" s="38">
        <f t="shared" ref="IU278:IV278" si="3715">SUM(IU266:IU277)</f>
        <v>6.8108800000000009</v>
      </c>
      <c r="IV278" s="24">
        <f t="shared" si="3715"/>
        <v>518.61599999999999</v>
      </c>
      <c r="IW278" s="39"/>
      <c r="IX278" s="38">
        <f t="shared" ref="IX278:IY278" si="3716">SUM(IX266:IX277)</f>
        <v>413.94488000000001</v>
      </c>
      <c r="IY278" s="24">
        <f t="shared" si="3716"/>
        <v>61340.906999999999</v>
      </c>
      <c r="IZ278" s="39"/>
      <c r="JA278" s="38">
        <f t="shared" ref="JA278:JB278" si="3717">SUM(JA266:JA277)</f>
        <v>0</v>
      </c>
      <c r="JB278" s="24">
        <f t="shared" si="3717"/>
        <v>0</v>
      </c>
      <c r="JC278" s="39"/>
      <c r="JD278" s="38">
        <f t="shared" ref="JD278:JE278" si="3718">SUM(JD266:JD277)</f>
        <v>1.4513100000000001</v>
      </c>
      <c r="JE278" s="24">
        <f t="shared" si="3718"/>
        <v>24.830000000000002</v>
      </c>
      <c r="JF278" s="39"/>
      <c r="JG278" s="38">
        <f t="shared" ref="JG278:JH278" si="3719">SUM(JG266:JG277)</f>
        <v>5.0000000000000001E-3</v>
      </c>
      <c r="JH278" s="24">
        <f t="shared" si="3719"/>
        <v>0.98299999999999998</v>
      </c>
      <c r="JI278" s="39"/>
      <c r="JJ278" s="38">
        <f t="shared" ref="JJ278:JK278" si="3720">SUM(JJ266:JJ277)</f>
        <v>0</v>
      </c>
      <c r="JK278" s="24">
        <f t="shared" si="3720"/>
        <v>0</v>
      </c>
      <c r="JL278" s="39"/>
      <c r="JM278" s="38">
        <f t="shared" ref="JM278:JN278" si="3721">SUM(JM266:JM277)</f>
        <v>0.15534000000000001</v>
      </c>
      <c r="JN278" s="24">
        <f t="shared" si="3721"/>
        <v>9.2940000000000005</v>
      </c>
      <c r="JO278" s="39"/>
      <c r="JP278" s="38">
        <f t="shared" ref="JP278:JQ278" si="3722">SUM(JP266:JP277)</f>
        <v>665.94896000000017</v>
      </c>
      <c r="JQ278" s="24">
        <f t="shared" si="3722"/>
        <v>59047.298999999985</v>
      </c>
      <c r="JR278" s="39"/>
      <c r="JS278" s="38">
        <f t="shared" ref="JS278:JT278" si="3723">SUM(JS266:JS277)</f>
        <v>2.0499999999999997E-2</v>
      </c>
      <c r="JT278" s="24">
        <f t="shared" si="3723"/>
        <v>0.29799999999999999</v>
      </c>
      <c r="JU278" s="39"/>
      <c r="JV278" s="38">
        <f t="shared" ref="JV278:JW278" si="3724">SUM(JV266:JV277)</f>
        <v>4.5400000000000006E-3</v>
      </c>
      <c r="JW278" s="24">
        <f t="shared" si="3724"/>
        <v>0.161</v>
      </c>
      <c r="JX278" s="39"/>
      <c r="JY278" s="38">
        <f t="shared" ref="JY278:JZ278" si="3725">SUM(JY266:JY277)</f>
        <v>5.3814299999999999</v>
      </c>
      <c r="JZ278" s="24">
        <f t="shared" si="3725"/>
        <v>2235.3159999999998</v>
      </c>
      <c r="KA278" s="39"/>
      <c r="KB278" s="38">
        <f t="shared" ref="KB278:KC278" si="3726">SUM(KB266:KB277)</f>
        <v>2.19</v>
      </c>
      <c r="KC278" s="24">
        <f t="shared" si="3726"/>
        <v>66.893000000000001</v>
      </c>
      <c r="KD278" s="39"/>
      <c r="KE278" s="38"/>
      <c r="KF278" s="24"/>
      <c r="KG278" s="39"/>
      <c r="KH278" s="38">
        <f t="shared" ref="KH278:KI278" si="3727">SUM(KH266:KH277)</f>
        <v>100.95243000000002</v>
      </c>
      <c r="KI278" s="24">
        <f t="shared" si="3727"/>
        <v>442.20399999999995</v>
      </c>
      <c r="KJ278" s="39"/>
      <c r="KK278" s="38">
        <f t="shared" ref="KK278:KL278" si="3728">SUM(KK266:KK277)</f>
        <v>0</v>
      </c>
      <c r="KL278" s="24">
        <f t="shared" si="3728"/>
        <v>0</v>
      </c>
      <c r="KM278" s="39"/>
      <c r="KN278" s="38">
        <f t="shared" ref="KN278:KO278" si="3729">SUM(KN266:KN277)</f>
        <v>136.21913000000001</v>
      </c>
      <c r="KO278" s="24">
        <f t="shared" si="3729"/>
        <v>10182.280000000001</v>
      </c>
      <c r="KP278" s="39"/>
      <c r="KQ278" s="38">
        <f t="shared" ref="KQ278:KR278" si="3730">SUM(KQ266:KQ277)</f>
        <v>0</v>
      </c>
      <c r="KR278" s="24">
        <f t="shared" si="3730"/>
        <v>0</v>
      </c>
      <c r="KS278" s="39"/>
      <c r="KT278" s="38">
        <f t="shared" ref="KT278:KU278" si="3731">SUM(KT266:KT277)</f>
        <v>0</v>
      </c>
      <c r="KU278" s="24">
        <f t="shared" si="3731"/>
        <v>0</v>
      </c>
      <c r="KV278" s="39"/>
      <c r="KW278" s="38">
        <f t="shared" ref="KW278:KX278" si="3732">SUM(KW266:KW277)</f>
        <v>495.90135999999995</v>
      </c>
      <c r="KX278" s="24">
        <f t="shared" si="3732"/>
        <v>7161.9759999999997</v>
      </c>
      <c r="KY278" s="39"/>
      <c r="KZ278" s="38">
        <f t="shared" ref="KZ278:LA278" si="3733">SUM(KZ266:KZ277)</f>
        <v>7.5000000000000002E-4</v>
      </c>
      <c r="LA278" s="24">
        <f t="shared" si="3733"/>
        <v>9.1999999999999998E-2</v>
      </c>
      <c r="LB278" s="39"/>
      <c r="LC278" s="38">
        <f t="shared" ref="LC278:LD278" si="3734">SUM(LC266:LC277)</f>
        <v>67.493020000000001</v>
      </c>
      <c r="LD278" s="24">
        <f t="shared" si="3734"/>
        <v>1857.2089999999998</v>
      </c>
      <c r="LE278" s="39"/>
      <c r="LF278" s="38">
        <f t="shared" ref="LF278:LG278" si="3735">SUM(LF266:LF277)</f>
        <v>9.27135</v>
      </c>
      <c r="LG278" s="24">
        <f t="shared" si="3735"/>
        <v>332.19499999999994</v>
      </c>
      <c r="LH278" s="39"/>
      <c r="LI278" s="38">
        <f t="shared" ref="LI278:LJ278" si="3736">SUM(LI266:LI277)</f>
        <v>881.59102000000007</v>
      </c>
      <c r="LJ278" s="24">
        <f t="shared" si="3736"/>
        <v>72802.623999999996</v>
      </c>
      <c r="LK278" s="39"/>
      <c r="LL278" s="38">
        <f t="shared" ref="LL278:LM278" si="3737">SUM(LL266:LL277)</f>
        <v>102.00636999999998</v>
      </c>
      <c r="LM278" s="24">
        <f t="shared" si="3737"/>
        <v>14625.332</v>
      </c>
      <c r="LN278" s="39"/>
      <c r="LO278" s="38">
        <f t="shared" ref="LO278:LP278" si="3738">SUM(LO266:LO277)</f>
        <v>4.178609999999999</v>
      </c>
      <c r="LP278" s="24">
        <f t="shared" si="3738"/>
        <v>41.837000000000003</v>
      </c>
      <c r="LQ278" s="39"/>
      <c r="LR278" s="38">
        <f t="shared" ref="LR278:LS278" si="3739">SUM(LR266:LR277)</f>
        <v>3.7312799999999999</v>
      </c>
      <c r="LS278" s="24">
        <f t="shared" si="3739"/>
        <v>246.536</v>
      </c>
      <c r="LT278" s="39"/>
      <c r="LU278" s="38">
        <f t="shared" ref="LU278:LV278" si="3740">SUM(LU266:LU277)</f>
        <v>0</v>
      </c>
      <c r="LV278" s="24">
        <f t="shared" si="3740"/>
        <v>0</v>
      </c>
      <c r="LW278" s="39"/>
      <c r="LX278" s="38">
        <f t="shared" ref="LX278:LY278" si="3741">SUM(LX266:LX277)</f>
        <v>11.8</v>
      </c>
      <c r="LY278" s="24">
        <f t="shared" si="3741"/>
        <v>6.8860000000000001</v>
      </c>
      <c r="LZ278" s="39"/>
      <c r="MA278" s="25">
        <f t="shared" si="3189"/>
        <v>10264.943299999999</v>
      </c>
      <c r="MB278" s="64">
        <f t="shared" si="3190"/>
        <v>683356.83199999994</v>
      </c>
    </row>
    <row r="279" spans="1:340" x14ac:dyDescent="0.3">
      <c r="A279" s="52">
        <v>2025</v>
      </c>
      <c r="B279" s="53" t="s">
        <v>5</v>
      </c>
      <c r="C279" s="36">
        <v>0</v>
      </c>
      <c r="D279" s="12">
        <v>0</v>
      </c>
      <c r="E279" s="37">
        <f>IF(C279=0,0,D279/C279*1000)</f>
        <v>0</v>
      </c>
      <c r="F279" s="36">
        <v>0</v>
      </c>
      <c r="G279" s="12">
        <v>0</v>
      </c>
      <c r="H279" s="37">
        <f t="shared" ref="H279:H290" si="3742">IF(F279=0,0,G279/F279*1000)</f>
        <v>0</v>
      </c>
      <c r="I279" s="36">
        <v>0</v>
      </c>
      <c r="J279" s="12">
        <v>0</v>
      </c>
      <c r="K279" s="37">
        <f t="shared" ref="K279:K290" si="3743">IF(I279=0,0,J279/I279*1000)</f>
        <v>0</v>
      </c>
      <c r="L279" s="36">
        <v>0</v>
      </c>
      <c r="M279" s="12">
        <v>0</v>
      </c>
      <c r="N279" s="37">
        <f t="shared" ref="N279:N290" si="3744">IF(L279=0,0,M279/L279*1000)</f>
        <v>0</v>
      </c>
      <c r="O279" s="70">
        <v>7.3851899999999997</v>
      </c>
      <c r="P279" s="12">
        <v>640.10500000000002</v>
      </c>
      <c r="Q279" s="37">
        <f t="shared" ref="Q279:Q290" si="3745">IF(O279=0,0,P279/O279*1000)</f>
        <v>86674.1410850635</v>
      </c>
      <c r="R279" s="36">
        <v>0</v>
      </c>
      <c r="S279" s="12">
        <v>0</v>
      </c>
      <c r="T279" s="37">
        <f t="shared" ref="T279:T290" si="3746">IF(R279=0,0,S279/R279*1000)</f>
        <v>0</v>
      </c>
      <c r="U279" s="36">
        <v>0</v>
      </c>
      <c r="V279" s="12">
        <v>0</v>
      </c>
      <c r="W279" s="37">
        <f t="shared" ref="W279:W290" si="3747">IF(U279=0,0,V279/U279*1000)</f>
        <v>0</v>
      </c>
      <c r="X279" s="36">
        <v>0</v>
      </c>
      <c r="Y279" s="12">
        <v>0</v>
      </c>
      <c r="Z279" s="37">
        <f t="shared" ref="Z279:Z290" si="3748">IF(X279=0,0,Y279/X279*1000)</f>
        <v>0</v>
      </c>
      <c r="AA279" s="70">
        <v>8.4096000000000011</v>
      </c>
      <c r="AB279" s="12">
        <v>247.66399999999999</v>
      </c>
      <c r="AC279" s="37">
        <f t="shared" ref="AC279:AC290" si="3749">IF(AA279=0,0,AB279/AA279*1000)</f>
        <v>29450.152207001516</v>
      </c>
      <c r="AD279" s="36">
        <v>0</v>
      </c>
      <c r="AE279" s="12">
        <v>0</v>
      </c>
      <c r="AF279" s="37">
        <f t="shared" ref="AF279:AF290" si="3750">IF(AD279=0,0,AE279/AD279*1000)</f>
        <v>0</v>
      </c>
      <c r="AG279" s="70">
        <v>6.4906499999999996</v>
      </c>
      <c r="AH279" s="12">
        <v>1027.3219999999999</v>
      </c>
      <c r="AI279" s="37">
        <f t="shared" ref="AI279:AI290" si="3751">IF(AG279=0,0,AH279/AG279*1000)</f>
        <v>158277.21414650304</v>
      </c>
      <c r="AJ279" s="36">
        <v>0</v>
      </c>
      <c r="AK279" s="12">
        <v>0</v>
      </c>
      <c r="AL279" s="37">
        <f t="shared" ref="AL279:AL290" si="3752">IF(AJ279=0,0,AK279/AJ279*1000)</f>
        <v>0</v>
      </c>
      <c r="AM279" s="70">
        <v>9.4499999999999993</v>
      </c>
      <c r="AN279" s="12">
        <v>426.298</v>
      </c>
      <c r="AO279" s="37">
        <f t="shared" ref="AO279:AO290" si="3753">IF(AM279=0,0,AN279/AM279*1000)</f>
        <v>45110.899470899472</v>
      </c>
      <c r="AP279" s="36">
        <v>0</v>
      </c>
      <c r="AQ279" s="12">
        <v>0</v>
      </c>
      <c r="AR279" s="37">
        <f t="shared" ref="AR279:AR290" si="3754">IF(AP279=0,0,AQ279/AP279*1000)</f>
        <v>0</v>
      </c>
      <c r="AS279" s="70">
        <v>1.3608</v>
      </c>
      <c r="AT279" s="12">
        <v>173.916</v>
      </c>
      <c r="AU279" s="37">
        <f t="shared" ref="AU279:AU290" si="3755">IF(AS279=0,0,AT279/AS279*1000)</f>
        <v>127804.2328042328</v>
      </c>
      <c r="AV279" s="36">
        <v>0</v>
      </c>
      <c r="AW279" s="12">
        <v>0</v>
      </c>
      <c r="AX279" s="37">
        <f t="shared" ref="AX279:AX290" si="3756">IF(AV279=0,0,AW279/AV279*1000)</f>
        <v>0</v>
      </c>
      <c r="AY279" s="36">
        <v>0</v>
      </c>
      <c r="AZ279" s="12">
        <v>0</v>
      </c>
      <c r="BA279" s="37">
        <f t="shared" ref="BA279:BA290" si="3757">IF(AY279=0,0,AZ279/AY279*1000)</f>
        <v>0</v>
      </c>
      <c r="BB279" s="36">
        <v>0</v>
      </c>
      <c r="BC279" s="12">
        <v>0</v>
      </c>
      <c r="BD279" s="37">
        <f t="shared" ref="BD279:BD290" si="3758">IF(BB279=0,0,BC279/BB279*1000)</f>
        <v>0</v>
      </c>
      <c r="BE279" s="36">
        <v>0</v>
      </c>
      <c r="BF279" s="12">
        <v>0</v>
      </c>
      <c r="BG279" s="37">
        <f t="shared" ref="BG279:BG290" si="3759">IF(BE279=0,0,BF279/BE279*1000)</f>
        <v>0</v>
      </c>
      <c r="BH279" s="36">
        <v>0</v>
      </c>
      <c r="BI279" s="12">
        <v>0</v>
      </c>
      <c r="BJ279" s="37">
        <f t="shared" ref="BJ279:BJ290" si="3760">IF(BH279=0,0,BI279/BH279*1000)</f>
        <v>0</v>
      </c>
      <c r="BK279" s="70">
        <v>121.70065</v>
      </c>
      <c r="BL279" s="12">
        <v>1298.2170000000001</v>
      </c>
      <c r="BM279" s="37">
        <f t="shared" ref="BM279:BM290" si="3761">IF(BK279=0,0,BL279/BK279*1000)</f>
        <v>10667.29717548756</v>
      </c>
      <c r="BN279" s="36">
        <v>0</v>
      </c>
      <c r="BO279" s="12">
        <v>0</v>
      </c>
      <c r="BP279" s="37">
        <f t="shared" ref="BP279:BP290" si="3762">IF(BN279=0,0,BO279/BN279*1000)</f>
        <v>0</v>
      </c>
      <c r="BQ279" s="36">
        <v>0</v>
      </c>
      <c r="BR279" s="12">
        <v>0</v>
      </c>
      <c r="BS279" s="37">
        <f t="shared" ref="BS279:BS290" si="3763">IF(BQ279=0,0,BR279/BQ279*1000)</f>
        <v>0</v>
      </c>
      <c r="BT279" s="36">
        <v>0</v>
      </c>
      <c r="BU279" s="12">
        <v>0</v>
      </c>
      <c r="BV279" s="37">
        <f t="shared" ref="BV279:BV290" si="3764">IF(BT279=0,0,BU279/BT279*1000)</f>
        <v>0</v>
      </c>
      <c r="BW279" s="36">
        <v>0</v>
      </c>
      <c r="BX279" s="12">
        <v>0</v>
      </c>
      <c r="BY279" s="37">
        <f t="shared" ref="BY279:BY290" si="3765">IF(BW279=0,0,BX279/BW279*1000)</f>
        <v>0</v>
      </c>
      <c r="BZ279" s="36">
        <v>0</v>
      </c>
      <c r="CA279" s="12">
        <v>0</v>
      </c>
      <c r="CB279" s="37">
        <f t="shared" ref="CB279:CB290" si="3766">IF(BZ279=0,0,CA279/BZ279*1000)</f>
        <v>0</v>
      </c>
      <c r="CC279" s="36">
        <v>0</v>
      </c>
      <c r="CD279" s="12">
        <v>0</v>
      </c>
      <c r="CE279" s="37">
        <f t="shared" ref="CE279:CE290" si="3767">IF(CC279=0,0,CD279/CC279*1000)</f>
        <v>0</v>
      </c>
      <c r="CF279" s="70">
        <v>41.9</v>
      </c>
      <c r="CG279" s="12">
        <v>2513.4029999999998</v>
      </c>
      <c r="CH279" s="37">
        <f t="shared" ref="CH279:CH290" si="3768">IF(CF279=0,0,CG279/CF279*1000)</f>
        <v>59985.75178997613</v>
      </c>
      <c r="CI279" s="70">
        <v>53.879089999999998</v>
      </c>
      <c r="CJ279" s="12">
        <v>989.13400000000001</v>
      </c>
      <c r="CK279" s="37">
        <f t="shared" ref="CK279:CK290" si="3769">IF(CI279=0,0,CJ279/CI279*1000)</f>
        <v>18358.402118521306</v>
      </c>
      <c r="CL279" s="36">
        <v>0</v>
      </c>
      <c r="CM279" s="12">
        <v>0</v>
      </c>
      <c r="CN279" s="37">
        <f t="shared" ref="CN279:CN290" si="3770">IF(CL279=0,0,CM279/CL279*1000)</f>
        <v>0</v>
      </c>
      <c r="CO279" s="36">
        <v>0</v>
      </c>
      <c r="CP279" s="12">
        <v>0</v>
      </c>
      <c r="CQ279" s="37">
        <f t="shared" ref="CQ279:CQ290" si="3771">IF(CO279=0,0,CP279/CO279*1000)</f>
        <v>0</v>
      </c>
      <c r="CR279" s="36">
        <v>0</v>
      </c>
      <c r="CS279" s="12">
        <v>0</v>
      </c>
      <c r="CT279" s="37">
        <f t="shared" ref="CT279:CT290" si="3772">IF(CR279=0,0,CS279/CR279*1000)</f>
        <v>0</v>
      </c>
      <c r="CU279" s="36">
        <v>0</v>
      </c>
      <c r="CV279" s="12">
        <v>0</v>
      </c>
      <c r="CW279" s="37">
        <f t="shared" ref="CW279:CW290" si="3773">IF(CU279=0,0,CV279/CU279*1000)</f>
        <v>0</v>
      </c>
      <c r="CX279" s="70">
        <v>7.4599999999999996E-3</v>
      </c>
      <c r="CY279" s="12">
        <v>2.1909999999999998</v>
      </c>
      <c r="CZ279" s="37">
        <f t="shared" ref="CZ279:CZ290" si="3774">IF(CX279=0,0,CY279/CX279*1000)</f>
        <v>293699.73190348526</v>
      </c>
      <c r="DA279" s="36">
        <v>0</v>
      </c>
      <c r="DB279" s="12">
        <v>0</v>
      </c>
      <c r="DC279" s="37">
        <f t="shared" ref="DC279:DC290" si="3775">IF(DA279=0,0,DB279/DA279*1000)</f>
        <v>0</v>
      </c>
      <c r="DD279" s="70">
        <v>50.060670000000002</v>
      </c>
      <c r="DE279" s="12">
        <v>4221.59</v>
      </c>
      <c r="DF279" s="37">
        <f t="shared" ref="DF279:DF290" si="3776">IF(DD279=0,0,DE279/DD279*1000)</f>
        <v>84329.47461550156</v>
      </c>
      <c r="DG279" s="36">
        <v>0</v>
      </c>
      <c r="DH279" s="12">
        <v>0</v>
      </c>
      <c r="DI279" s="37">
        <f t="shared" ref="DI279:DI290" si="3777">IF(DG279=0,0,DH279/DG279*1000)</f>
        <v>0</v>
      </c>
      <c r="DJ279" s="70">
        <v>1.8004800000000001</v>
      </c>
      <c r="DK279" s="12">
        <v>289.36099999999999</v>
      </c>
      <c r="DL279" s="37">
        <f t="shared" ref="DL279:DL290" si="3778">IF(DJ279=0,0,DK279/DJ279*1000)</f>
        <v>160713.2542433129</v>
      </c>
      <c r="DM279" s="36">
        <v>0</v>
      </c>
      <c r="DN279" s="12">
        <v>0</v>
      </c>
      <c r="DO279" s="37">
        <f t="shared" ref="DO279:DO290" si="3779">IF(DM279=0,0,DN279/DM279*1000)</f>
        <v>0</v>
      </c>
      <c r="DP279" s="36">
        <v>0</v>
      </c>
      <c r="DQ279" s="12">
        <v>0</v>
      </c>
      <c r="DR279" s="37">
        <f t="shared" ref="DR279:DR290" si="3780">IF(DP279=0,0,DQ279/DP279*1000)</f>
        <v>0</v>
      </c>
      <c r="DS279" s="36">
        <v>0</v>
      </c>
      <c r="DT279" s="12">
        <v>0</v>
      </c>
      <c r="DU279" s="37">
        <f t="shared" ref="DU279:DU290" si="3781">IF(DS279=0,0,DT279/DS279*1000)</f>
        <v>0</v>
      </c>
      <c r="DV279" s="36">
        <v>0</v>
      </c>
      <c r="DW279" s="12">
        <v>0</v>
      </c>
      <c r="DX279" s="37">
        <f t="shared" ref="DX279:DX290" si="3782">IF(DV279=0,0,DW279/DV279*1000)</f>
        <v>0</v>
      </c>
      <c r="DY279" s="70">
        <v>9.4239999999999995</v>
      </c>
      <c r="DZ279" s="12">
        <v>599.23500000000001</v>
      </c>
      <c r="EA279" s="37">
        <f t="shared" ref="EA279:EA290" si="3783">IF(DY279=0,0,DZ279/DY279*1000)</f>
        <v>63586.056876061128</v>
      </c>
      <c r="EB279" s="70">
        <v>157.72295000000003</v>
      </c>
      <c r="EC279" s="12">
        <v>6302.2809999999999</v>
      </c>
      <c r="ED279" s="37">
        <f t="shared" ref="ED279:ED290" si="3784">IF(EB279=0,0,EC279/EB279*1000)</f>
        <v>39957.919884202005</v>
      </c>
      <c r="EE279" s="70">
        <v>20.402799999999999</v>
      </c>
      <c r="EF279" s="12">
        <v>1288.8869999999999</v>
      </c>
      <c r="EG279" s="37">
        <f t="shared" ref="EG279:EG290" si="3785">IF(EE279=0,0,EF279/EE279*1000)</f>
        <v>63172.064618581768</v>
      </c>
      <c r="EH279" s="36">
        <v>0</v>
      </c>
      <c r="EI279" s="12">
        <v>0</v>
      </c>
      <c r="EJ279" s="37">
        <f t="shared" ref="EJ279:EJ290" si="3786">IF(EH279=0,0,EI279/EH279*1000)</f>
        <v>0</v>
      </c>
      <c r="EK279" s="70">
        <v>153.50647000000001</v>
      </c>
      <c r="EL279" s="12">
        <v>11990.179</v>
      </c>
      <c r="EM279" s="37">
        <f t="shared" ref="EM279:EM290" si="3787">IF(EK279=0,0,EL279/EK279*1000)</f>
        <v>78108.623043706233</v>
      </c>
      <c r="EN279" s="70">
        <v>2.5728599999999999</v>
      </c>
      <c r="EO279" s="12">
        <v>302.92</v>
      </c>
      <c r="EP279" s="37">
        <f t="shared" ref="EP279:EP290" si="3788">IF(EN279=0,0,EO279/EN279*1000)</f>
        <v>117736.6821358333</v>
      </c>
      <c r="EQ279" s="70">
        <v>11.954870000000001</v>
      </c>
      <c r="ER279" s="12">
        <v>856.03800000000001</v>
      </c>
      <c r="ES279" s="37">
        <f t="shared" ref="ES279:ES290" si="3789">IF(EQ279=0,0,ER279/EQ279*1000)</f>
        <v>71605.797469985017</v>
      </c>
      <c r="ET279" s="36">
        <v>0</v>
      </c>
      <c r="EU279" s="12">
        <v>0</v>
      </c>
      <c r="EV279" s="37">
        <f t="shared" ref="EV279:EV290" si="3790">IF(ET279=0,0,EU279/ET279*1000)</f>
        <v>0</v>
      </c>
      <c r="EW279" s="70">
        <v>2.3600000000000003E-2</v>
      </c>
      <c r="EX279" s="12">
        <v>4.3789999999999996</v>
      </c>
      <c r="EY279" s="37">
        <f t="shared" ref="EY279:EY290" si="3791">IF(EW279=0,0,EX279/EW279*1000)</f>
        <v>185550.84745762707</v>
      </c>
      <c r="EZ279" s="36">
        <v>0</v>
      </c>
      <c r="FA279" s="12">
        <v>0</v>
      </c>
      <c r="FB279" s="37">
        <f t="shared" ref="FB279:FB290" si="3792">IF(EZ279=0,0,FA279/EZ279*1000)</f>
        <v>0</v>
      </c>
      <c r="FC279" s="36">
        <v>0</v>
      </c>
      <c r="FD279" s="12">
        <v>0</v>
      </c>
      <c r="FE279" s="37">
        <f t="shared" ref="FE279:FE290" si="3793">IF(FC279=0,0,FD279/FC279*1000)</f>
        <v>0</v>
      </c>
      <c r="FF279" s="70">
        <v>5.6107100000000001</v>
      </c>
      <c r="FG279" s="12">
        <v>182.512</v>
      </c>
      <c r="FH279" s="37">
        <f t="shared" ref="FH279:FH290" si="3794">IF(FF279=0,0,FG279/FF279*1000)</f>
        <v>32529.216444977548</v>
      </c>
      <c r="FI279" s="36">
        <v>0</v>
      </c>
      <c r="FJ279" s="12">
        <v>0</v>
      </c>
      <c r="FK279" s="37">
        <f t="shared" ref="FK279:FK290" si="3795">IF(FI279=0,0,FJ279/FI279*1000)</f>
        <v>0</v>
      </c>
      <c r="FL279" s="36">
        <v>0</v>
      </c>
      <c r="FM279" s="12">
        <v>0</v>
      </c>
      <c r="FN279" s="37">
        <f t="shared" ref="FN279:FN290" si="3796">IF(FL279=0,0,FM279/FL279*1000)</f>
        <v>0</v>
      </c>
      <c r="FO279" s="36">
        <v>0</v>
      </c>
      <c r="FP279" s="12">
        <v>0</v>
      </c>
      <c r="FQ279" s="37">
        <f t="shared" ref="FQ279:FQ290" si="3797">IF(FO279=0,0,FP279/FO279*1000)</f>
        <v>0</v>
      </c>
      <c r="FR279" s="36">
        <v>0</v>
      </c>
      <c r="FS279" s="12">
        <v>0</v>
      </c>
      <c r="FT279" s="37">
        <f t="shared" ref="FT279:FT290" si="3798">IF(FR279=0,0,FS279/FR279*1000)</f>
        <v>0</v>
      </c>
      <c r="FU279" s="36">
        <v>0</v>
      </c>
      <c r="FV279" s="12">
        <v>0</v>
      </c>
      <c r="FW279" s="37">
        <f t="shared" ref="FW279:FW290" si="3799">IF(FU279=0,0,FV279/FU279*1000)</f>
        <v>0</v>
      </c>
      <c r="FX279" s="36">
        <v>0</v>
      </c>
      <c r="FY279" s="12">
        <v>0</v>
      </c>
      <c r="FZ279" s="37">
        <f t="shared" ref="FZ279:FZ290" si="3800">IF(FX279=0,0,FY279/FX279*1000)</f>
        <v>0</v>
      </c>
      <c r="GA279" s="36">
        <v>0</v>
      </c>
      <c r="GB279" s="12">
        <v>0</v>
      </c>
      <c r="GC279" s="37">
        <f t="shared" ref="GC279:GC290" si="3801">IF(GA279=0,0,GB279/GA279*1000)</f>
        <v>0</v>
      </c>
      <c r="GD279" s="36">
        <v>0</v>
      </c>
      <c r="GE279" s="12">
        <v>0</v>
      </c>
      <c r="GF279" s="37">
        <f t="shared" ref="GF279:GF290" si="3802">IF(GD279=0,0,GE279/GD279*1000)</f>
        <v>0</v>
      </c>
      <c r="GG279" s="36">
        <v>0</v>
      </c>
      <c r="GH279" s="12">
        <v>0</v>
      </c>
      <c r="GI279" s="37">
        <f t="shared" ref="GI279:GI290" si="3803">IF(GG279=0,0,GH279/GG279*1000)</f>
        <v>0</v>
      </c>
      <c r="GJ279" s="36">
        <v>0</v>
      </c>
      <c r="GK279" s="12">
        <v>0</v>
      </c>
      <c r="GL279" s="37">
        <f t="shared" ref="GL279:GL290" si="3804">IF(GJ279=0,0,GK279/GJ279*1000)</f>
        <v>0</v>
      </c>
      <c r="GM279" s="70">
        <v>24</v>
      </c>
      <c r="GN279" s="12">
        <v>738.024</v>
      </c>
      <c r="GO279" s="37">
        <f t="shared" ref="GO279:GO290" si="3805">IF(GM279=0,0,GN279/GM279*1000)</f>
        <v>30751</v>
      </c>
      <c r="GP279" s="36">
        <v>0</v>
      </c>
      <c r="GQ279" s="12">
        <v>0</v>
      </c>
      <c r="GR279" s="37">
        <f t="shared" ref="GR279:GR290" si="3806">IF(GP279=0,0,GQ279/GP279*1000)</f>
        <v>0</v>
      </c>
      <c r="GS279" s="36">
        <v>0</v>
      </c>
      <c r="GT279" s="12">
        <v>0</v>
      </c>
      <c r="GU279" s="37">
        <f t="shared" ref="GU279:GU290" si="3807">IF(GS279=0,0,GT279/GS279*1000)</f>
        <v>0</v>
      </c>
      <c r="GV279" s="36">
        <v>0</v>
      </c>
      <c r="GW279" s="12">
        <v>0</v>
      </c>
      <c r="GX279" s="37">
        <f t="shared" ref="GX279:GX290" si="3808">IF(GV279=0,0,GW279/GV279*1000)</f>
        <v>0</v>
      </c>
      <c r="GY279" s="36">
        <v>0</v>
      </c>
      <c r="GZ279" s="12">
        <v>0</v>
      </c>
      <c r="HA279" s="37">
        <f t="shared" ref="HA279:HA290" si="3809">IF(GY279=0,0,GZ279/GY279*1000)</f>
        <v>0</v>
      </c>
      <c r="HB279" s="36">
        <v>0</v>
      </c>
      <c r="HC279" s="12">
        <v>0</v>
      </c>
      <c r="HD279" s="37">
        <f t="shared" ref="HD279:HD290" si="3810">IF(HB279=0,0,HC279/HB279*1000)</f>
        <v>0</v>
      </c>
      <c r="HE279" s="36">
        <v>0</v>
      </c>
      <c r="HF279" s="12">
        <v>0</v>
      </c>
      <c r="HG279" s="37">
        <f t="shared" ref="HG279:HG290" si="3811">IF(HE279=0,0,HF279/HE279*1000)</f>
        <v>0</v>
      </c>
      <c r="HH279" s="36">
        <v>0</v>
      </c>
      <c r="HI279" s="12">
        <v>0</v>
      </c>
      <c r="HJ279" s="37">
        <f t="shared" ref="HJ279:HJ290" si="3812">IF(HH279=0,0,HI279/HH279*1000)</f>
        <v>0</v>
      </c>
      <c r="HK279" s="36">
        <v>0</v>
      </c>
      <c r="HL279" s="12">
        <v>0</v>
      </c>
      <c r="HM279" s="37">
        <f t="shared" ref="HM279:HM290" si="3813">IF(HK279=0,0,HL279/HK279*1000)</f>
        <v>0</v>
      </c>
      <c r="HN279" s="36">
        <v>0</v>
      </c>
      <c r="HO279" s="12">
        <v>0</v>
      </c>
      <c r="HP279" s="37">
        <f t="shared" ref="HP279:HP290" si="3814">IF(HN279=0,0,HO279/HN279*1000)</f>
        <v>0</v>
      </c>
      <c r="HQ279" s="36">
        <v>0</v>
      </c>
      <c r="HR279" s="12">
        <v>0</v>
      </c>
      <c r="HS279" s="37">
        <f t="shared" ref="HS279:HS290" si="3815">IF(HQ279=0,0,HR279/HQ279*1000)</f>
        <v>0</v>
      </c>
      <c r="HT279" s="36">
        <v>0</v>
      </c>
      <c r="HU279" s="12">
        <v>0</v>
      </c>
      <c r="HV279" s="37">
        <f t="shared" ref="HV279:HV290" si="3816">IF(HT279=0,0,HU279/HT279*1000)</f>
        <v>0</v>
      </c>
      <c r="HW279" s="70">
        <v>0.31489</v>
      </c>
      <c r="HX279" s="12">
        <v>75.744</v>
      </c>
      <c r="HY279" s="37">
        <f t="shared" ref="HY279:HY290" si="3817">IF(HW279=0,0,HX279/HW279*1000)</f>
        <v>240541.14135094796</v>
      </c>
      <c r="HZ279" s="36">
        <v>0</v>
      </c>
      <c r="IA279" s="12">
        <v>0</v>
      </c>
      <c r="IB279" s="37">
        <f t="shared" ref="IB279:IB290" si="3818">IF(HZ279=0,0,IA279/HZ279*1000)</f>
        <v>0</v>
      </c>
      <c r="IC279" s="70">
        <v>0.5</v>
      </c>
      <c r="ID279" s="12">
        <v>0.20599999999999999</v>
      </c>
      <c r="IE279" s="37">
        <f t="shared" ref="IE279:IE290" si="3819">IF(IC279=0,0,ID279/IC279*1000)</f>
        <v>412</v>
      </c>
      <c r="IF279" s="70">
        <v>5.6044799999999997</v>
      </c>
      <c r="IG279" s="12">
        <v>339.37900000000002</v>
      </c>
      <c r="IH279" s="37">
        <f t="shared" ref="IH279:IH290" si="3820">IF(IF279=0,0,IG279/IF279*1000)</f>
        <v>60554.948898024442</v>
      </c>
      <c r="II279" s="36">
        <v>0</v>
      </c>
      <c r="IJ279" s="12">
        <v>0</v>
      </c>
      <c r="IK279" s="37">
        <f t="shared" ref="IK279:IK290" si="3821">IF(II279=0,0,IJ279/II279*1000)</f>
        <v>0</v>
      </c>
      <c r="IL279" s="70">
        <v>0.60899999999999999</v>
      </c>
      <c r="IM279" s="12">
        <v>26.047000000000001</v>
      </c>
      <c r="IN279" s="37">
        <f t="shared" ref="IN279:IN290" si="3822">IF(IL279=0,0,IM279/IL279*1000)</f>
        <v>42770.114942528737</v>
      </c>
      <c r="IO279" s="36">
        <v>0</v>
      </c>
      <c r="IP279" s="12">
        <v>0</v>
      </c>
      <c r="IQ279" s="37">
        <f t="shared" ref="IQ279:IQ290" si="3823">IF(IO279=0,0,IP279/IO279*1000)</f>
        <v>0</v>
      </c>
      <c r="IR279" s="70">
        <v>55.25414</v>
      </c>
      <c r="IS279" s="12">
        <v>3264.223</v>
      </c>
      <c r="IT279" s="37">
        <f t="shared" ref="IT279:IT290" si="3824">IF(IR279=0,0,IS279/IR279*1000)</f>
        <v>59076.532545796566</v>
      </c>
      <c r="IU279" s="36">
        <v>0</v>
      </c>
      <c r="IV279" s="12">
        <v>0</v>
      </c>
      <c r="IW279" s="37">
        <f t="shared" ref="IW279:IW290" si="3825">IF(IU279=0,0,IV279/IU279*1000)</f>
        <v>0</v>
      </c>
      <c r="IX279" s="70">
        <v>49.725300000000004</v>
      </c>
      <c r="IY279" s="12">
        <v>7488.18</v>
      </c>
      <c r="IZ279" s="37">
        <f t="shared" ref="IZ279:IZ290" si="3826">IF(IX279=0,0,IY279/IX279*1000)</f>
        <v>150590.94666095526</v>
      </c>
      <c r="JA279" s="36">
        <v>0</v>
      </c>
      <c r="JB279" s="12">
        <v>0</v>
      </c>
      <c r="JC279" s="37">
        <f t="shared" ref="JC279:JC290" si="3827">IF(JA279=0,0,JB279/JA279*1000)</f>
        <v>0</v>
      </c>
      <c r="JD279" s="36">
        <v>0</v>
      </c>
      <c r="JE279" s="12">
        <v>0</v>
      </c>
      <c r="JF279" s="37">
        <f t="shared" ref="JF279:JF290" si="3828">IF(JD279=0,0,JE279/JD279*1000)</f>
        <v>0</v>
      </c>
      <c r="JG279" s="36">
        <v>0</v>
      </c>
      <c r="JH279" s="12">
        <v>0</v>
      </c>
      <c r="JI279" s="37">
        <f t="shared" ref="JI279:JI290" si="3829">IF(JG279=0,0,JH279/JG279*1000)</f>
        <v>0</v>
      </c>
      <c r="JJ279" s="36">
        <v>0</v>
      </c>
      <c r="JK279" s="12">
        <v>0</v>
      </c>
      <c r="JL279" s="37">
        <f t="shared" ref="JL279:JL290" si="3830">IF(JJ279=0,0,JK279/JJ279*1000)</f>
        <v>0</v>
      </c>
      <c r="JM279" s="36">
        <v>0</v>
      </c>
      <c r="JN279" s="12">
        <v>0</v>
      </c>
      <c r="JO279" s="37">
        <f t="shared" ref="JO279:JO290" si="3831">IF(JM279=0,0,JN279/JM279*1000)</f>
        <v>0</v>
      </c>
      <c r="JP279" s="70">
        <v>89.375339999999994</v>
      </c>
      <c r="JQ279" s="12">
        <v>6811.5020000000004</v>
      </c>
      <c r="JR279" s="37">
        <f t="shared" ref="JR279:JR290" si="3832">IF(JP279=0,0,JQ279/JP279*1000)</f>
        <v>76212.319863622339</v>
      </c>
      <c r="JS279" s="36">
        <v>0</v>
      </c>
      <c r="JT279" s="12">
        <v>0</v>
      </c>
      <c r="JU279" s="37">
        <f t="shared" ref="JU279:JU290" si="3833">IF(JS279=0,0,JT279/JS279*1000)</f>
        <v>0</v>
      </c>
      <c r="JV279" s="36">
        <v>0</v>
      </c>
      <c r="JW279" s="12">
        <v>0</v>
      </c>
      <c r="JX279" s="37">
        <f t="shared" ref="JX279:JX290" si="3834">IF(JV279=0,0,JW279/JV279*1000)</f>
        <v>0</v>
      </c>
      <c r="JY279" s="36">
        <v>0</v>
      </c>
      <c r="JZ279" s="12">
        <v>0</v>
      </c>
      <c r="KA279" s="37">
        <f t="shared" ref="KA279:KA290" si="3835">IF(JY279=0,0,JZ279/JY279*1000)</f>
        <v>0</v>
      </c>
      <c r="KB279" s="36">
        <v>0</v>
      </c>
      <c r="KC279" s="12">
        <v>0</v>
      </c>
      <c r="KD279" s="37">
        <f t="shared" ref="KD279:KD290" si="3836">IF(KB279=0,0,KC279/KB279*1000)</f>
        <v>0</v>
      </c>
      <c r="KE279" s="70">
        <v>5.0000000000000001E-4</v>
      </c>
      <c r="KF279" s="12">
        <v>0.55000000000000004</v>
      </c>
      <c r="KG279" s="37">
        <f t="shared" ref="KG279:KG290" si="3837">IF(KE279=0,0,KF279/KE279*1000)</f>
        <v>1100000</v>
      </c>
      <c r="KH279" s="70">
        <v>0.5</v>
      </c>
      <c r="KI279" s="12">
        <v>97.802999999999997</v>
      </c>
      <c r="KJ279" s="37">
        <f t="shared" ref="KJ279:KJ290" si="3838">IF(KH279=0,0,KI279/KH279*1000)</f>
        <v>195606</v>
      </c>
      <c r="KK279" s="36">
        <v>0</v>
      </c>
      <c r="KL279" s="12">
        <v>0</v>
      </c>
      <c r="KM279" s="37">
        <f t="shared" ref="KM279:KM290" si="3839">IF(KK279=0,0,KL279/KK279*1000)</f>
        <v>0</v>
      </c>
      <c r="KN279" s="70">
        <v>12.646379999999999</v>
      </c>
      <c r="KO279" s="12">
        <v>852.70600000000002</v>
      </c>
      <c r="KP279" s="37">
        <f t="shared" ref="KP279:KP290" si="3840">IF(KN279=0,0,KO279/KN279*1000)</f>
        <v>67426.884215087644</v>
      </c>
      <c r="KQ279" s="36">
        <v>0</v>
      </c>
      <c r="KR279" s="12">
        <v>0</v>
      </c>
      <c r="KS279" s="37">
        <f t="shared" ref="KS279:KS290" si="3841">IF(KQ279=0,0,KR279/KQ279*1000)</f>
        <v>0</v>
      </c>
      <c r="KT279" s="36">
        <v>0</v>
      </c>
      <c r="KU279" s="12">
        <v>0</v>
      </c>
      <c r="KV279" s="37">
        <f t="shared" ref="KV279:KV290" si="3842">IF(KT279=0,0,KU279/KT279*1000)</f>
        <v>0</v>
      </c>
      <c r="KW279" s="70">
        <v>61.326440000000005</v>
      </c>
      <c r="KX279" s="12">
        <v>305.77600000000001</v>
      </c>
      <c r="KY279" s="37">
        <f t="shared" ref="KY279:KY290" si="3843">IF(KW279=0,0,KX279/KW279*1000)</f>
        <v>4986.0386482567719</v>
      </c>
      <c r="KZ279" s="36">
        <v>0</v>
      </c>
      <c r="LA279" s="12">
        <v>0</v>
      </c>
      <c r="LB279" s="37">
        <f t="shared" ref="LB279:LB290" si="3844">IF(KZ279=0,0,LA279/KZ279*1000)</f>
        <v>0</v>
      </c>
      <c r="LC279" s="70">
        <v>16.046410000000002</v>
      </c>
      <c r="LD279" s="12">
        <v>440.09699999999998</v>
      </c>
      <c r="LE279" s="37">
        <f t="shared" ref="LE279:LE290" si="3845">IF(LC279=0,0,LD279/LC279*1000)</f>
        <v>27426.50848382909</v>
      </c>
      <c r="LF279" s="36">
        <v>0</v>
      </c>
      <c r="LG279" s="12">
        <v>0</v>
      </c>
      <c r="LH279" s="37">
        <f t="shared" ref="LH279:LH290" si="3846">IF(LF279=0,0,LG279/LF279*1000)</f>
        <v>0</v>
      </c>
      <c r="LI279" s="70">
        <v>148.77010999999999</v>
      </c>
      <c r="LJ279" s="12">
        <v>13325.984</v>
      </c>
      <c r="LK279" s="37">
        <f t="shared" ref="LK279:LK290" si="3847">IF(LI279=0,0,LJ279/LI279*1000)</f>
        <v>89574.337210613085</v>
      </c>
      <c r="LL279" s="70">
        <v>16.890740000000001</v>
      </c>
      <c r="LM279" s="12">
        <v>2291.7950000000001</v>
      </c>
      <c r="LN279" s="37">
        <f t="shared" ref="LN279:LN290" si="3848">IF(LL279=0,0,LM279/LL279*1000)</f>
        <v>135683.51653035925</v>
      </c>
      <c r="LO279" s="70">
        <v>2.4E-2</v>
      </c>
      <c r="LP279" s="12">
        <v>0.39600000000000002</v>
      </c>
      <c r="LQ279" s="37">
        <f t="shared" ref="LQ279:LQ290" si="3849">IF(LO279=0,0,LP279/LO279*1000)</f>
        <v>16500</v>
      </c>
      <c r="LR279" s="70">
        <v>2.5139999999999999E-2</v>
      </c>
      <c r="LS279" s="12">
        <v>3.1269999999999998</v>
      </c>
      <c r="LT279" s="37">
        <f t="shared" ref="LT279:LT290" si="3850">IF(LR279=0,0,LS279/LR279*1000)</f>
        <v>124383.45266507557</v>
      </c>
      <c r="LU279" s="36">
        <v>0</v>
      </c>
      <c r="LV279" s="12">
        <v>0</v>
      </c>
      <c r="LW279" s="37">
        <f t="shared" ref="LW279:LW290" si="3851">IF(LU279=0,0,LV279/LU279*1000)</f>
        <v>0</v>
      </c>
      <c r="LX279" s="36">
        <v>0</v>
      </c>
      <c r="LY279" s="12">
        <v>0</v>
      </c>
      <c r="LZ279" s="37">
        <f t="shared" ref="LZ279:LZ290" si="3852">IF(LX279=0,0,LY279/LX279*1000)</f>
        <v>0</v>
      </c>
      <c r="MA279" s="6">
        <f t="shared" ref="MA279:MA291" si="3853">SUMIF($C$5:$LZ$5,"Ton",C279:LZ279)</f>
        <v>1145.2757200000001</v>
      </c>
      <c r="MB279" s="63">
        <f t="shared" ref="MB279:MB291" si="3854">SUMIF($C$5:$LZ$5,"F*",C279:LZ279)</f>
        <v>69417.170999999973</v>
      </c>
    </row>
    <row r="280" spans="1:340" x14ac:dyDescent="0.3">
      <c r="A280" s="52">
        <v>2025</v>
      </c>
      <c r="B280" s="53" t="s">
        <v>6</v>
      </c>
      <c r="C280" s="36">
        <v>0</v>
      </c>
      <c r="D280" s="12">
        <v>0</v>
      </c>
      <c r="E280" s="37">
        <f t="shared" ref="E280:E281" si="3855">IF(C280=0,0,D280/C280*1000)</f>
        <v>0</v>
      </c>
      <c r="F280" s="36">
        <v>0</v>
      </c>
      <c r="G280" s="12">
        <v>0</v>
      </c>
      <c r="H280" s="37">
        <f t="shared" si="3742"/>
        <v>0</v>
      </c>
      <c r="I280" s="36">
        <v>0</v>
      </c>
      <c r="J280" s="12">
        <v>0</v>
      </c>
      <c r="K280" s="37">
        <f t="shared" si="3743"/>
        <v>0</v>
      </c>
      <c r="L280" s="36">
        <v>0</v>
      </c>
      <c r="M280" s="12">
        <v>0</v>
      </c>
      <c r="N280" s="37">
        <f t="shared" si="3744"/>
        <v>0</v>
      </c>
      <c r="O280" s="70">
        <v>4.8070900000000005</v>
      </c>
      <c r="P280" s="12">
        <v>433.98700000000002</v>
      </c>
      <c r="Q280" s="37">
        <f t="shared" si="3745"/>
        <v>90280.606354364063</v>
      </c>
      <c r="R280" s="70">
        <v>0.11805</v>
      </c>
      <c r="S280" s="12">
        <v>3.548</v>
      </c>
      <c r="T280" s="37">
        <f t="shared" si="3746"/>
        <v>30055.061414654807</v>
      </c>
      <c r="U280" s="36">
        <v>0</v>
      </c>
      <c r="V280" s="12">
        <v>0</v>
      </c>
      <c r="W280" s="37">
        <f t="shared" si="3747"/>
        <v>0</v>
      </c>
      <c r="X280" s="36">
        <v>0</v>
      </c>
      <c r="Y280" s="12">
        <v>0</v>
      </c>
      <c r="Z280" s="37">
        <f t="shared" si="3748"/>
        <v>0</v>
      </c>
      <c r="AA280" s="70">
        <v>1.82094</v>
      </c>
      <c r="AB280" s="12">
        <v>32.875999999999998</v>
      </c>
      <c r="AC280" s="37">
        <f t="shared" si="3749"/>
        <v>18054.411457818489</v>
      </c>
      <c r="AD280" s="36">
        <v>0</v>
      </c>
      <c r="AE280" s="12">
        <v>0</v>
      </c>
      <c r="AF280" s="37">
        <f t="shared" si="3750"/>
        <v>0</v>
      </c>
      <c r="AG280" s="70">
        <v>64.758309999999994</v>
      </c>
      <c r="AH280" s="12">
        <v>6858.8509999999997</v>
      </c>
      <c r="AI280" s="37">
        <f t="shared" si="3751"/>
        <v>105914.60771598271</v>
      </c>
      <c r="AJ280" s="36">
        <v>0</v>
      </c>
      <c r="AK280" s="12">
        <v>0</v>
      </c>
      <c r="AL280" s="37">
        <f t="shared" si="3752"/>
        <v>0</v>
      </c>
      <c r="AM280" s="70">
        <v>18.89997</v>
      </c>
      <c r="AN280" s="12">
        <v>1128.806</v>
      </c>
      <c r="AO280" s="37">
        <f t="shared" si="3753"/>
        <v>59725.279987216913</v>
      </c>
      <c r="AP280" s="36">
        <v>0</v>
      </c>
      <c r="AQ280" s="12">
        <v>0</v>
      </c>
      <c r="AR280" s="37">
        <f t="shared" si="3754"/>
        <v>0</v>
      </c>
      <c r="AS280" s="36">
        <v>0</v>
      </c>
      <c r="AT280" s="12">
        <v>0</v>
      </c>
      <c r="AU280" s="37">
        <f t="shared" si="3755"/>
        <v>0</v>
      </c>
      <c r="AV280" s="36">
        <v>0</v>
      </c>
      <c r="AW280" s="12">
        <v>0</v>
      </c>
      <c r="AX280" s="37">
        <f t="shared" si="3756"/>
        <v>0</v>
      </c>
      <c r="AY280" s="36">
        <v>0</v>
      </c>
      <c r="AZ280" s="12">
        <v>0</v>
      </c>
      <c r="BA280" s="37">
        <f t="shared" si="3757"/>
        <v>0</v>
      </c>
      <c r="BB280" s="36">
        <v>0</v>
      </c>
      <c r="BC280" s="12">
        <v>0</v>
      </c>
      <c r="BD280" s="37">
        <f t="shared" si="3758"/>
        <v>0</v>
      </c>
      <c r="BE280" s="36">
        <v>0</v>
      </c>
      <c r="BF280" s="12">
        <v>0</v>
      </c>
      <c r="BG280" s="37">
        <f t="shared" si="3759"/>
        <v>0</v>
      </c>
      <c r="BH280" s="36">
        <v>0</v>
      </c>
      <c r="BI280" s="12">
        <v>0</v>
      </c>
      <c r="BJ280" s="37">
        <f t="shared" si="3760"/>
        <v>0</v>
      </c>
      <c r="BK280" s="70">
        <v>94.034410000000008</v>
      </c>
      <c r="BL280" s="12">
        <v>2268.145</v>
      </c>
      <c r="BM280" s="37">
        <f t="shared" si="3761"/>
        <v>24120.372531714718</v>
      </c>
      <c r="BN280" s="36">
        <v>0</v>
      </c>
      <c r="BO280" s="12">
        <v>0</v>
      </c>
      <c r="BP280" s="37">
        <f t="shared" si="3762"/>
        <v>0</v>
      </c>
      <c r="BQ280" s="36">
        <v>0</v>
      </c>
      <c r="BR280" s="12">
        <v>0</v>
      </c>
      <c r="BS280" s="37">
        <f t="shared" si="3763"/>
        <v>0</v>
      </c>
      <c r="BT280" s="36">
        <v>0</v>
      </c>
      <c r="BU280" s="12">
        <v>0</v>
      </c>
      <c r="BV280" s="37">
        <f t="shared" si="3764"/>
        <v>0</v>
      </c>
      <c r="BW280" s="36">
        <v>0</v>
      </c>
      <c r="BX280" s="12">
        <v>0</v>
      </c>
      <c r="BY280" s="37">
        <f t="shared" si="3765"/>
        <v>0</v>
      </c>
      <c r="BZ280" s="36">
        <v>0</v>
      </c>
      <c r="CA280" s="12">
        <v>0</v>
      </c>
      <c r="CB280" s="37">
        <f t="shared" si="3766"/>
        <v>0</v>
      </c>
      <c r="CC280" s="70">
        <v>5.9709999999999999E-2</v>
      </c>
      <c r="CD280" s="12">
        <v>1.7949999999999999</v>
      </c>
      <c r="CE280" s="37">
        <f t="shared" si="3767"/>
        <v>30061.9661698208</v>
      </c>
      <c r="CF280" s="70">
        <v>41.084000000000003</v>
      </c>
      <c r="CG280" s="12">
        <v>2870.8020000000001</v>
      </c>
      <c r="CH280" s="37">
        <f t="shared" si="3768"/>
        <v>69876.399571609378</v>
      </c>
      <c r="CI280" s="70">
        <v>10.96</v>
      </c>
      <c r="CJ280" s="12">
        <v>361.43099999999998</v>
      </c>
      <c r="CK280" s="37">
        <f t="shared" si="3769"/>
        <v>32977.281021897812</v>
      </c>
      <c r="CL280" s="36">
        <v>0</v>
      </c>
      <c r="CM280" s="12">
        <v>0</v>
      </c>
      <c r="CN280" s="37">
        <f t="shared" si="3770"/>
        <v>0</v>
      </c>
      <c r="CO280" s="36">
        <v>0</v>
      </c>
      <c r="CP280" s="12">
        <v>0</v>
      </c>
      <c r="CQ280" s="37">
        <f t="shared" si="3771"/>
        <v>0</v>
      </c>
      <c r="CR280" s="36">
        <v>0</v>
      </c>
      <c r="CS280" s="12">
        <v>0</v>
      </c>
      <c r="CT280" s="37">
        <f t="shared" si="3772"/>
        <v>0</v>
      </c>
      <c r="CU280" s="36">
        <v>0</v>
      </c>
      <c r="CV280" s="12">
        <v>0</v>
      </c>
      <c r="CW280" s="37">
        <f t="shared" si="3773"/>
        <v>0</v>
      </c>
      <c r="CX280" s="70">
        <v>13.980379999999998</v>
      </c>
      <c r="CY280" s="12">
        <v>837.75699999999995</v>
      </c>
      <c r="CZ280" s="37">
        <f t="shared" si="3774"/>
        <v>59923.764590089835</v>
      </c>
      <c r="DA280" s="36">
        <v>0</v>
      </c>
      <c r="DB280" s="12">
        <v>0</v>
      </c>
      <c r="DC280" s="37">
        <f t="shared" si="3775"/>
        <v>0</v>
      </c>
      <c r="DD280" s="70">
        <v>0.91861000000000004</v>
      </c>
      <c r="DE280" s="12">
        <v>115.29</v>
      </c>
      <c r="DF280" s="37">
        <f t="shared" si="3776"/>
        <v>125504.83883258402</v>
      </c>
      <c r="DG280" s="36">
        <v>0</v>
      </c>
      <c r="DH280" s="12">
        <v>0</v>
      </c>
      <c r="DI280" s="37">
        <f t="shared" si="3777"/>
        <v>0</v>
      </c>
      <c r="DJ280" s="70">
        <v>3.8293200000000001</v>
      </c>
      <c r="DK280" s="12">
        <v>617.03300000000002</v>
      </c>
      <c r="DL280" s="37">
        <f t="shared" si="3778"/>
        <v>161133.83054954925</v>
      </c>
      <c r="DM280" s="36">
        <v>0</v>
      </c>
      <c r="DN280" s="12">
        <v>0</v>
      </c>
      <c r="DO280" s="37">
        <f t="shared" si="3779"/>
        <v>0</v>
      </c>
      <c r="DP280" s="70">
        <v>1.5209999999999999</v>
      </c>
      <c r="DQ280" s="12">
        <v>1.8740000000000001</v>
      </c>
      <c r="DR280" s="37">
        <f t="shared" si="3780"/>
        <v>1232.0841551610783</v>
      </c>
      <c r="DS280" s="36">
        <v>0</v>
      </c>
      <c r="DT280" s="12">
        <v>0</v>
      </c>
      <c r="DU280" s="37">
        <f t="shared" si="3781"/>
        <v>0</v>
      </c>
      <c r="DV280" s="36">
        <v>0</v>
      </c>
      <c r="DW280" s="12">
        <v>0</v>
      </c>
      <c r="DX280" s="37">
        <f t="shared" si="3782"/>
        <v>0</v>
      </c>
      <c r="DY280" s="36">
        <v>0</v>
      </c>
      <c r="DZ280" s="12">
        <v>0</v>
      </c>
      <c r="EA280" s="37">
        <f t="shared" si="3783"/>
        <v>0</v>
      </c>
      <c r="EB280" s="70">
        <v>112.09296000000001</v>
      </c>
      <c r="EC280" s="12">
        <v>4256.1970000000001</v>
      </c>
      <c r="ED280" s="37">
        <f t="shared" si="3784"/>
        <v>37970.243626361553</v>
      </c>
      <c r="EE280" s="36">
        <v>0</v>
      </c>
      <c r="EF280" s="12">
        <v>0</v>
      </c>
      <c r="EG280" s="37">
        <f t="shared" si="3785"/>
        <v>0</v>
      </c>
      <c r="EH280" s="36">
        <v>0</v>
      </c>
      <c r="EI280" s="12">
        <v>0</v>
      </c>
      <c r="EJ280" s="37">
        <f t="shared" si="3786"/>
        <v>0</v>
      </c>
      <c r="EK280" s="70">
        <v>21.311990000000002</v>
      </c>
      <c r="EL280" s="12">
        <v>1736.2159999999999</v>
      </c>
      <c r="EM280" s="37">
        <f t="shared" si="3787"/>
        <v>81466.62981730001</v>
      </c>
      <c r="EN280" s="70">
        <v>8.2218300000000006</v>
      </c>
      <c r="EO280" s="12">
        <v>998.83799999999997</v>
      </c>
      <c r="EP280" s="37">
        <f t="shared" si="3788"/>
        <v>121486.09251225091</v>
      </c>
      <c r="EQ280" s="70">
        <v>27.897629999999999</v>
      </c>
      <c r="ER280" s="12">
        <v>2704.2170000000001</v>
      </c>
      <c r="ES280" s="37">
        <f t="shared" si="3789"/>
        <v>96933.57464415436</v>
      </c>
      <c r="ET280" s="36">
        <v>0</v>
      </c>
      <c r="EU280" s="12">
        <v>0</v>
      </c>
      <c r="EV280" s="37">
        <f t="shared" si="3790"/>
        <v>0</v>
      </c>
      <c r="EW280" s="70">
        <v>6.3189999999999996E-2</v>
      </c>
      <c r="EX280" s="12">
        <v>10.558</v>
      </c>
      <c r="EY280" s="37">
        <f t="shared" si="3791"/>
        <v>167083.39927203674</v>
      </c>
      <c r="EZ280" s="36">
        <v>0</v>
      </c>
      <c r="FA280" s="12">
        <v>0</v>
      </c>
      <c r="FB280" s="37">
        <f t="shared" si="3792"/>
        <v>0</v>
      </c>
      <c r="FC280" s="36">
        <v>0</v>
      </c>
      <c r="FD280" s="12">
        <v>0</v>
      </c>
      <c r="FE280" s="37">
        <f t="shared" si="3793"/>
        <v>0</v>
      </c>
      <c r="FF280" s="70">
        <v>2.5892199999999996</v>
      </c>
      <c r="FG280" s="12">
        <v>29.742999999999999</v>
      </c>
      <c r="FH280" s="37">
        <f t="shared" si="3794"/>
        <v>11487.243262449698</v>
      </c>
      <c r="FI280" s="36">
        <v>0</v>
      </c>
      <c r="FJ280" s="12">
        <v>0</v>
      </c>
      <c r="FK280" s="37">
        <f t="shared" si="3795"/>
        <v>0</v>
      </c>
      <c r="FL280" s="36">
        <v>0</v>
      </c>
      <c r="FM280" s="12">
        <v>0</v>
      </c>
      <c r="FN280" s="37">
        <f t="shared" si="3796"/>
        <v>0</v>
      </c>
      <c r="FO280" s="36">
        <v>0</v>
      </c>
      <c r="FP280" s="12">
        <v>0</v>
      </c>
      <c r="FQ280" s="37">
        <f t="shared" si="3797"/>
        <v>0</v>
      </c>
      <c r="FR280" s="36">
        <v>0</v>
      </c>
      <c r="FS280" s="12">
        <v>0</v>
      </c>
      <c r="FT280" s="37">
        <f t="shared" si="3798"/>
        <v>0</v>
      </c>
      <c r="FU280" s="36">
        <v>0</v>
      </c>
      <c r="FV280" s="12">
        <v>0</v>
      </c>
      <c r="FW280" s="37">
        <f t="shared" si="3799"/>
        <v>0</v>
      </c>
      <c r="FX280" s="36">
        <v>0</v>
      </c>
      <c r="FY280" s="12">
        <v>0</v>
      </c>
      <c r="FZ280" s="37">
        <f t="shared" si="3800"/>
        <v>0</v>
      </c>
      <c r="GA280" s="36">
        <v>0</v>
      </c>
      <c r="GB280" s="12">
        <v>0</v>
      </c>
      <c r="GC280" s="37">
        <f t="shared" si="3801"/>
        <v>0</v>
      </c>
      <c r="GD280" s="36">
        <v>0</v>
      </c>
      <c r="GE280" s="12">
        <v>0</v>
      </c>
      <c r="GF280" s="37">
        <f t="shared" si="3802"/>
        <v>0</v>
      </c>
      <c r="GG280" s="36">
        <v>0</v>
      </c>
      <c r="GH280" s="12">
        <v>0</v>
      </c>
      <c r="GI280" s="37">
        <f t="shared" si="3803"/>
        <v>0</v>
      </c>
      <c r="GJ280" s="36">
        <v>0</v>
      </c>
      <c r="GK280" s="12">
        <v>0</v>
      </c>
      <c r="GL280" s="37">
        <f t="shared" si="3804"/>
        <v>0</v>
      </c>
      <c r="GM280" s="36">
        <v>0</v>
      </c>
      <c r="GN280" s="12">
        <v>0</v>
      </c>
      <c r="GO280" s="37">
        <f t="shared" si="3805"/>
        <v>0</v>
      </c>
      <c r="GP280" s="36">
        <v>0</v>
      </c>
      <c r="GQ280" s="12">
        <v>0</v>
      </c>
      <c r="GR280" s="37">
        <f t="shared" si="3806"/>
        <v>0</v>
      </c>
      <c r="GS280" s="36">
        <v>0</v>
      </c>
      <c r="GT280" s="12">
        <v>0</v>
      </c>
      <c r="GU280" s="37">
        <f t="shared" si="3807"/>
        <v>0</v>
      </c>
      <c r="GV280" s="36">
        <v>0</v>
      </c>
      <c r="GW280" s="12">
        <v>0</v>
      </c>
      <c r="GX280" s="37">
        <f t="shared" si="3808"/>
        <v>0</v>
      </c>
      <c r="GY280" s="36">
        <v>0</v>
      </c>
      <c r="GZ280" s="12">
        <v>0</v>
      </c>
      <c r="HA280" s="37">
        <f t="shared" si="3809"/>
        <v>0</v>
      </c>
      <c r="HB280" s="36">
        <v>0</v>
      </c>
      <c r="HC280" s="12">
        <v>0</v>
      </c>
      <c r="HD280" s="37">
        <f t="shared" si="3810"/>
        <v>0</v>
      </c>
      <c r="HE280" s="36">
        <v>0</v>
      </c>
      <c r="HF280" s="12">
        <v>0</v>
      </c>
      <c r="HG280" s="37">
        <f t="shared" si="3811"/>
        <v>0</v>
      </c>
      <c r="HH280" s="36">
        <v>0</v>
      </c>
      <c r="HI280" s="12">
        <v>0</v>
      </c>
      <c r="HJ280" s="37">
        <f t="shared" si="3812"/>
        <v>0</v>
      </c>
      <c r="HK280" s="36">
        <v>0</v>
      </c>
      <c r="HL280" s="12">
        <v>0</v>
      </c>
      <c r="HM280" s="37">
        <f t="shared" si="3813"/>
        <v>0</v>
      </c>
      <c r="HN280" s="36">
        <v>0</v>
      </c>
      <c r="HO280" s="12">
        <v>0</v>
      </c>
      <c r="HP280" s="37">
        <f t="shared" si="3814"/>
        <v>0</v>
      </c>
      <c r="HQ280" s="36">
        <v>0</v>
      </c>
      <c r="HR280" s="12">
        <v>0</v>
      </c>
      <c r="HS280" s="37">
        <f t="shared" si="3815"/>
        <v>0</v>
      </c>
      <c r="HT280" s="36">
        <v>0</v>
      </c>
      <c r="HU280" s="12">
        <v>0</v>
      </c>
      <c r="HV280" s="37">
        <f t="shared" si="3816"/>
        <v>0</v>
      </c>
      <c r="HW280" s="70">
        <v>0.65463000000000005</v>
      </c>
      <c r="HX280" s="12">
        <v>79.873000000000005</v>
      </c>
      <c r="HY280" s="37">
        <f t="shared" si="3817"/>
        <v>122012.43450498756</v>
      </c>
      <c r="HZ280" s="70">
        <v>7.5000000000000002E-4</v>
      </c>
      <c r="IA280" s="12">
        <v>0.59799999999999998</v>
      </c>
      <c r="IB280" s="37">
        <f t="shared" si="3818"/>
        <v>797333.33333333326</v>
      </c>
      <c r="IC280" s="36">
        <v>0</v>
      </c>
      <c r="ID280" s="12">
        <v>0</v>
      </c>
      <c r="IE280" s="37">
        <f t="shared" si="3819"/>
        <v>0</v>
      </c>
      <c r="IF280" s="70">
        <v>14.402940000000001</v>
      </c>
      <c r="IG280" s="12">
        <v>440.11500000000001</v>
      </c>
      <c r="IH280" s="37">
        <f t="shared" si="3820"/>
        <v>30557.302883994518</v>
      </c>
      <c r="II280" s="36">
        <v>0</v>
      </c>
      <c r="IJ280" s="12">
        <v>0</v>
      </c>
      <c r="IK280" s="37">
        <f t="shared" si="3821"/>
        <v>0</v>
      </c>
      <c r="IL280" s="36">
        <v>0</v>
      </c>
      <c r="IM280" s="12">
        <v>0</v>
      </c>
      <c r="IN280" s="37">
        <f t="shared" si="3822"/>
        <v>0</v>
      </c>
      <c r="IO280" s="36">
        <v>0</v>
      </c>
      <c r="IP280" s="12">
        <v>0</v>
      </c>
      <c r="IQ280" s="37">
        <f t="shared" si="3823"/>
        <v>0</v>
      </c>
      <c r="IR280" s="70">
        <v>177.46951999999999</v>
      </c>
      <c r="IS280" s="12">
        <v>13714.36</v>
      </c>
      <c r="IT280" s="37">
        <f t="shared" si="3824"/>
        <v>77277.269922181571</v>
      </c>
      <c r="IU280" s="70">
        <v>2.8410000000000001E-2</v>
      </c>
      <c r="IV280" s="12">
        <v>1.258</v>
      </c>
      <c r="IW280" s="37">
        <f t="shared" si="3825"/>
        <v>44280.183034142909</v>
      </c>
      <c r="IX280" s="36">
        <v>0</v>
      </c>
      <c r="IY280" s="12">
        <v>0</v>
      </c>
      <c r="IZ280" s="37">
        <f t="shared" si="3826"/>
        <v>0</v>
      </c>
      <c r="JA280" s="36">
        <v>0</v>
      </c>
      <c r="JB280" s="12">
        <v>0</v>
      </c>
      <c r="JC280" s="37">
        <f t="shared" si="3827"/>
        <v>0</v>
      </c>
      <c r="JD280" s="70">
        <v>4.0000000000000001E-3</v>
      </c>
      <c r="JE280" s="12">
        <v>0.30399999999999999</v>
      </c>
      <c r="JF280" s="37">
        <f t="shared" si="3828"/>
        <v>76000</v>
      </c>
      <c r="JG280" s="36">
        <v>0</v>
      </c>
      <c r="JH280" s="12">
        <v>0</v>
      </c>
      <c r="JI280" s="37">
        <f t="shared" si="3829"/>
        <v>0</v>
      </c>
      <c r="JJ280" s="36">
        <v>0</v>
      </c>
      <c r="JK280" s="12">
        <v>0</v>
      </c>
      <c r="JL280" s="37">
        <f t="shared" si="3830"/>
        <v>0</v>
      </c>
      <c r="JM280" s="36">
        <v>0</v>
      </c>
      <c r="JN280" s="12">
        <v>0</v>
      </c>
      <c r="JO280" s="37">
        <f t="shared" si="3831"/>
        <v>0</v>
      </c>
      <c r="JP280" s="70">
        <v>77.545899999999989</v>
      </c>
      <c r="JQ280" s="12">
        <v>5971.8969999999999</v>
      </c>
      <c r="JR280" s="37">
        <f t="shared" si="3832"/>
        <v>77011.125024018038</v>
      </c>
      <c r="JS280" s="36">
        <v>0</v>
      </c>
      <c r="JT280" s="12">
        <v>0</v>
      </c>
      <c r="JU280" s="37">
        <f t="shared" si="3833"/>
        <v>0</v>
      </c>
      <c r="JV280" s="36">
        <v>0</v>
      </c>
      <c r="JW280" s="12">
        <v>0</v>
      </c>
      <c r="JX280" s="37">
        <f t="shared" si="3834"/>
        <v>0</v>
      </c>
      <c r="JY280" s="36">
        <v>0</v>
      </c>
      <c r="JZ280" s="12">
        <v>0</v>
      </c>
      <c r="KA280" s="37">
        <f t="shared" si="3835"/>
        <v>0</v>
      </c>
      <c r="KB280" s="36">
        <v>0</v>
      </c>
      <c r="KC280" s="12">
        <v>0</v>
      </c>
      <c r="KD280" s="37">
        <f t="shared" si="3836"/>
        <v>0</v>
      </c>
      <c r="KE280" s="36">
        <v>0</v>
      </c>
      <c r="KF280" s="12">
        <v>0</v>
      </c>
      <c r="KG280" s="37">
        <f t="shared" si="3837"/>
        <v>0</v>
      </c>
      <c r="KH280" s="70">
        <v>11.784000000000001</v>
      </c>
      <c r="KI280" s="12">
        <v>67.024000000000001</v>
      </c>
      <c r="KJ280" s="37">
        <f t="shared" si="3838"/>
        <v>5687.7121520706032</v>
      </c>
      <c r="KK280" s="36">
        <v>0</v>
      </c>
      <c r="KL280" s="12">
        <v>0</v>
      </c>
      <c r="KM280" s="37">
        <f t="shared" si="3839"/>
        <v>0</v>
      </c>
      <c r="KN280" s="70">
        <v>14.0824</v>
      </c>
      <c r="KO280" s="12">
        <v>696.91</v>
      </c>
      <c r="KP280" s="37">
        <f t="shared" si="3840"/>
        <v>49488.013406805658</v>
      </c>
      <c r="KQ280" s="36">
        <v>0</v>
      </c>
      <c r="KR280" s="12">
        <v>0</v>
      </c>
      <c r="KS280" s="37">
        <f t="shared" si="3841"/>
        <v>0</v>
      </c>
      <c r="KT280" s="36">
        <v>0</v>
      </c>
      <c r="KU280" s="12">
        <v>0</v>
      </c>
      <c r="KV280" s="37">
        <f t="shared" si="3842"/>
        <v>0</v>
      </c>
      <c r="KW280" s="70">
        <v>121.7328</v>
      </c>
      <c r="KX280" s="12">
        <v>1715.0070000000001</v>
      </c>
      <c r="KY280" s="37">
        <f t="shared" si="3843"/>
        <v>14088.290091084737</v>
      </c>
      <c r="KZ280" s="36">
        <v>0</v>
      </c>
      <c r="LA280" s="12">
        <v>0</v>
      </c>
      <c r="LB280" s="37">
        <f t="shared" si="3844"/>
        <v>0</v>
      </c>
      <c r="LC280" s="70">
        <v>5.5652400000000002</v>
      </c>
      <c r="LD280" s="12">
        <v>172.68799999999999</v>
      </c>
      <c r="LE280" s="37">
        <f t="shared" si="3845"/>
        <v>31029.748941644921</v>
      </c>
      <c r="LF280" s="70">
        <v>2.7919999999999998</v>
      </c>
      <c r="LG280" s="12">
        <v>13.028</v>
      </c>
      <c r="LH280" s="37">
        <f t="shared" si="3846"/>
        <v>4666.1891117478508</v>
      </c>
      <c r="LI280" s="70">
        <v>31.03557</v>
      </c>
      <c r="LJ280" s="12">
        <v>3200.3029999999999</v>
      </c>
      <c r="LK280" s="37">
        <f t="shared" si="3847"/>
        <v>103117.26190303577</v>
      </c>
      <c r="LL280" s="70">
        <v>6.6911300000000002</v>
      </c>
      <c r="LM280" s="12">
        <v>1272.357</v>
      </c>
      <c r="LN280" s="37">
        <f t="shared" si="3848"/>
        <v>190155.77338954704</v>
      </c>
      <c r="LO280" s="70">
        <v>8.4720000000000004E-2</v>
      </c>
      <c r="LP280" s="12">
        <v>4.4589999999999996</v>
      </c>
      <c r="LQ280" s="37">
        <f t="shared" si="3849"/>
        <v>52632.200188857401</v>
      </c>
      <c r="LR280" s="70">
        <v>1.5192000000000001</v>
      </c>
      <c r="LS280" s="12">
        <v>284.363</v>
      </c>
      <c r="LT280" s="37">
        <f t="shared" si="3850"/>
        <v>187179.4365455503</v>
      </c>
      <c r="LU280" s="36">
        <v>0</v>
      </c>
      <c r="LV280" s="12">
        <v>0</v>
      </c>
      <c r="LW280" s="37">
        <f t="shared" si="3851"/>
        <v>0</v>
      </c>
      <c r="LX280" s="36">
        <v>0</v>
      </c>
      <c r="LY280" s="12">
        <v>0</v>
      </c>
      <c r="LZ280" s="37">
        <f t="shared" si="3852"/>
        <v>0</v>
      </c>
      <c r="MA280" s="6">
        <f t="shared" si="3853"/>
        <v>894.36181999999997</v>
      </c>
      <c r="MB280" s="63">
        <f t="shared" si="3854"/>
        <v>52902.508000000002</v>
      </c>
    </row>
    <row r="281" spans="1:340" x14ac:dyDescent="0.3">
      <c r="A281" s="52">
        <v>2025</v>
      </c>
      <c r="B281" s="53" t="s">
        <v>7</v>
      </c>
      <c r="C281" s="36">
        <v>0</v>
      </c>
      <c r="D281" s="12">
        <v>0</v>
      </c>
      <c r="E281" s="37">
        <f t="shared" si="3855"/>
        <v>0</v>
      </c>
      <c r="F281" s="36">
        <v>0</v>
      </c>
      <c r="G281" s="12">
        <v>0</v>
      </c>
      <c r="H281" s="37">
        <f t="shared" si="3742"/>
        <v>0</v>
      </c>
      <c r="I281" s="36">
        <v>0</v>
      </c>
      <c r="J281" s="12">
        <v>0</v>
      </c>
      <c r="K281" s="37">
        <f t="shared" si="3743"/>
        <v>0</v>
      </c>
      <c r="L281" s="36">
        <v>0</v>
      </c>
      <c r="M281" s="12">
        <v>0</v>
      </c>
      <c r="N281" s="37">
        <f t="shared" si="3744"/>
        <v>0</v>
      </c>
      <c r="O281" s="36">
        <v>0</v>
      </c>
      <c r="P281" s="12">
        <v>0</v>
      </c>
      <c r="Q281" s="37">
        <f t="shared" si="3745"/>
        <v>0</v>
      </c>
      <c r="R281" s="36">
        <v>0</v>
      </c>
      <c r="S281" s="12">
        <v>0</v>
      </c>
      <c r="T281" s="37">
        <f t="shared" si="3746"/>
        <v>0</v>
      </c>
      <c r="U281" s="36">
        <v>0</v>
      </c>
      <c r="V281" s="12">
        <v>0</v>
      </c>
      <c r="W281" s="37">
        <f t="shared" si="3747"/>
        <v>0</v>
      </c>
      <c r="X281" s="36">
        <v>0</v>
      </c>
      <c r="Y281" s="12">
        <v>0</v>
      </c>
      <c r="Z281" s="37">
        <f t="shared" si="3748"/>
        <v>0</v>
      </c>
      <c r="AA281" s="36">
        <v>0</v>
      </c>
      <c r="AB281" s="12">
        <v>0</v>
      </c>
      <c r="AC281" s="37">
        <f t="shared" si="3749"/>
        <v>0</v>
      </c>
      <c r="AD281" s="36">
        <v>0</v>
      </c>
      <c r="AE281" s="12">
        <v>0</v>
      </c>
      <c r="AF281" s="37">
        <f t="shared" si="3750"/>
        <v>0</v>
      </c>
      <c r="AG281" s="70">
        <v>1.7839999999999998E-2</v>
      </c>
      <c r="AH281" s="12">
        <v>9.0210000000000008</v>
      </c>
      <c r="AI281" s="37">
        <f t="shared" si="3751"/>
        <v>505661.43497757852</v>
      </c>
      <c r="AJ281" s="36">
        <v>0</v>
      </c>
      <c r="AK281" s="12">
        <v>0</v>
      </c>
      <c r="AL281" s="37">
        <f t="shared" si="3752"/>
        <v>0</v>
      </c>
      <c r="AM281" s="70">
        <v>8.82</v>
      </c>
      <c r="AN281" s="12">
        <v>526.82500000000005</v>
      </c>
      <c r="AO281" s="37">
        <f t="shared" si="3753"/>
        <v>59730.725623582774</v>
      </c>
      <c r="AP281" s="36">
        <v>0</v>
      </c>
      <c r="AQ281" s="12">
        <v>0</v>
      </c>
      <c r="AR281" s="37">
        <f t="shared" si="3754"/>
        <v>0</v>
      </c>
      <c r="AS281" s="70">
        <v>17.577300000000001</v>
      </c>
      <c r="AT281" s="12">
        <v>574.84900000000005</v>
      </c>
      <c r="AU281" s="37">
        <f t="shared" si="3755"/>
        <v>32704.055799241069</v>
      </c>
      <c r="AV281" s="36">
        <v>0</v>
      </c>
      <c r="AW281" s="12">
        <v>0</v>
      </c>
      <c r="AX281" s="37">
        <f t="shared" si="3756"/>
        <v>0</v>
      </c>
      <c r="AY281" s="36">
        <v>0</v>
      </c>
      <c r="AZ281" s="12">
        <v>0</v>
      </c>
      <c r="BA281" s="37">
        <f t="shared" si="3757"/>
        <v>0</v>
      </c>
      <c r="BB281" s="36">
        <v>0</v>
      </c>
      <c r="BC281" s="12">
        <v>0</v>
      </c>
      <c r="BD281" s="37">
        <f t="shared" si="3758"/>
        <v>0</v>
      </c>
      <c r="BE281" s="36">
        <v>0</v>
      </c>
      <c r="BF281" s="12">
        <v>0</v>
      </c>
      <c r="BG281" s="37">
        <f t="shared" si="3759"/>
        <v>0</v>
      </c>
      <c r="BH281" s="36">
        <v>0</v>
      </c>
      <c r="BI281" s="12">
        <v>0</v>
      </c>
      <c r="BJ281" s="37">
        <f t="shared" si="3760"/>
        <v>0</v>
      </c>
      <c r="BK281" s="70">
        <v>116.69113</v>
      </c>
      <c r="BL281" s="12">
        <v>1314.0219999999999</v>
      </c>
      <c r="BM281" s="37">
        <f t="shared" si="3761"/>
        <v>11260.68450961097</v>
      </c>
      <c r="BN281" s="36">
        <v>0</v>
      </c>
      <c r="BO281" s="12">
        <v>0</v>
      </c>
      <c r="BP281" s="37">
        <f t="shared" si="3762"/>
        <v>0</v>
      </c>
      <c r="BQ281" s="36">
        <v>0</v>
      </c>
      <c r="BR281" s="12">
        <v>0</v>
      </c>
      <c r="BS281" s="37">
        <f t="shared" si="3763"/>
        <v>0</v>
      </c>
      <c r="BT281" s="36">
        <v>0</v>
      </c>
      <c r="BU281" s="12">
        <v>0</v>
      </c>
      <c r="BV281" s="37">
        <f t="shared" si="3764"/>
        <v>0</v>
      </c>
      <c r="BW281" s="36">
        <v>0</v>
      </c>
      <c r="BX281" s="12">
        <v>0</v>
      </c>
      <c r="BY281" s="37">
        <f t="shared" si="3765"/>
        <v>0</v>
      </c>
      <c r="BZ281" s="70">
        <v>2.4258099999999998</v>
      </c>
      <c r="CA281" s="12">
        <v>236.041</v>
      </c>
      <c r="CB281" s="37">
        <f t="shared" si="3766"/>
        <v>97303.993305328942</v>
      </c>
      <c r="CC281" s="36">
        <v>0</v>
      </c>
      <c r="CD281" s="12">
        <v>0</v>
      </c>
      <c r="CE281" s="37">
        <f t="shared" si="3767"/>
        <v>0</v>
      </c>
      <c r="CF281" s="70">
        <v>19.302</v>
      </c>
      <c r="CG281" s="12">
        <v>1441.335</v>
      </c>
      <c r="CH281" s="37">
        <f t="shared" si="3768"/>
        <v>74672.831830898358</v>
      </c>
      <c r="CI281" s="70">
        <v>4.7640000000000002</v>
      </c>
      <c r="CJ281" s="12">
        <v>170.761</v>
      </c>
      <c r="CK281" s="37">
        <f t="shared" si="3769"/>
        <v>35844.038623005872</v>
      </c>
      <c r="CL281" s="36">
        <v>0</v>
      </c>
      <c r="CM281" s="12">
        <v>0</v>
      </c>
      <c r="CN281" s="37">
        <f t="shared" si="3770"/>
        <v>0</v>
      </c>
      <c r="CO281" s="36">
        <v>0</v>
      </c>
      <c r="CP281" s="12">
        <v>0</v>
      </c>
      <c r="CQ281" s="37">
        <f t="shared" si="3771"/>
        <v>0</v>
      </c>
      <c r="CR281" s="36">
        <v>0</v>
      </c>
      <c r="CS281" s="12">
        <v>0</v>
      </c>
      <c r="CT281" s="37">
        <f t="shared" si="3772"/>
        <v>0</v>
      </c>
      <c r="CU281" s="70">
        <v>5.4000000000000001E-4</v>
      </c>
      <c r="CV281" s="12">
        <v>9.6000000000000002E-2</v>
      </c>
      <c r="CW281" s="37">
        <f t="shared" si="3773"/>
        <v>177777.77777777778</v>
      </c>
      <c r="CX281" s="70">
        <v>10.46772</v>
      </c>
      <c r="CY281" s="12">
        <v>1055.2909999999999</v>
      </c>
      <c r="CZ281" s="37">
        <f t="shared" si="3774"/>
        <v>100813.83529555624</v>
      </c>
      <c r="DA281" s="36">
        <v>0</v>
      </c>
      <c r="DB281" s="12">
        <v>0</v>
      </c>
      <c r="DC281" s="37">
        <f t="shared" si="3775"/>
        <v>0</v>
      </c>
      <c r="DD281" s="70">
        <v>13.7805</v>
      </c>
      <c r="DE281" s="12">
        <v>1545.3679999999999</v>
      </c>
      <c r="DF281" s="37">
        <f t="shared" si="3776"/>
        <v>112141.64943216863</v>
      </c>
      <c r="DG281" s="36">
        <v>0</v>
      </c>
      <c r="DH281" s="12">
        <v>0</v>
      </c>
      <c r="DI281" s="37">
        <f t="shared" si="3777"/>
        <v>0</v>
      </c>
      <c r="DJ281" s="70">
        <v>4.0426700000000002</v>
      </c>
      <c r="DK281" s="12">
        <v>650.53599999999994</v>
      </c>
      <c r="DL281" s="37">
        <f t="shared" si="3778"/>
        <v>160917.41349157857</v>
      </c>
      <c r="DM281" s="36">
        <v>0</v>
      </c>
      <c r="DN281" s="12">
        <v>0</v>
      </c>
      <c r="DO281" s="37">
        <f t="shared" si="3779"/>
        <v>0</v>
      </c>
      <c r="DP281" s="36">
        <v>0</v>
      </c>
      <c r="DQ281" s="12">
        <v>0</v>
      </c>
      <c r="DR281" s="37">
        <f t="shared" si="3780"/>
        <v>0</v>
      </c>
      <c r="DS281" s="36">
        <v>0</v>
      </c>
      <c r="DT281" s="12">
        <v>0</v>
      </c>
      <c r="DU281" s="37">
        <f t="shared" si="3781"/>
        <v>0</v>
      </c>
      <c r="DV281" s="36">
        <v>0</v>
      </c>
      <c r="DW281" s="12">
        <v>0</v>
      </c>
      <c r="DX281" s="37">
        <f t="shared" si="3782"/>
        <v>0</v>
      </c>
      <c r="DY281" s="70">
        <v>0.22319999999999998</v>
      </c>
      <c r="DZ281" s="12">
        <v>67.932000000000002</v>
      </c>
      <c r="EA281" s="37">
        <f t="shared" si="3783"/>
        <v>304354.83870967745</v>
      </c>
      <c r="EB281" s="70">
        <v>59.618589999999998</v>
      </c>
      <c r="EC281" s="12">
        <v>2514.578</v>
      </c>
      <c r="ED281" s="37">
        <f t="shared" si="3784"/>
        <v>42177.750262124617</v>
      </c>
      <c r="EE281" s="36">
        <v>0</v>
      </c>
      <c r="EF281" s="12">
        <v>0</v>
      </c>
      <c r="EG281" s="37">
        <f t="shared" si="3785"/>
        <v>0</v>
      </c>
      <c r="EH281" s="36">
        <v>0</v>
      </c>
      <c r="EI281" s="12">
        <v>0</v>
      </c>
      <c r="EJ281" s="37">
        <f t="shared" si="3786"/>
        <v>0</v>
      </c>
      <c r="EK281" s="36">
        <v>0</v>
      </c>
      <c r="EL281" s="12">
        <v>0</v>
      </c>
      <c r="EM281" s="37">
        <f t="shared" si="3787"/>
        <v>0</v>
      </c>
      <c r="EN281" s="70">
        <v>1.0829300000000002</v>
      </c>
      <c r="EO281" s="12">
        <v>203.67</v>
      </c>
      <c r="EP281" s="37">
        <f t="shared" si="3788"/>
        <v>188073.09798417252</v>
      </c>
      <c r="EQ281" s="70">
        <v>26.139759999999999</v>
      </c>
      <c r="ER281" s="12">
        <v>2301.0230000000001</v>
      </c>
      <c r="ES281" s="37">
        <f t="shared" si="3789"/>
        <v>88027.701861072957</v>
      </c>
      <c r="ET281" s="36">
        <v>0</v>
      </c>
      <c r="EU281" s="12">
        <v>0</v>
      </c>
      <c r="EV281" s="37">
        <f t="shared" si="3790"/>
        <v>0</v>
      </c>
      <c r="EW281" s="70">
        <v>2.9690000000000001E-2</v>
      </c>
      <c r="EX281" s="12">
        <v>6.4649999999999999</v>
      </c>
      <c r="EY281" s="37">
        <f t="shared" si="3791"/>
        <v>217750.08420343549</v>
      </c>
      <c r="EZ281" s="36">
        <v>0</v>
      </c>
      <c r="FA281" s="12">
        <v>0</v>
      </c>
      <c r="FB281" s="37">
        <f t="shared" si="3792"/>
        <v>0</v>
      </c>
      <c r="FC281" s="36">
        <v>0</v>
      </c>
      <c r="FD281" s="12">
        <v>0</v>
      </c>
      <c r="FE281" s="37">
        <f t="shared" si="3793"/>
        <v>0</v>
      </c>
      <c r="FF281" s="70">
        <v>2.1244499999999999</v>
      </c>
      <c r="FG281" s="12">
        <v>48.74</v>
      </c>
      <c r="FH281" s="37">
        <f t="shared" si="3794"/>
        <v>22942.40862340841</v>
      </c>
      <c r="FI281" s="36">
        <v>0</v>
      </c>
      <c r="FJ281" s="12">
        <v>0</v>
      </c>
      <c r="FK281" s="37">
        <f t="shared" si="3795"/>
        <v>0</v>
      </c>
      <c r="FL281" s="36">
        <v>0</v>
      </c>
      <c r="FM281" s="12">
        <v>0</v>
      </c>
      <c r="FN281" s="37">
        <f t="shared" si="3796"/>
        <v>0</v>
      </c>
      <c r="FO281" s="70">
        <v>5.47E-3</v>
      </c>
      <c r="FP281" s="12">
        <v>2.0990000000000002</v>
      </c>
      <c r="FQ281" s="37">
        <f t="shared" si="3797"/>
        <v>383729.43327239493</v>
      </c>
      <c r="FR281" s="36">
        <v>0</v>
      </c>
      <c r="FS281" s="12">
        <v>0</v>
      </c>
      <c r="FT281" s="37">
        <f t="shared" si="3798"/>
        <v>0</v>
      </c>
      <c r="FU281" s="36">
        <v>0</v>
      </c>
      <c r="FV281" s="12">
        <v>0</v>
      </c>
      <c r="FW281" s="37">
        <f t="shared" si="3799"/>
        <v>0</v>
      </c>
      <c r="FX281" s="36">
        <v>0</v>
      </c>
      <c r="FY281" s="12">
        <v>0</v>
      </c>
      <c r="FZ281" s="37">
        <f t="shared" si="3800"/>
        <v>0</v>
      </c>
      <c r="GA281" s="36">
        <v>0</v>
      </c>
      <c r="GB281" s="12">
        <v>0</v>
      </c>
      <c r="GC281" s="37">
        <f t="shared" si="3801"/>
        <v>0</v>
      </c>
      <c r="GD281" s="36">
        <v>0</v>
      </c>
      <c r="GE281" s="12">
        <v>0</v>
      </c>
      <c r="GF281" s="37">
        <f t="shared" si="3802"/>
        <v>0</v>
      </c>
      <c r="GG281" s="36">
        <v>0</v>
      </c>
      <c r="GH281" s="12">
        <v>0</v>
      </c>
      <c r="GI281" s="37">
        <f t="shared" si="3803"/>
        <v>0</v>
      </c>
      <c r="GJ281" s="36">
        <v>0</v>
      </c>
      <c r="GK281" s="12">
        <v>0</v>
      </c>
      <c r="GL281" s="37">
        <f t="shared" si="3804"/>
        <v>0</v>
      </c>
      <c r="GM281" s="36">
        <v>0</v>
      </c>
      <c r="GN281" s="12">
        <v>0</v>
      </c>
      <c r="GO281" s="37">
        <f t="shared" si="3805"/>
        <v>0</v>
      </c>
      <c r="GP281" s="36">
        <v>0</v>
      </c>
      <c r="GQ281" s="12">
        <v>0</v>
      </c>
      <c r="GR281" s="37">
        <f t="shared" si="3806"/>
        <v>0</v>
      </c>
      <c r="GS281" s="36">
        <v>0</v>
      </c>
      <c r="GT281" s="12">
        <v>0</v>
      </c>
      <c r="GU281" s="37">
        <f t="shared" si="3807"/>
        <v>0</v>
      </c>
      <c r="GV281" s="36">
        <v>0</v>
      </c>
      <c r="GW281" s="12">
        <v>0</v>
      </c>
      <c r="GX281" s="37">
        <f t="shared" si="3808"/>
        <v>0</v>
      </c>
      <c r="GY281" s="36">
        <v>0</v>
      </c>
      <c r="GZ281" s="12">
        <v>0</v>
      </c>
      <c r="HA281" s="37">
        <f t="shared" si="3809"/>
        <v>0</v>
      </c>
      <c r="HB281" s="36">
        <v>0</v>
      </c>
      <c r="HC281" s="12">
        <v>0</v>
      </c>
      <c r="HD281" s="37">
        <f t="shared" si="3810"/>
        <v>0</v>
      </c>
      <c r="HE281" s="36">
        <v>0</v>
      </c>
      <c r="HF281" s="12">
        <v>0</v>
      </c>
      <c r="HG281" s="37">
        <f t="shared" si="3811"/>
        <v>0</v>
      </c>
      <c r="HH281" s="36">
        <v>0</v>
      </c>
      <c r="HI281" s="12">
        <v>0</v>
      </c>
      <c r="HJ281" s="37">
        <f t="shared" si="3812"/>
        <v>0</v>
      </c>
      <c r="HK281" s="36">
        <v>0</v>
      </c>
      <c r="HL281" s="12">
        <v>0</v>
      </c>
      <c r="HM281" s="37">
        <f t="shared" si="3813"/>
        <v>0</v>
      </c>
      <c r="HN281" s="36">
        <v>0</v>
      </c>
      <c r="HO281" s="12">
        <v>0</v>
      </c>
      <c r="HP281" s="37">
        <f t="shared" si="3814"/>
        <v>0</v>
      </c>
      <c r="HQ281" s="36">
        <v>0</v>
      </c>
      <c r="HR281" s="12">
        <v>0</v>
      </c>
      <c r="HS281" s="37">
        <f t="shared" si="3815"/>
        <v>0</v>
      </c>
      <c r="HT281" s="36">
        <v>0</v>
      </c>
      <c r="HU281" s="12">
        <v>0</v>
      </c>
      <c r="HV281" s="37">
        <f t="shared" si="3816"/>
        <v>0</v>
      </c>
      <c r="HW281" s="70">
        <v>1.07321</v>
      </c>
      <c r="HX281" s="12">
        <v>267.25599999999997</v>
      </c>
      <c r="HY281" s="37">
        <f t="shared" si="3817"/>
        <v>249024.88795296353</v>
      </c>
      <c r="HZ281" s="36">
        <v>0</v>
      </c>
      <c r="IA281" s="12">
        <v>0</v>
      </c>
      <c r="IB281" s="37">
        <f t="shared" si="3818"/>
        <v>0</v>
      </c>
      <c r="IC281" s="36">
        <v>0</v>
      </c>
      <c r="ID281" s="12">
        <v>0</v>
      </c>
      <c r="IE281" s="37">
        <f t="shared" si="3819"/>
        <v>0</v>
      </c>
      <c r="IF281" s="36">
        <v>0</v>
      </c>
      <c r="IG281" s="12">
        <v>0</v>
      </c>
      <c r="IH281" s="37">
        <f t="shared" si="3820"/>
        <v>0</v>
      </c>
      <c r="II281" s="36">
        <v>0</v>
      </c>
      <c r="IJ281" s="12">
        <v>0</v>
      </c>
      <c r="IK281" s="37">
        <f t="shared" si="3821"/>
        <v>0</v>
      </c>
      <c r="IL281" s="36">
        <v>0</v>
      </c>
      <c r="IM281" s="12">
        <v>0</v>
      </c>
      <c r="IN281" s="37">
        <f t="shared" si="3822"/>
        <v>0</v>
      </c>
      <c r="IO281" s="36">
        <v>0</v>
      </c>
      <c r="IP281" s="12">
        <v>0</v>
      </c>
      <c r="IQ281" s="37">
        <f t="shared" si="3823"/>
        <v>0</v>
      </c>
      <c r="IR281" s="70">
        <v>2.2159999999999999E-2</v>
      </c>
      <c r="IS281" s="12">
        <v>2.8719999999999999</v>
      </c>
      <c r="IT281" s="37">
        <f t="shared" si="3824"/>
        <v>129602.88808664259</v>
      </c>
      <c r="IU281" s="70">
        <v>4.6415299999999995</v>
      </c>
      <c r="IV281" s="12">
        <v>359.00299999999999</v>
      </c>
      <c r="IW281" s="37">
        <f t="shared" si="3825"/>
        <v>77345.832085540766</v>
      </c>
      <c r="IX281" s="70">
        <v>17.107200000000002</v>
      </c>
      <c r="IY281" s="12">
        <v>2159.2739999999999</v>
      </c>
      <c r="IZ281" s="37">
        <f t="shared" si="3826"/>
        <v>126220.1879910213</v>
      </c>
      <c r="JA281" s="70">
        <v>2.5000000000000001E-3</v>
      </c>
      <c r="JB281" s="12">
        <v>0.64500000000000002</v>
      </c>
      <c r="JC281" s="37">
        <f t="shared" si="3827"/>
        <v>258000</v>
      </c>
      <c r="JD281" s="70">
        <v>0.96862000000000004</v>
      </c>
      <c r="JE281" s="12">
        <v>11.65</v>
      </c>
      <c r="JF281" s="37">
        <f t="shared" si="3828"/>
        <v>12027.420453841549</v>
      </c>
      <c r="JG281" s="36">
        <v>0</v>
      </c>
      <c r="JH281" s="12">
        <v>0</v>
      </c>
      <c r="JI281" s="37">
        <f t="shared" si="3829"/>
        <v>0</v>
      </c>
      <c r="JJ281" s="36">
        <v>0</v>
      </c>
      <c r="JK281" s="12">
        <v>0</v>
      </c>
      <c r="JL281" s="37">
        <f t="shared" si="3830"/>
        <v>0</v>
      </c>
      <c r="JM281" s="36">
        <v>0</v>
      </c>
      <c r="JN281" s="12">
        <v>0</v>
      </c>
      <c r="JO281" s="37">
        <f t="shared" si="3831"/>
        <v>0</v>
      </c>
      <c r="JP281" s="70">
        <v>19.801639999999999</v>
      </c>
      <c r="JQ281" s="12">
        <v>1500.925</v>
      </c>
      <c r="JR281" s="37">
        <f t="shared" si="3832"/>
        <v>75798.014709892712</v>
      </c>
      <c r="JS281" s="36">
        <v>0</v>
      </c>
      <c r="JT281" s="12">
        <v>0</v>
      </c>
      <c r="JU281" s="37">
        <f t="shared" si="3833"/>
        <v>0</v>
      </c>
      <c r="JV281" s="36">
        <v>0</v>
      </c>
      <c r="JW281" s="12">
        <v>0</v>
      </c>
      <c r="JX281" s="37">
        <f t="shared" si="3834"/>
        <v>0</v>
      </c>
      <c r="JY281" s="36">
        <v>0</v>
      </c>
      <c r="JZ281" s="12">
        <v>0</v>
      </c>
      <c r="KA281" s="37">
        <f t="shared" si="3835"/>
        <v>0</v>
      </c>
      <c r="KB281" s="36">
        <v>0</v>
      </c>
      <c r="KC281" s="12">
        <v>0</v>
      </c>
      <c r="KD281" s="37">
        <f t="shared" si="3836"/>
        <v>0</v>
      </c>
      <c r="KE281" s="36">
        <v>0</v>
      </c>
      <c r="KF281" s="12">
        <v>0</v>
      </c>
      <c r="KG281" s="37">
        <f t="shared" si="3837"/>
        <v>0</v>
      </c>
      <c r="KH281" s="70">
        <v>1.1599999999999999</v>
      </c>
      <c r="KI281" s="12">
        <v>7.6050000000000004</v>
      </c>
      <c r="KJ281" s="37">
        <f t="shared" si="3838"/>
        <v>6556.0344827586223</v>
      </c>
      <c r="KK281" s="36">
        <v>0</v>
      </c>
      <c r="KL281" s="12">
        <v>0</v>
      </c>
      <c r="KM281" s="37">
        <f t="shared" si="3839"/>
        <v>0</v>
      </c>
      <c r="KN281" s="70">
        <v>8.5074000000000005</v>
      </c>
      <c r="KO281" s="12">
        <v>1135.633</v>
      </c>
      <c r="KP281" s="37">
        <f t="shared" si="3840"/>
        <v>133487.66955826693</v>
      </c>
      <c r="KQ281" s="36">
        <v>0</v>
      </c>
      <c r="KR281" s="12">
        <v>0</v>
      </c>
      <c r="KS281" s="37">
        <f t="shared" si="3841"/>
        <v>0</v>
      </c>
      <c r="KT281" s="70">
        <v>1.31E-3</v>
      </c>
      <c r="KU281" s="12">
        <v>9.7000000000000003E-2</v>
      </c>
      <c r="KV281" s="37">
        <f t="shared" si="3842"/>
        <v>74045.801526717565</v>
      </c>
      <c r="KW281" s="70">
        <v>96.273520000000005</v>
      </c>
      <c r="KX281" s="12">
        <v>654.29899999999998</v>
      </c>
      <c r="KY281" s="37">
        <f t="shared" si="3843"/>
        <v>6796.2509317203721</v>
      </c>
      <c r="KZ281" s="36">
        <v>0</v>
      </c>
      <c r="LA281" s="12">
        <v>0</v>
      </c>
      <c r="LB281" s="37">
        <f t="shared" si="3844"/>
        <v>0</v>
      </c>
      <c r="LC281" s="70">
        <v>22.4208</v>
      </c>
      <c r="LD281" s="12">
        <v>689.53399999999999</v>
      </c>
      <c r="LE281" s="37">
        <f t="shared" si="3845"/>
        <v>30754.210376079354</v>
      </c>
      <c r="LF281" s="70">
        <v>0.54079999999999995</v>
      </c>
      <c r="LG281" s="12">
        <v>41.488</v>
      </c>
      <c r="LH281" s="37">
        <f t="shared" si="3846"/>
        <v>76715.976331360944</v>
      </c>
      <c r="LI281" s="70">
        <v>85.894109999999998</v>
      </c>
      <c r="LJ281" s="12">
        <v>7276.3159999999998</v>
      </c>
      <c r="LK281" s="37">
        <f t="shared" si="3847"/>
        <v>84712.630470238291</v>
      </c>
      <c r="LL281" s="70">
        <v>1.08917</v>
      </c>
      <c r="LM281" s="12">
        <v>214.51499999999999</v>
      </c>
      <c r="LN281" s="37">
        <f t="shared" si="3848"/>
        <v>196952.72546985321</v>
      </c>
      <c r="LO281" s="70">
        <v>8.7500000000000008E-3</v>
      </c>
      <c r="LP281" s="12">
        <v>2.601</v>
      </c>
      <c r="LQ281" s="37">
        <f t="shared" si="3849"/>
        <v>297257.14285714278</v>
      </c>
      <c r="LR281" s="70">
        <v>7.26E-3</v>
      </c>
      <c r="LS281" s="12">
        <v>0.45600000000000002</v>
      </c>
      <c r="LT281" s="37">
        <f t="shared" si="3850"/>
        <v>62809.917355371901</v>
      </c>
      <c r="LU281" s="36">
        <v>0</v>
      </c>
      <c r="LV281" s="12">
        <v>0</v>
      </c>
      <c r="LW281" s="37">
        <f t="shared" si="3851"/>
        <v>0</v>
      </c>
      <c r="LX281" s="70">
        <v>1.6</v>
      </c>
      <c r="LY281" s="12">
        <v>5.6550000000000002</v>
      </c>
      <c r="LZ281" s="37">
        <f t="shared" si="3852"/>
        <v>3534.375</v>
      </c>
      <c r="MA281" s="6">
        <f t="shared" si="3853"/>
        <v>548.23357999999996</v>
      </c>
      <c r="MB281" s="63">
        <f t="shared" si="3854"/>
        <v>26998.475999999999</v>
      </c>
    </row>
    <row r="282" spans="1:340" x14ac:dyDescent="0.3">
      <c r="A282" s="52">
        <v>2025</v>
      </c>
      <c r="B282" s="53" t="s">
        <v>8</v>
      </c>
      <c r="C282" s="36">
        <v>0</v>
      </c>
      <c r="D282" s="12">
        <v>0</v>
      </c>
      <c r="E282" s="37">
        <f>IF(C282=0,0,D282/C282*1000)</f>
        <v>0</v>
      </c>
      <c r="F282" s="36">
        <v>0</v>
      </c>
      <c r="G282" s="12">
        <v>0</v>
      </c>
      <c r="H282" s="37">
        <f t="shared" si="3742"/>
        <v>0</v>
      </c>
      <c r="I282" s="36">
        <v>0</v>
      </c>
      <c r="J282" s="12">
        <v>0</v>
      </c>
      <c r="K282" s="37">
        <f t="shared" si="3743"/>
        <v>0</v>
      </c>
      <c r="L282" s="36">
        <v>0</v>
      </c>
      <c r="M282" s="12">
        <v>0</v>
      </c>
      <c r="N282" s="37">
        <f t="shared" si="3744"/>
        <v>0</v>
      </c>
      <c r="O282" s="70">
        <v>3.4897399999999998</v>
      </c>
      <c r="P282" s="12">
        <v>372.08800000000002</v>
      </c>
      <c r="Q282" s="37">
        <f t="shared" si="3745"/>
        <v>106623.41607111132</v>
      </c>
      <c r="R282" s="70">
        <v>8.8400000000000006E-2</v>
      </c>
      <c r="S282" s="12">
        <v>4.4109999999999996</v>
      </c>
      <c r="T282" s="37">
        <f t="shared" si="3746"/>
        <v>49898.190045248863</v>
      </c>
      <c r="U282" s="36">
        <v>0</v>
      </c>
      <c r="V282" s="12">
        <v>0</v>
      </c>
      <c r="W282" s="37">
        <f t="shared" si="3747"/>
        <v>0</v>
      </c>
      <c r="X282" s="36">
        <v>0</v>
      </c>
      <c r="Y282" s="12">
        <v>0</v>
      </c>
      <c r="Z282" s="37">
        <f t="shared" si="3748"/>
        <v>0</v>
      </c>
      <c r="AA282" s="36">
        <v>0</v>
      </c>
      <c r="AB282" s="12">
        <v>0</v>
      </c>
      <c r="AC282" s="37">
        <f t="shared" si="3749"/>
        <v>0</v>
      </c>
      <c r="AD282" s="36">
        <v>0</v>
      </c>
      <c r="AE282" s="12">
        <v>0</v>
      </c>
      <c r="AF282" s="37">
        <f t="shared" si="3750"/>
        <v>0</v>
      </c>
      <c r="AG282" s="70">
        <v>39.334129999999995</v>
      </c>
      <c r="AH282" s="12">
        <v>3920.9650000000001</v>
      </c>
      <c r="AI282" s="37">
        <f t="shared" si="3751"/>
        <v>99683.531833550165</v>
      </c>
      <c r="AJ282" s="36">
        <v>0</v>
      </c>
      <c r="AK282" s="12">
        <v>0</v>
      </c>
      <c r="AL282" s="37">
        <f t="shared" si="3752"/>
        <v>0</v>
      </c>
      <c r="AM282" s="36">
        <v>0</v>
      </c>
      <c r="AN282" s="12">
        <v>0</v>
      </c>
      <c r="AO282" s="37">
        <f t="shared" si="3753"/>
        <v>0</v>
      </c>
      <c r="AP282" s="36">
        <v>0</v>
      </c>
      <c r="AQ282" s="12">
        <v>0</v>
      </c>
      <c r="AR282" s="37">
        <f t="shared" si="3754"/>
        <v>0</v>
      </c>
      <c r="AS282" s="70">
        <v>17.172029999999999</v>
      </c>
      <c r="AT282" s="12">
        <v>564.01099999999997</v>
      </c>
      <c r="AU282" s="37">
        <f t="shared" si="3755"/>
        <v>32844.748116559305</v>
      </c>
      <c r="AV282" s="36">
        <v>0</v>
      </c>
      <c r="AW282" s="12">
        <v>0</v>
      </c>
      <c r="AX282" s="37">
        <f t="shared" si="3756"/>
        <v>0</v>
      </c>
      <c r="AY282" s="36">
        <v>0</v>
      </c>
      <c r="AZ282" s="12">
        <v>0</v>
      </c>
      <c r="BA282" s="37">
        <f t="shared" si="3757"/>
        <v>0</v>
      </c>
      <c r="BB282" s="70">
        <v>6.8666400000000003</v>
      </c>
      <c r="BC282" s="12">
        <v>1004.088</v>
      </c>
      <c r="BD282" s="37">
        <f t="shared" si="3758"/>
        <v>146226.97563874032</v>
      </c>
      <c r="BE282" s="36">
        <v>0</v>
      </c>
      <c r="BF282" s="12">
        <v>0</v>
      </c>
      <c r="BG282" s="37">
        <f t="shared" si="3759"/>
        <v>0</v>
      </c>
      <c r="BH282" s="36">
        <v>0</v>
      </c>
      <c r="BI282" s="12">
        <v>0</v>
      </c>
      <c r="BJ282" s="37">
        <f t="shared" si="3760"/>
        <v>0</v>
      </c>
      <c r="BK282" s="70">
        <v>140.15432999999999</v>
      </c>
      <c r="BL282" s="12">
        <v>2654.1469999999999</v>
      </c>
      <c r="BM282" s="37">
        <f t="shared" si="3761"/>
        <v>18937.317170293634</v>
      </c>
      <c r="BN282" s="36">
        <v>0</v>
      </c>
      <c r="BO282" s="12">
        <v>0</v>
      </c>
      <c r="BP282" s="37">
        <f t="shared" si="3762"/>
        <v>0</v>
      </c>
      <c r="BQ282" s="36">
        <v>0</v>
      </c>
      <c r="BR282" s="12">
        <v>0</v>
      </c>
      <c r="BS282" s="37">
        <f t="shared" si="3763"/>
        <v>0</v>
      </c>
      <c r="BT282" s="36">
        <v>0</v>
      </c>
      <c r="BU282" s="12">
        <v>0</v>
      </c>
      <c r="BV282" s="37">
        <f t="shared" si="3764"/>
        <v>0</v>
      </c>
      <c r="BW282" s="36">
        <v>0</v>
      </c>
      <c r="BX282" s="12">
        <v>0</v>
      </c>
      <c r="BY282" s="37">
        <f t="shared" si="3765"/>
        <v>0</v>
      </c>
      <c r="BZ282" s="36">
        <v>0</v>
      </c>
      <c r="CA282" s="12">
        <v>0</v>
      </c>
      <c r="CB282" s="37">
        <f t="shared" si="3766"/>
        <v>0</v>
      </c>
      <c r="CC282" s="36">
        <v>0</v>
      </c>
      <c r="CD282" s="12">
        <v>0</v>
      </c>
      <c r="CE282" s="37">
        <f t="shared" si="3767"/>
        <v>0</v>
      </c>
      <c r="CF282" s="36">
        <v>0</v>
      </c>
      <c r="CG282" s="12">
        <v>0</v>
      </c>
      <c r="CH282" s="37">
        <f t="shared" si="3768"/>
        <v>0</v>
      </c>
      <c r="CI282" s="70">
        <v>30.075710000000001</v>
      </c>
      <c r="CJ282" s="12">
        <v>1100.912</v>
      </c>
      <c r="CK282" s="37">
        <f t="shared" si="3769"/>
        <v>36604.688634117032</v>
      </c>
      <c r="CL282" s="36">
        <v>0</v>
      </c>
      <c r="CM282" s="12">
        <v>0</v>
      </c>
      <c r="CN282" s="37">
        <f t="shared" si="3770"/>
        <v>0</v>
      </c>
      <c r="CO282" s="36">
        <v>0</v>
      </c>
      <c r="CP282" s="12">
        <v>0</v>
      </c>
      <c r="CQ282" s="37">
        <f t="shared" si="3771"/>
        <v>0</v>
      </c>
      <c r="CR282" s="36">
        <v>0</v>
      </c>
      <c r="CS282" s="12">
        <v>0</v>
      </c>
      <c r="CT282" s="37">
        <f t="shared" si="3772"/>
        <v>0</v>
      </c>
      <c r="CU282" s="36">
        <v>0</v>
      </c>
      <c r="CV282" s="12">
        <v>0</v>
      </c>
      <c r="CW282" s="37">
        <f t="shared" si="3773"/>
        <v>0</v>
      </c>
      <c r="CX282" s="70">
        <v>9.6077499999999993</v>
      </c>
      <c r="CY282" s="12">
        <v>969.13400000000001</v>
      </c>
      <c r="CZ282" s="37">
        <f t="shared" si="3774"/>
        <v>100870.02680128021</v>
      </c>
      <c r="DA282" s="36">
        <v>0</v>
      </c>
      <c r="DB282" s="12">
        <v>0</v>
      </c>
      <c r="DC282" s="37">
        <f t="shared" si="3775"/>
        <v>0</v>
      </c>
      <c r="DD282" s="70">
        <v>30.448880000000003</v>
      </c>
      <c r="DE282" s="12">
        <v>1863.885</v>
      </c>
      <c r="DF282" s="37">
        <f t="shared" si="3776"/>
        <v>61213.581583296327</v>
      </c>
      <c r="DG282" s="36">
        <v>0</v>
      </c>
      <c r="DH282" s="12">
        <v>0</v>
      </c>
      <c r="DI282" s="37">
        <f t="shared" si="3777"/>
        <v>0</v>
      </c>
      <c r="DJ282" s="36">
        <v>0</v>
      </c>
      <c r="DK282" s="12">
        <v>0</v>
      </c>
      <c r="DL282" s="37">
        <f t="shared" si="3778"/>
        <v>0</v>
      </c>
      <c r="DM282" s="36">
        <v>0</v>
      </c>
      <c r="DN282" s="12">
        <v>0</v>
      </c>
      <c r="DO282" s="37">
        <f t="shared" si="3779"/>
        <v>0</v>
      </c>
      <c r="DP282" s="36">
        <v>0</v>
      </c>
      <c r="DQ282" s="12">
        <v>0</v>
      </c>
      <c r="DR282" s="37">
        <f t="shared" si="3780"/>
        <v>0</v>
      </c>
      <c r="DS282" s="36">
        <v>0</v>
      </c>
      <c r="DT282" s="12">
        <v>0</v>
      </c>
      <c r="DU282" s="37">
        <f t="shared" si="3781"/>
        <v>0</v>
      </c>
      <c r="DV282" s="36">
        <v>0</v>
      </c>
      <c r="DW282" s="12">
        <v>0</v>
      </c>
      <c r="DX282" s="37">
        <f t="shared" si="3782"/>
        <v>0</v>
      </c>
      <c r="DY282" s="70">
        <v>9.5419999999999998</v>
      </c>
      <c r="DZ282" s="12">
        <v>617.93700000000001</v>
      </c>
      <c r="EA282" s="37">
        <f t="shared" si="3783"/>
        <v>64759.693984489633</v>
      </c>
      <c r="EB282" s="70">
        <v>46.361550000000001</v>
      </c>
      <c r="EC282" s="12">
        <v>1493.6569999999999</v>
      </c>
      <c r="ED282" s="37">
        <f t="shared" si="3784"/>
        <v>32217.581163701383</v>
      </c>
      <c r="EE282" s="36">
        <v>0</v>
      </c>
      <c r="EF282" s="12">
        <v>0</v>
      </c>
      <c r="EG282" s="37">
        <f t="shared" si="3785"/>
        <v>0</v>
      </c>
      <c r="EH282" s="36">
        <v>0</v>
      </c>
      <c r="EI282" s="12">
        <v>0</v>
      </c>
      <c r="EJ282" s="37">
        <f t="shared" si="3786"/>
        <v>0</v>
      </c>
      <c r="EK282" s="70">
        <v>232.00543999999999</v>
      </c>
      <c r="EL282" s="12">
        <v>22398.596000000001</v>
      </c>
      <c r="EM282" s="37">
        <f t="shared" si="3787"/>
        <v>96543.408637314729</v>
      </c>
      <c r="EN282" s="70">
        <v>0.92159999999999997</v>
      </c>
      <c r="EO282" s="12">
        <v>58.792999999999999</v>
      </c>
      <c r="EP282" s="37">
        <f t="shared" si="3788"/>
        <v>63794.487847222219</v>
      </c>
      <c r="EQ282" s="70">
        <v>8.8308799999999987</v>
      </c>
      <c r="ER282" s="12">
        <v>492.13799999999998</v>
      </c>
      <c r="ES282" s="37">
        <f t="shared" si="3789"/>
        <v>55729.213849582382</v>
      </c>
      <c r="ET282" s="70">
        <v>3.0000000000000001E-3</v>
      </c>
      <c r="EU282" s="12">
        <v>0.19600000000000001</v>
      </c>
      <c r="EV282" s="37">
        <f t="shared" si="3790"/>
        <v>65333.333333333328</v>
      </c>
      <c r="EW282" s="70">
        <v>6.2100000000000002E-2</v>
      </c>
      <c r="EX282" s="12">
        <v>6.7569999999999997</v>
      </c>
      <c r="EY282" s="37">
        <f t="shared" si="3791"/>
        <v>108808.37359098227</v>
      </c>
      <c r="EZ282" s="70">
        <v>2.6900000000000001E-3</v>
      </c>
      <c r="FA282" s="12">
        <v>0.67300000000000004</v>
      </c>
      <c r="FB282" s="37">
        <f t="shared" si="3792"/>
        <v>250185.87360594797</v>
      </c>
      <c r="FC282" s="36">
        <v>0</v>
      </c>
      <c r="FD282" s="12">
        <v>0</v>
      </c>
      <c r="FE282" s="37">
        <f t="shared" si="3793"/>
        <v>0</v>
      </c>
      <c r="FF282" s="70">
        <v>0.68254999999999999</v>
      </c>
      <c r="FG282" s="12">
        <v>55.722000000000001</v>
      </c>
      <c r="FH282" s="37">
        <f t="shared" si="3794"/>
        <v>81637.975239909167</v>
      </c>
      <c r="FI282" s="36">
        <v>0</v>
      </c>
      <c r="FJ282" s="12">
        <v>0</v>
      </c>
      <c r="FK282" s="37">
        <f t="shared" si="3795"/>
        <v>0</v>
      </c>
      <c r="FL282" s="36">
        <v>0</v>
      </c>
      <c r="FM282" s="12">
        <v>0</v>
      </c>
      <c r="FN282" s="37">
        <f t="shared" si="3796"/>
        <v>0</v>
      </c>
      <c r="FO282" s="70">
        <v>1E-3</v>
      </c>
      <c r="FP282" s="12">
        <v>0.70599999999999996</v>
      </c>
      <c r="FQ282" s="37">
        <f t="shared" si="3797"/>
        <v>706000</v>
      </c>
      <c r="FR282" s="36">
        <v>0</v>
      </c>
      <c r="FS282" s="12">
        <v>0</v>
      </c>
      <c r="FT282" s="37">
        <f t="shared" si="3798"/>
        <v>0</v>
      </c>
      <c r="FU282" s="36">
        <v>0</v>
      </c>
      <c r="FV282" s="12">
        <v>0</v>
      </c>
      <c r="FW282" s="37">
        <f t="shared" si="3799"/>
        <v>0</v>
      </c>
      <c r="FX282" s="36">
        <v>0</v>
      </c>
      <c r="FY282" s="12">
        <v>0</v>
      </c>
      <c r="FZ282" s="37">
        <f t="shared" si="3800"/>
        <v>0</v>
      </c>
      <c r="GA282" s="36">
        <v>0</v>
      </c>
      <c r="GB282" s="12">
        <v>0</v>
      </c>
      <c r="GC282" s="37">
        <f t="shared" si="3801"/>
        <v>0</v>
      </c>
      <c r="GD282" s="36">
        <v>0</v>
      </c>
      <c r="GE282" s="12">
        <v>0</v>
      </c>
      <c r="GF282" s="37">
        <f t="shared" si="3802"/>
        <v>0</v>
      </c>
      <c r="GG282" s="70">
        <v>1E-3</v>
      </c>
      <c r="GH282" s="12">
        <v>6.6000000000000003E-2</v>
      </c>
      <c r="GI282" s="37">
        <f t="shared" si="3803"/>
        <v>66000</v>
      </c>
      <c r="GJ282" s="36">
        <v>0</v>
      </c>
      <c r="GK282" s="12">
        <v>0</v>
      </c>
      <c r="GL282" s="37">
        <f t="shared" si="3804"/>
        <v>0</v>
      </c>
      <c r="GM282" s="70">
        <v>2.4318</v>
      </c>
      <c r="GN282" s="12">
        <v>69.14</v>
      </c>
      <c r="GO282" s="37">
        <f t="shared" si="3805"/>
        <v>28431.614441977137</v>
      </c>
      <c r="GP282" s="36">
        <v>0</v>
      </c>
      <c r="GQ282" s="12">
        <v>0</v>
      </c>
      <c r="GR282" s="37">
        <f t="shared" si="3806"/>
        <v>0</v>
      </c>
      <c r="GS282" s="36">
        <v>0</v>
      </c>
      <c r="GT282" s="12">
        <v>0</v>
      </c>
      <c r="GU282" s="37">
        <f t="shared" si="3807"/>
        <v>0</v>
      </c>
      <c r="GV282" s="36">
        <v>0</v>
      </c>
      <c r="GW282" s="12">
        <v>0</v>
      </c>
      <c r="GX282" s="37">
        <f t="shared" si="3808"/>
        <v>0</v>
      </c>
      <c r="GY282" s="36">
        <v>0</v>
      </c>
      <c r="GZ282" s="12">
        <v>0</v>
      </c>
      <c r="HA282" s="37">
        <f t="shared" si="3809"/>
        <v>0</v>
      </c>
      <c r="HB282" s="36">
        <v>0</v>
      </c>
      <c r="HC282" s="12">
        <v>0</v>
      </c>
      <c r="HD282" s="37">
        <f t="shared" si="3810"/>
        <v>0</v>
      </c>
      <c r="HE282" s="36">
        <v>0</v>
      </c>
      <c r="HF282" s="12">
        <v>0</v>
      </c>
      <c r="HG282" s="37">
        <f t="shared" si="3811"/>
        <v>0</v>
      </c>
      <c r="HH282" s="36">
        <v>0</v>
      </c>
      <c r="HI282" s="12">
        <v>0</v>
      </c>
      <c r="HJ282" s="37">
        <f t="shared" si="3812"/>
        <v>0</v>
      </c>
      <c r="HK282" s="36">
        <v>0</v>
      </c>
      <c r="HL282" s="12">
        <v>0</v>
      </c>
      <c r="HM282" s="37">
        <f t="shared" si="3813"/>
        <v>0</v>
      </c>
      <c r="HN282" s="36">
        <v>0</v>
      </c>
      <c r="HO282" s="12">
        <v>0</v>
      </c>
      <c r="HP282" s="37">
        <f t="shared" si="3814"/>
        <v>0</v>
      </c>
      <c r="HQ282" s="36">
        <v>0</v>
      </c>
      <c r="HR282" s="12">
        <v>0</v>
      </c>
      <c r="HS282" s="37">
        <f t="shared" si="3815"/>
        <v>0</v>
      </c>
      <c r="HT282" s="36">
        <v>0</v>
      </c>
      <c r="HU282" s="12">
        <v>0</v>
      </c>
      <c r="HV282" s="37">
        <f t="shared" si="3816"/>
        <v>0</v>
      </c>
      <c r="HW282" s="70">
        <v>10.301170000000001</v>
      </c>
      <c r="HX282" s="12">
        <v>815.28099999999995</v>
      </c>
      <c r="HY282" s="37">
        <f t="shared" si="3817"/>
        <v>79144.504944583954</v>
      </c>
      <c r="HZ282" s="36">
        <v>0</v>
      </c>
      <c r="IA282" s="12">
        <v>0</v>
      </c>
      <c r="IB282" s="37">
        <f t="shared" si="3818"/>
        <v>0</v>
      </c>
      <c r="IC282" s="70">
        <v>3.3077100000000002</v>
      </c>
      <c r="ID282" s="12">
        <v>8.6590000000000007</v>
      </c>
      <c r="IE282" s="37">
        <f t="shared" si="3819"/>
        <v>2617.8232069921487</v>
      </c>
      <c r="IF282" s="70">
        <v>6.4320000000000004</v>
      </c>
      <c r="IG282" s="12">
        <v>388.048</v>
      </c>
      <c r="IH282" s="37">
        <f t="shared" si="3820"/>
        <v>60330.845771144275</v>
      </c>
      <c r="II282" s="36">
        <v>0</v>
      </c>
      <c r="IJ282" s="12">
        <v>0</v>
      </c>
      <c r="IK282" s="37">
        <f t="shared" si="3821"/>
        <v>0</v>
      </c>
      <c r="IL282" s="70">
        <v>26.565939999999998</v>
      </c>
      <c r="IM282" s="12">
        <v>412.56299999999999</v>
      </c>
      <c r="IN282" s="37">
        <f t="shared" si="3822"/>
        <v>15529.7723325431</v>
      </c>
      <c r="IO282" s="36">
        <v>0</v>
      </c>
      <c r="IP282" s="12">
        <v>0</v>
      </c>
      <c r="IQ282" s="37">
        <f t="shared" si="3823"/>
        <v>0</v>
      </c>
      <c r="IR282" s="70">
        <v>15.321709999999999</v>
      </c>
      <c r="IS282" s="12">
        <v>965.36900000000003</v>
      </c>
      <c r="IT282" s="37">
        <f t="shared" si="3824"/>
        <v>63006.609575563045</v>
      </c>
      <c r="IU282" s="36">
        <v>0</v>
      </c>
      <c r="IV282" s="12">
        <v>0</v>
      </c>
      <c r="IW282" s="37">
        <f t="shared" si="3825"/>
        <v>0</v>
      </c>
      <c r="IX282" s="70">
        <v>24.858779999999999</v>
      </c>
      <c r="IY282" s="12">
        <v>4797.66</v>
      </c>
      <c r="IZ282" s="37">
        <f t="shared" si="3826"/>
        <v>192996.59918950166</v>
      </c>
      <c r="JA282" s="36">
        <v>0</v>
      </c>
      <c r="JB282" s="12">
        <v>0</v>
      </c>
      <c r="JC282" s="37">
        <f t="shared" si="3827"/>
        <v>0</v>
      </c>
      <c r="JD282" s="70">
        <v>5.0000000000000001E-3</v>
      </c>
      <c r="JE282" s="12">
        <v>0.47199999999999998</v>
      </c>
      <c r="JF282" s="37">
        <f t="shared" si="3828"/>
        <v>94399.999999999985</v>
      </c>
      <c r="JG282" s="36">
        <v>0</v>
      </c>
      <c r="JH282" s="12">
        <v>0</v>
      </c>
      <c r="JI282" s="37">
        <f t="shared" si="3829"/>
        <v>0</v>
      </c>
      <c r="JJ282" s="36">
        <v>0</v>
      </c>
      <c r="JK282" s="12">
        <v>0</v>
      </c>
      <c r="JL282" s="37">
        <f t="shared" si="3830"/>
        <v>0</v>
      </c>
      <c r="JM282" s="70">
        <v>6.4999999999999997E-4</v>
      </c>
      <c r="JN282" s="12">
        <v>0.316</v>
      </c>
      <c r="JO282" s="37">
        <f t="shared" si="3831"/>
        <v>486153.84615384619</v>
      </c>
      <c r="JP282" s="70">
        <v>91.029420000000002</v>
      </c>
      <c r="JQ282" s="12">
        <v>5677.3739999999998</v>
      </c>
      <c r="JR282" s="37">
        <f t="shared" si="3832"/>
        <v>62368.561724330444</v>
      </c>
      <c r="JS282" s="36">
        <v>0</v>
      </c>
      <c r="JT282" s="12">
        <v>0</v>
      </c>
      <c r="JU282" s="37">
        <f t="shared" si="3833"/>
        <v>0</v>
      </c>
      <c r="JV282" s="36">
        <v>0</v>
      </c>
      <c r="JW282" s="12">
        <v>0</v>
      </c>
      <c r="JX282" s="37">
        <f t="shared" si="3834"/>
        <v>0</v>
      </c>
      <c r="JY282" s="36">
        <v>0</v>
      </c>
      <c r="JZ282" s="12">
        <v>0</v>
      </c>
      <c r="KA282" s="37">
        <f t="shared" si="3835"/>
        <v>0</v>
      </c>
      <c r="KB282" s="36">
        <v>0</v>
      </c>
      <c r="KC282" s="12">
        <v>0</v>
      </c>
      <c r="KD282" s="37">
        <f t="shared" si="3836"/>
        <v>0</v>
      </c>
      <c r="KE282" s="36">
        <v>0</v>
      </c>
      <c r="KF282" s="12">
        <v>0</v>
      </c>
      <c r="KG282" s="37">
        <f t="shared" si="3837"/>
        <v>0</v>
      </c>
      <c r="KH282" s="70">
        <v>34.87115</v>
      </c>
      <c r="KI282" s="12">
        <v>139.113</v>
      </c>
      <c r="KJ282" s="37">
        <f t="shared" si="3838"/>
        <v>3989.3436264648572</v>
      </c>
      <c r="KK282" s="36">
        <v>0</v>
      </c>
      <c r="KL282" s="12">
        <v>0</v>
      </c>
      <c r="KM282" s="37">
        <f t="shared" si="3839"/>
        <v>0</v>
      </c>
      <c r="KN282" s="70">
        <v>23.904019999999999</v>
      </c>
      <c r="KO282" s="12">
        <v>1861.24</v>
      </c>
      <c r="KP282" s="37">
        <f t="shared" si="3840"/>
        <v>77863.05399677543</v>
      </c>
      <c r="KQ282" s="36">
        <v>0</v>
      </c>
      <c r="KR282" s="12">
        <v>0</v>
      </c>
      <c r="KS282" s="37">
        <f t="shared" si="3841"/>
        <v>0</v>
      </c>
      <c r="KT282" s="36">
        <v>0</v>
      </c>
      <c r="KU282" s="12">
        <v>0</v>
      </c>
      <c r="KV282" s="37">
        <f t="shared" si="3842"/>
        <v>0</v>
      </c>
      <c r="KW282" s="70">
        <v>33.22419</v>
      </c>
      <c r="KX282" s="12">
        <v>246.601</v>
      </c>
      <c r="KY282" s="37">
        <f t="shared" si="3843"/>
        <v>7422.3329447610313</v>
      </c>
      <c r="KZ282" s="36">
        <v>0</v>
      </c>
      <c r="LA282" s="12">
        <v>0</v>
      </c>
      <c r="LB282" s="37">
        <f t="shared" si="3844"/>
        <v>0</v>
      </c>
      <c r="LC282" s="70">
        <v>7.4736000000000002</v>
      </c>
      <c r="LD282" s="12">
        <v>233.19399999999999</v>
      </c>
      <c r="LE282" s="37">
        <f t="shared" si="3845"/>
        <v>31202.365660458141</v>
      </c>
      <c r="LF282" s="70">
        <v>1.8745399999999999</v>
      </c>
      <c r="LG282" s="12">
        <v>22.640999999999998</v>
      </c>
      <c r="LH282" s="37">
        <f t="shared" si="3846"/>
        <v>12078.16317603252</v>
      </c>
      <c r="LI282" s="70">
        <v>45.65896</v>
      </c>
      <c r="LJ282" s="12">
        <v>4983.9359999999997</v>
      </c>
      <c r="LK282" s="37">
        <f t="shared" si="3847"/>
        <v>109155.70569281472</v>
      </c>
      <c r="LL282" s="70">
        <v>7.0709999999999995E-2</v>
      </c>
      <c r="LM282" s="12">
        <v>11.013</v>
      </c>
      <c r="LN282" s="37">
        <f t="shared" si="3848"/>
        <v>155748.83326262198</v>
      </c>
      <c r="LO282" s="36">
        <v>0.13031999999999999</v>
      </c>
      <c r="LP282" s="12">
        <v>7.3109999999999999</v>
      </c>
      <c r="LQ282" s="37">
        <f t="shared" si="3849"/>
        <v>56100.368324125237</v>
      </c>
      <c r="LR282" s="70">
        <v>12.9496</v>
      </c>
      <c r="LS282" s="12">
        <v>123.503</v>
      </c>
      <c r="LT282" s="37">
        <f t="shared" si="3850"/>
        <v>9537.2057824179901</v>
      </c>
      <c r="LU282" s="70">
        <v>1E-3</v>
      </c>
      <c r="LV282" s="12">
        <v>1.6E-2</v>
      </c>
      <c r="LW282" s="37">
        <f t="shared" si="3851"/>
        <v>16000</v>
      </c>
      <c r="LX282" s="36">
        <v>0</v>
      </c>
      <c r="LY282" s="12">
        <v>0</v>
      </c>
      <c r="LZ282" s="37">
        <f t="shared" si="3852"/>
        <v>0</v>
      </c>
      <c r="MA282" s="6">
        <f t="shared" si="3853"/>
        <v>916.06368999999995</v>
      </c>
      <c r="MB282" s="63">
        <f t="shared" si="3854"/>
        <v>58342.332000000002</v>
      </c>
    </row>
    <row r="283" spans="1:340" x14ac:dyDescent="0.3">
      <c r="A283" s="52">
        <v>2025</v>
      </c>
      <c r="B283" s="37" t="s">
        <v>9</v>
      </c>
      <c r="C283" s="36">
        <v>0</v>
      </c>
      <c r="D283" s="12">
        <v>0</v>
      </c>
      <c r="E283" s="37">
        <f t="shared" ref="E283:E290" si="3856">IF(C283=0,0,D283/C283*1000)</f>
        <v>0</v>
      </c>
      <c r="F283" s="36">
        <v>0</v>
      </c>
      <c r="G283" s="12">
        <v>0</v>
      </c>
      <c r="H283" s="37">
        <f t="shared" si="3742"/>
        <v>0</v>
      </c>
      <c r="I283" s="36">
        <v>0</v>
      </c>
      <c r="J283" s="12">
        <v>0</v>
      </c>
      <c r="K283" s="37">
        <f t="shared" si="3743"/>
        <v>0</v>
      </c>
      <c r="L283" s="36">
        <v>0</v>
      </c>
      <c r="M283" s="12">
        <v>0</v>
      </c>
      <c r="N283" s="37">
        <f t="shared" si="3744"/>
        <v>0</v>
      </c>
      <c r="O283" s="36">
        <v>0</v>
      </c>
      <c r="P283" s="12">
        <v>0</v>
      </c>
      <c r="Q283" s="37">
        <f t="shared" si="3745"/>
        <v>0</v>
      </c>
      <c r="R283" s="36">
        <v>0</v>
      </c>
      <c r="S283" s="12">
        <v>0</v>
      </c>
      <c r="T283" s="37">
        <f t="shared" si="3746"/>
        <v>0</v>
      </c>
      <c r="U283" s="36">
        <v>0</v>
      </c>
      <c r="V283" s="12">
        <v>0</v>
      </c>
      <c r="W283" s="37">
        <f t="shared" si="3747"/>
        <v>0</v>
      </c>
      <c r="X283" s="36">
        <v>0</v>
      </c>
      <c r="Y283" s="12">
        <v>0</v>
      </c>
      <c r="Z283" s="37">
        <f t="shared" si="3748"/>
        <v>0</v>
      </c>
      <c r="AA283" s="36">
        <v>0</v>
      </c>
      <c r="AB283" s="12">
        <v>0</v>
      </c>
      <c r="AC283" s="37">
        <f t="shared" si="3749"/>
        <v>0</v>
      </c>
      <c r="AD283" s="36">
        <v>0</v>
      </c>
      <c r="AE283" s="12">
        <v>0</v>
      </c>
      <c r="AF283" s="37">
        <f t="shared" si="3750"/>
        <v>0</v>
      </c>
      <c r="AG283" s="36">
        <v>0</v>
      </c>
      <c r="AH283" s="12">
        <v>0</v>
      </c>
      <c r="AI283" s="37">
        <f t="shared" si="3751"/>
        <v>0</v>
      </c>
      <c r="AJ283" s="36">
        <v>0</v>
      </c>
      <c r="AK283" s="12">
        <v>0</v>
      </c>
      <c r="AL283" s="37">
        <f t="shared" si="3752"/>
        <v>0</v>
      </c>
      <c r="AM283" s="36">
        <v>0</v>
      </c>
      <c r="AN283" s="12">
        <v>0</v>
      </c>
      <c r="AO283" s="37">
        <f t="shared" si="3753"/>
        <v>0</v>
      </c>
      <c r="AP283" s="36">
        <v>0</v>
      </c>
      <c r="AQ283" s="12">
        <v>0</v>
      </c>
      <c r="AR283" s="37">
        <f t="shared" si="3754"/>
        <v>0</v>
      </c>
      <c r="AS283" s="36">
        <v>0</v>
      </c>
      <c r="AT283" s="12">
        <v>0</v>
      </c>
      <c r="AU283" s="37">
        <f t="shared" si="3755"/>
        <v>0</v>
      </c>
      <c r="AV283" s="36">
        <v>0</v>
      </c>
      <c r="AW283" s="12">
        <v>0</v>
      </c>
      <c r="AX283" s="37">
        <f t="shared" si="3756"/>
        <v>0</v>
      </c>
      <c r="AY283" s="36">
        <v>0</v>
      </c>
      <c r="AZ283" s="12">
        <v>0</v>
      </c>
      <c r="BA283" s="37">
        <f t="shared" si="3757"/>
        <v>0</v>
      </c>
      <c r="BB283" s="36">
        <v>0</v>
      </c>
      <c r="BC283" s="12">
        <v>0</v>
      </c>
      <c r="BD283" s="37">
        <f t="shared" si="3758"/>
        <v>0</v>
      </c>
      <c r="BE283" s="36">
        <v>0</v>
      </c>
      <c r="BF283" s="12">
        <v>0</v>
      </c>
      <c r="BG283" s="37">
        <f t="shared" si="3759"/>
        <v>0</v>
      </c>
      <c r="BH283" s="36">
        <v>0</v>
      </c>
      <c r="BI283" s="12">
        <v>0</v>
      </c>
      <c r="BJ283" s="37">
        <f t="shared" si="3760"/>
        <v>0</v>
      </c>
      <c r="BK283" s="36">
        <v>0</v>
      </c>
      <c r="BL283" s="12">
        <v>0</v>
      </c>
      <c r="BM283" s="37">
        <f t="shared" si="3761"/>
        <v>0</v>
      </c>
      <c r="BN283" s="36">
        <v>0</v>
      </c>
      <c r="BO283" s="12">
        <v>0</v>
      </c>
      <c r="BP283" s="37">
        <f t="shared" si="3762"/>
        <v>0</v>
      </c>
      <c r="BQ283" s="36">
        <v>0</v>
      </c>
      <c r="BR283" s="12">
        <v>0</v>
      </c>
      <c r="BS283" s="37">
        <f t="shared" si="3763"/>
        <v>0</v>
      </c>
      <c r="BT283" s="36">
        <v>0</v>
      </c>
      <c r="BU283" s="12">
        <v>0</v>
      </c>
      <c r="BV283" s="37">
        <f t="shared" si="3764"/>
        <v>0</v>
      </c>
      <c r="BW283" s="36">
        <v>0</v>
      </c>
      <c r="BX283" s="12">
        <v>0</v>
      </c>
      <c r="BY283" s="37">
        <f t="shared" si="3765"/>
        <v>0</v>
      </c>
      <c r="BZ283" s="36">
        <v>0</v>
      </c>
      <c r="CA283" s="12">
        <v>0</v>
      </c>
      <c r="CB283" s="37">
        <f t="shared" si="3766"/>
        <v>0</v>
      </c>
      <c r="CC283" s="36">
        <v>0</v>
      </c>
      <c r="CD283" s="12">
        <v>0</v>
      </c>
      <c r="CE283" s="37">
        <f t="shared" si="3767"/>
        <v>0</v>
      </c>
      <c r="CF283" s="36">
        <v>0</v>
      </c>
      <c r="CG283" s="12">
        <v>0</v>
      </c>
      <c r="CH283" s="37">
        <f t="shared" si="3768"/>
        <v>0</v>
      </c>
      <c r="CI283" s="36">
        <v>0</v>
      </c>
      <c r="CJ283" s="12">
        <v>0</v>
      </c>
      <c r="CK283" s="37">
        <f t="shared" si="3769"/>
        <v>0</v>
      </c>
      <c r="CL283" s="36">
        <v>0</v>
      </c>
      <c r="CM283" s="12">
        <v>0</v>
      </c>
      <c r="CN283" s="37">
        <f t="shared" si="3770"/>
        <v>0</v>
      </c>
      <c r="CO283" s="36">
        <v>0</v>
      </c>
      <c r="CP283" s="12">
        <v>0</v>
      </c>
      <c r="CQ283" s="37">
        <f t="shared" si="3771"/>
        <v>0</v>
      </c>
      <c r="CR283" s="36">
        <v>0</v>
      </c>
      <c r="CS283" s="12">
        <v>0</v>
      </c>
      <c r="CT283" s="37">
        <f t="shared" si="3772"/>
        <v>0</v>
      </c>
      <c r="CU283" s="36">
        <v>0</v>
      </c>
      <c r="CV283" s="12">
        <v>0</v>
      </c>
      <c r="CW283" s="37">
        <f t="shared" si="3773"/>
        <v>0</v>
      </c>
      <c r="CX283" s="36">
        <v>0</v>
      </c>
      <c r="CY283" s="12">
        <v>0</v>
      </c>
      <c r="CZ283" s="37">
        <f t="shared" si="3774"/>
        <v>0</v>
      </c>
      <c r="DA283" s="36">
        <v>0</v>
      </c>
      <c r="DB283" s="12">
        <v>0</v>
      </c>
      <c r="DC283" s="37">
        <f t="shared" si="3775"/>
        <v>0</v>
      </c>
      <c r="DD283" s="36">
        <v>0</v>
      </c>
      <c r="DE283" s="12">
        <v>0</v>
      </c>
      <c r="DF283" s="37">
        <f t="shared" si="3776"/>
        <v>0</v>
      </c>
      <c r="DG283" s="36">
        <v>0</v>
      </c>
      <c r="DH283" s="12">
        <v>0</v>
      </c>
      <c r="DI283" s="37">
        <f t="shared" si="3777"/>
        <v>0</v>
      </c>
      <c r="DJ283" s="36">
        <v>0</v>
      </c>
      <c r="DK283" s="12">
        <v>0</v>
      </c>
      <c r="DL283" s="37">
        <f t="shared" si="3778"/>
        <v>0</v>
      </c>
      <c r="DM283" s="36">
        <v>0</v>
      </c>
      <c r="DN283" s="12">
        <v>0</v>
      </c>
      <c r="DO283" s="37">
        <f t="shared" si="3779"/>
        <v>0</v>
      </c>
      <c r="DP283" s="36">
        <v>0</v>
      </c>
      <c r="DQ283" s="12">
        <v>0</v>
      </c>
      <c r="DR283" s="37">
        <f t="shared" si="3780"/>
        <v>0</v>
      </c>
      <c r="DS283" s="36">
        <v>0</v>
      </c>
      <c r="DT283" s="12">
        <v>0</v>
      </c>
      <c r="DU283" s="37">
        <f t="shared" si="3781"/>
        <v>0</v>
      </c>
      <c r="DV283" s="36">
        <v>0</v>
      </c>
      <c r="DW283" s="12">
        <v>0</v>
      </c>
      <c r="DX283" s="37">
        <f t="shared" si="3782"/>
        <v>0</v>
      </c>
      <c r="DY283" s="36">
        <v>0</v>
      </c>
      <c r="DZ283" s="12">
        <v>0</v>
      </c>
      <c r="EA283" s="37">
        <f t="shared" si="3783"/>
        <v>0</v>
      </c>
      <c r="EB283" s="36">
        <v>0</v>
      </c>
      <c r="EC283" s="12">
        <v>0</v>
      </c>
      <c r="ED283" s="37">
        <f t="shared" si="3784"/>
        <v>0</v>
      </c>
      <c r="EE283" s="36">
        <v>0</v>
      </c>
      <c r="EF283" s="12">
        <v>0</v>
      </c>
      <c r="EG283" s="37">
        <f t="shared" si="3785"/>
        <v>0</v>
      </c>
      <c r="EH283" s="36">
        <v>0</v>
      </c>
      <c r="EI283" s="12">
        <v>0</v>
      </c>
      <c r="EJ283" s="37">
        <f t="shared" si="3786"/>
        <v>0</v>
      </c>
      <c r="EK283" s="36">
        <v>0</v>
      </c>
      <c r="EL283" s="12">
        <v>0</v>
      </c>
      <c r="EM283" s="37">
        <f t="shared" si="3787"/>
        <v>0</v>
      </c>
      <c r="EN283" s="36">
        <v>0</v>
      </c>
      <c r="EO283" s="12">
        <v>0</v>
      </c>
      <c r="EP283" s="37">
        <f t="shared" si="3788"/>
        <v>0</v>
      </c>
      <c r="EQ283" s="36">
        <v>0</v>
      </c>
      <c r="ER283" s="12">
        <v>0</v>
      </c>
      <c r="ES283" s="37">
        <f t="shared" si="3789"/>
        <v>0</v>
      </c>
      <c r="ET283" s="36">
        <v>0</v>
      </c>
      <c r="EU283" s="12">
        <v>0</v>
      </c>
      <c r="EV283" s="37">
        <f t="shared" si="3790"/>
        <v>0</v>
      </c>
      <c r="EW283" s="36">
        <v>0</v>
      </c>
      <c r="EX283" s="12">
        <v>0</v>
      </c>
      <c r="EY283" s="37">
        <f t="shared" si="3791"/>
        <v>0</v>
      </c>
      <c r="EZ283" s="36">
        <v>0</v>
      </c>
      <c r="FA283" s="12">
        <v>0</v>
      </c>
      <c r="FB283" s="37">
        <f t="shared" si="3792"/>
        <v>0</v>
      </c>
      <c r="FC283" s="36">
        <v>0</v>
      </c>
      <c r="FD283" s="12">
        <v>0</v>
      </c>
      <c r="FE283" s="37">
        <f t="shared" si="3793"/>
        <v>0</v>
      </c>
      <c r="FF283" s="36">
        <v>0</v>
      </c>
      <c r="FG283" s="12">
        <v>0</v>
      </c>
      <c r="FH283" s="37">
        <f t="shared" si="3794"/>
        <v>0</v>
      </c>
      <c r="FI283" s="36">
        <v>0</v>
      </c>
      <c r="FJ283" s="12">
        <v>0</v>
      </c>
      <c r="FK283" s="37">
        <f t="shared" si="3795"/>
        <v>0</v>
      </c>
      <c r="FL283" s="36">
        <v>0</v>
      </c>
      <c r="FM283" s="12">
        <v>0</v>
      </c>
      <c r="FN283" s="37">
        <f t="shared" si="3796"/>
        <v>0</v>
      </c>
      <c r="FO283" s="36">
        <v>0</v>
      </c>
      <c r="FP283" s="12">
        <v>0</v>
      </c>
      <c r="FQ283" s="37">
        <f t="shared" si="3797"/>
        <v>0</v>
      </c>
      <c r="FR283" s="36">
        <v>0</v>
      </c>
      <c r="FS283" s="12">
        <v>0</v>
      </c>
      <c r="FT283" s="37">
        <f t="shared" si="3798"/>
        <v>0</v>
      </c>
      <c r="FU283" s="36">
        <v>0</v>
      </c>
      <c r="FV283" s="12">
        <v>0</v>
      </c>
      <c r="FW283" s="37">
        <f t="shared" si="3799"/>
        <v>0</v>
      </c>
      <c r="FX283" s="36">
        <v>0</v>
      </c>
      <c r="FY283" s="12">
        <v>0</v>
      </c>
      <c r="FZ283" s="37">
        <f t="shared" si="3800"/>
        <v>0</v>
      </c>
      <c r="GA283" s="36">
        <v>0</v>
      </c>
      <c r="GB283" s="12">
        <v>0</v>
      </c>
      <c r="GC283" s="37">
        <f t="shared" si="3801"/>
        <v>0</v>
      </c>
      <c r="GD283" s="36">
        <v>0</v>
      </c>
      <c r="GE283" s="12">
        <v>0</v>
      </c>
      <c r="GF283" s="37">
        <f t="shared" si="3802"/>
        <v>0</v>
      </c>
      <c r="GG283" s="36">
        <v>0</v>
      </c>
      <c r="GH283" s="12">
        <v>0</v>
      </c>
      <c r="GI283" s="37">
        <f t="shared" si="3803"/>
        <v>0</v>
      </c>
      <c r="GJ283" s="36">
        <v>0</v>
      </c>
      <c r="GK283" s="12">
        <v>0</v>
      </c>
      <c r="GL283" s="37">
        <f t="shared" si="3804"/>
        <v>0</v>
      </c>
      <c r="GM283" s="36">
        <v>0</v>
      </c>
      <c r="GN283" s="12">
        <v>0</v>
      </c>
      <c r="GO283" s="37">
        <f t="shared" si="3805"/>
        <v>0</v>
      </c>
      <c r="GP283" s="36">
        <v>0</v>
      </c>
      <c r="GQ283" s="12">
        <v>0</v>
      </c>
      <c r="GR283" s="37">
        <f t="shared" si="3806"/>
        <v>0</v>
      </c>
      <c r="GS283" s="36">
        <v>0</v>
      </c>
      <c r="GT283" s="12">
        <v>0</v>
      </c>
      <c r="GU283" s="37">
        <f t="shared" si="3807"/>
        <v>0</v>
      </c>
      <c r="GV283" s="36">
        <v>0</v>
      </c>
      <c r="GW283" s="12">
        <v>0</v>
      </c>
      <c r="GX283" s="37">
        <f t="shared" si="3808"/>
        <v>0</v>
      </c>
      <c r="GY283" s="36">
        <v>0</v>
      </c>
      <c r="GZ283" s="12">
        <v>0</v>
      </c>
      <c r="HA283" s="37">
        <f t="shared" si="3809"/>
        <v>0</v>
      </c>
      <c r="HB283" s="36">
        <v>0</v>
      </c>
      <c r="HC283" s="12">
        <v>0</v>
      </c>
      <c r="HD283" s="37">
        <f t="shared" si="3810"/>
        <v>0</v>
      </c>
      <c r="HE283" s="36">
        <v>0</v>
      </c>
      <c r="HF283" s="12">
        <v>0</v>
      </c>
      <c r="HG283" s="37">
        <f t="shared" si="3811"/>
        <v>0</v>
      </c>
      <c r="HH283" s="36">
        <v>0</v>
      </c>
      <c r="HI283" s="12">
        <v>0</v>
      </c>
      <c r="HJ283" s="37">
        <f t="shared" si="3812"/>
        <v>0</v>
      </c>
      <c r="HK283" s="36">
        <v>0</v>
      </c>
      <c r="HL283" s="12">
        <v>0</v>
      </c>
      <c r="HM283" s="37">
        <f t="shared" si="3813"/>
        <v>0</v>
      </c>
      <c r="HN283" s="36">
        <v>0</v>
      </c>
      <c r="HO283" s="12">
        <v>0</v>
      </c>
      <c r="HP283" s="37">
        <f t="shared" si="3814"/>
        <v>0</v>
      </c>
      <c r="HQ283" s="36">
        <v>0</v>
      </c>
      <c r="HR283" s="12">
        <v>0</v>
      </c>
      <c r="HS283" s="37">
        <f t="shared" si="3815"/>
        <v>0</v>
      </c>
      <c r="HT283" s="36">
        <v>0</v>
      </c>
      <c r="HU283" s="12">
        <v>0</v>
      </c>
      <c r="HV283" s="37">
        <f t="shared" si="3816"/>
        <v>0</v>
      </c>
      <c r="HW283" s="36">
        <v>0</v>
      </c>
      <c r="HX283" s="12">
        <v>0</v>
      </c>
      <c r="HY283" s="37">
        <f t="shared" si="3817"/>
        <v>0</v>
      </c>
      <c r="HZ283" s="36">
        <v>0</v>
      </c>
      <c r="IA283" s="12">
        <v>0</v>
      </c>
      <c r="IB283" s="37">
        <f t="shared" si="3818"/>
        <v>0</v>
      </c>
      <c r="IC283" s="36">
        <v>0</v>
      </c>
      <c r="ID283" s="12">
        <v>0</v>
      </c>
      <c r="IE283" s="37">
        <f t="shared" si="3819"/>
        <v>0</v>
      </c>
      <c r="IF283" s="36">
        <v>0</v>
      </c>
      <c r="IG283" s="12">
        <v>0</v>
      </c>
      <c r="IH283" s="37">
        <f t="shared" si="3820"/>
        <v>0</v>
      </c>
      <c r="II283" s="36">
        <v>0</v>
      </c>
      <c r="IJ283" s="12">
        <v>0</v>
      </c>
      <c r="IK283" s="37">
        <f t="shared" si="3821"/>
        <v>0</v>
      </c>
      <c r="IL283" s="36">
        <v>0</v>
      </c>
      <c r="IM283" s="12">
        <v>0</v>
      </c>
      <c r="IN283" s="37">
        <f t="shared" si="3822"/>
        <v>0</v>
      </c>
      <c r="IO283" s="36">
        <v>0</v>
      </c>
      <c r="IP283" s="12">
        <v>0</v>
      </c>
      <c r="IQ283" s="37">
        <f t="shared" si="3823"/>
        <v>0</v>
      </c>
      <c r="IR283" s="36">
        <v>0</v>
      </c>
      <c r="IS283" s="12">
        <v>0</v>
      </c>
      <c r="IT283" s="37">
        <f t="shared" si="3824"/>
        <v>0</v>
      </c>
      <c r="IU283" s="36">
        <v>0</v>
      </c>
      <c r="IV283" s="12">
        <v>0</v>
      </c>
      <c r="IW283" s="37">
        <f t="shared" si="3825"/>
        <v>0</v>
      </c>
      <c r="IX283" s="36">
        <v>0</v>
      </c>
      <c r="IY283" s="12">
        <v>0</v>
      </c>
      <c r="IZ283" s="37">
        <f t="shared" si="3826"/>
        <v>0</v>
      </c>
      <c r="JA283" s="36">
        <v>0</v>
      </c>
      <c r="JB283" s="12">
        <v>0</v>
      </c>
      <c r="JC283" s="37">
        <f t="shared" si="3827"/>
        <v>0</v>
      </c>
      <c r="JD283" s="36">
        <v>0</v>
      </c>
      <c r="JE283" s="12">
        <v>0</v>
      </c>
      <c r="JF283" s="37">
        <f t="shared" si="3828"/>
        <v>0</v>
      </c>
      <c r="JG283" s="36">
        <v>0</v>
      </c>
      <c r="JH283" s="12">
        <v>0</v>
      </c>
      <c r="JI283" s="37">
        <f t="shared" si="3829"/>
        <v>0</v>
      </c>
      <c r="JJ283" s="36">
        <v>0</v>
      </c>
      <c r="JK283" s="12">
        <v>0</v>
      </c>
      <c r="JL283" s="37">
        <f t="shared" si="3830"/>
        <v>0</v>
      </c>
      <c r="JM283" s="36">
        <v>0</v>
      </c>
      <c r="JN283" s="12">
        <v>0</v>
      </c>
      <c r="JO283" s="37">
        <f t="shared" si="3831"/>
        <v>0</v>
      </c>
      <c r="JP283" s="36">
        <v>0</v>
      </c>
      <c r="JQ283" s="12">
        <v>0</v>
      </c>
      <c r="JR283" s="37">
        <f t="shared" si="3832"/>
        <v>0</v>
      </c>
      <c r="JS283" s="36">
        <v>0</v>
      </c>
      <c r="JT283" s="12">
        <v>0</v>
      </c>
      <c r="JU283" s="37">
        <f t="shared" si="3833"/>
        <v>0</v>
      </c>
      <c r="JV283" s="36">
        <v>0</v>
      </c>
      <c r="JW283" s="12">
        <v>0</v>
      </c>
      <c r="JX283" s="37">
        <f t="shared" si="3834"/>
        <v>0</v>
      </c>
      <c r="JY283" s="36">
        <v>0</v>
      </c>
      <c r="JZ283" s="12">
        <v>0</v>
      </c>
      <c r="KA283" s="37">
        <f t="shared" si="3835"/>
        <v>0</v>
      </c>
      <c r="KB283" s="36">
        <v>0</v>
      </c>
      <c r="KC283" s="12">
        <v>0</v>
      </c>
      <c r="KD283" s="37">
        <f t="shared" si="3836"/>
        <v>0</v>
      </c>
      <c r="KE283" s="36">
        <v>0</v>
      </c>
      <c r="KF283" s="12">
        <v>0</v>
      </c>
      <c r="KG283" s="37">
        <f t="shared" si="3837"/>
        <v>0</v>
      </c>
      <c r="KH283" s="36">
        <v>0</v>
      </c>
      <c r="KI283" s="12">
        <v>0</v>
      </c>
      <c r="KJ283" s="37">
        <f t="shared" si="3838"/>
        <v>0</v>
      </c>
      <c r="KK283" s="36">
        <v>0</v>
      </c>
      <c r="KL283" s="12">
        <v>0</v>
      </c>
      <c r="KM283" s="37">
        <f t="shared" si="3839"/>
        <v>0</v>
      </c>
      <c r="KN283" s="36">
        <v>0</v>
      </c>
      <c r="KO283" s="12">
        <v>0</v>
      </c>
      <c r="KP283" s="37">
        <f t="shared" si="3840"/>
        <v>0</v>
      </c>
      <c r="KQ283" s="36">
        <v>0</v>
      </c>
      <c r="KR283" s="12">
        <v>0</v>
      </c>
      <c r="KS283" s="37">
        <f t="shared" si="3841"/>
        <v>0</v>
      </c>
      <c r="KT283" s="36">
        <v>0</v>
      </c>
      <c r="KU283" s="12">
        <v>0</v>
      </c>
      <c r="KV283" s="37">
        <f t="shared" si="3842"/>
        <v>0</v>
      </c>
      <c r="KW283" s="36">
        <v>0</v>
      </c>
      <c r="KX283" s="12">
        <v>0</v>
      </c>
      <c r="KY283" s="37">
        <f t="shared" si="3843"/>
        <v>0</v>
      </c>
      <c r="KZ283" s="36">
        <v>0</v>
      </c>
      <c r="LA283" s="12">
        <v>0</v>
      </c>
      <c r="LB283" s="37">
        <f t="shared" si="3844"/>
        <v>0</v>
      </c>
      <c r="LC283" s="36">
        <v>0</v>
      </c>
      <c r="LD283" s="12">
        <v>0</v>
      </c>
      <c r="LE283" s="37">
        <f t="shared" si="3845"/>
        <v>0</v>
      </c>
      <c r="LF283" s="36">
        <v>0</v>
      </c>
      <c r="LG283" s="12">
        <v>0</v>
      </c>
      <c r="LH283" s="37">
        <f t="shared" si="3846"/>
        <v>0</v>
      </c>
      <c r="LI283" s="36">
        <v>0</v>
      </c>
      <c r="LJ283" s="12">
        <v>0</v>
      </c>
      <c r="LK283" s="37">
        <f t="shared" si="3847"/>
        <v>0</v>
      </c>
      <c r="LL283" s="36">
        <v>0</v>
      </c>
      <c r="LM283" s="12">
        <v>0</v>
      </c>
      <c r="LN283" s="37">
        <f t="shared" si="3848"/>
        <v>0</v>
      </c>
      <c r="LO283" s="36">
        <v>0</v>
      </c>
      <c r="LP283" s="12">
        <v>0</v>
      </c>
      <c r="LQ283" s="37">
        <f t="shared" si="3849"/>
        <v>0</v>
      </c>
      <c r="LR283" s="36">
        <v>0</v>
      </c>
      <c r="LS283" s="12">
        <v>0</v>
      </c>
      <c r="LT283" s="37">
        <f t="shared" si="3850"/>
        <v>0</v>
      </c>
      <c r="LU283" s="36">
        <v>0</v>
      </c>
      <c r="LV283" s="12">
        <v>0</v>
      </c>
      <c r="LW283" s="37">
        <f t="shared" si="3851"/>
        <v>0</v>
      </c>
      <c r="LX283" s="36">
        <v>0</v>
      </c>
      <c r="LY283" s="12">
        <v>0</v>
      </c>
      <c r="LZ283" s="37">
        <f t="shared" si="3852"/>
        <v>0</v>
      </c>
      <c r="MA283" s="6">
        <f t="shared" si="3853"/>
        <v>0</v>
      </c>
      <c r="MB283" s="63">
        <f t="shared" si="3854"/>
        <v>0</v>
      </c>
    </row>
    <row r="284" spans="1:340" x14ac:dyDescent="0.3">
      <c r="A284" s="52">
        <v>2025</v>
      </c>
      <c r="B284" s="53" t="s">
        <v>10</v>
      </c>
      <c r="C284" s="36">
        <v>0</v>
      </c>
      <c r="D284" s="12">
        <v>0</v>
      </c>
      <c r="E284" s="37">
        <f t="shared" si="3856"/>
        <v>0</v>
      </c>
      <c r="F284" s="36">
        <v>0</v>
      </c>
      <c r="G284" s="12">
        <v>0</v>
      </c>
      <c r="H284" s="37">
        <f t="shared" si="3742"/>
        <v>0</v>
      </c>
      <c r="I284" s="36">
        <v>0</v>
      </c>
      <c r="J284" s="12">
        <v>0</v>
      </c>
      <c r="K284" s="37">
        <f t="shared" si="3743"/>
        <v>0</v>
      </c>
      <c r="L284" s="36">
        <v>0</v>
      </c>
      <c r="M284" s="12">
        <v>0</v>
      </c>
      <c r="N284" s="37">
        <f t="shared" si="3744"/>
        <v>0</v>
      </c>
      <c r="O284" s="36">
        <v>0</v>
      </c>
      <c r="P284" s="12">
        <v>0</v>
      </c>
      <c r="Q284" s="37">
        <f t="shared" si="3745"/>
        <v>0</v>
      </c>
      <c r="R284" s="36">
        <v>0</v>
      </c>
      <c r="S284" s="12">
        <v>0</v>
      </c>
      <c r="T284" s="37">
        <f t="shared" si="3746"/>
        <v>0</v>
      </c>
      <c r="U284" s="36">
        <v>0</v>
      </c>
      <c r="V284" s="12">
        <v>0</v>
      </c>
      <c r="W284" s="37">
        <f t="shared" si="3747"/>
        <v>0</v>
      </c>
      <c r="X284" s="36">
        <v>0</v>
      </c>
      <c r="Y284" s="12">
        <v>0</v>
      </c>
      <c r="Z284" s="37">
        <f t="shared" si="3748"/>
        <v>0</v>
      </c>
      <c r="AA284" s="36">
        <v>0</v>
      </c>
      <c r="AB284" s="12">
        <v>0</v>
      </c>
      <c r="AC284" s="37">
        <f t="shared" si="3749"/>
        <v>0</v>
      </c>
      <c r="AD284" s="36">
        <v>0</v>
      </c>
      <c r="AE284" s="12">
        <v>0</v>
      </c>
      <c r="AF284" s="37">
        <f t="shared" si="3750"/>
        <v>0</v>
      </c>
      <c r="AG284" s="36">
        <v>0</v>
      </c>
      <c r="AH284" s="12">
        <v>0</v>
      </c>
      <c r="AI284" s="37">
        <f t="shared" si="3751"/>
        <v>0</v>
      </c>
      <c r="AJ284" s="36">
        <v>0</v>
      </c>
      <c r="AK284" s="12">
        <v>0</v>
      </c>
      <c r="AL284" s="37">
        <f t="shared" si="3752"/>
        <v>0</v>
      </c>
      <c r="AM284" s="36">
        <v>0</v>
      </c>
      <c r="AN284" s="12">
        <v>0</v>
      </c>
      <c r="AO284" s="37">
        <f t="shared" si="3753"/>
        <v>0</v>
      </c>
      <c r="AP284" s="36">
        <v>0</v>
      </c>
      <c r="AQ284" s="12">
        <v>0</v>
      </c>
      <c r="AR284" s="37">
        <f t="shared" si="3754"/>
        <v>0</v>
      </c>
      <c r="AS284" s="36">
        <v>0</v>
      </c>
      <c r="AT284" s="12">
        <v>0</v>
      </c>
      <c r="AU284" s="37">
        <f t="shared" si="3755"/>
        <v>0</v>
      </c>
      <c r="AV284" s="36">
        <v>0</v>
      </c>
      <c r="AW284" s="12">
        <v>0</v>
      </c>
      <c r="AX284" s="37">
        <f t="shared" si="3756"/>
        <v>0</v>
      </c>
      <c r="AY284" s="36">
        <v>0</v>
      </c>
      <c r="AZ284" s="12">
        <v>0</v>
      </c>
      <c r="BA284" s="37">
        <f t="shared" si="3757"/>
        <v>0</v>
      </c>
      <c r="BB284" s="36">
        <v>0</v>
      </c>
      <c r="BC284" s="12">
        <v>0</v>
      </c>
      <c r="BD284" s="37">
        <f t="shared" si="3758"/>
        <v>0</v>
      </c>
      <c r="BE284" s="36">
        <v>0</v>
      </c>
      <c r="BF284" s="12">
        <v>0</v>
      </c>
      <c r="BG284" s="37">
        <f t="shared" si="3759"/>
        <v>0</v>
      </c>
      <c r="BH284" s="36">
        <v>0</v>
      </c>
      <c r="BI284" s="12">
        <v>0</v>
      </c>
      <c r="BJ284" s="37">
        <f t="shared" si="3760"/>
        <v>0</v>
      </c>
      <c r="BK284" s="36">
        <v>0</v>
      </c>
      <c r="BL284" s="12">
        <v>0</v>
      </c>
      <c r="BM284" s="37">
        <f t="shared" si="3761"/>
        <v>0</v>
      </c>
      <c r="BN284" s="36">
        <v>0</v>
      </c>
      <c r="BO284" s="12">
        <v>0</v>
      </c>
      <c r="BP284" s="37">
        <f t="shared" si="3762"/>
        <v>0</v>
      </c>
      <c r="BQ284" s="36">
        <v>0</v>
      </c>
      <c r="BR284" s="12">
        <v>0</v>
      </c>
      <c r="BS284" s="37">
        <f t="shared" si="3763"/>
        <v>0</v>
      </c>
      <c r="BT284" s="36">
        <v>0</v>
      </c>
      <c r="BU284" s="12">
        <v>0</v>
      </c>
      <c r="BV284" s="37">
        <f t="shared" si="3764"/>
        <v>0</v>
      </c>
      <c r="BW284" s="36">
        <v>0</v>
      </c>
      <c r="BX284" s="12">
        <v>0</v>
      </c>
      <c r="BY284" s="37">
        <f t="shared" si="3765"/>
        <v>0</v>
      </c>
      <c r="BZ284" s="36">
        <v>0</v>
      </c>
      <c r="CA284" s="12">
        <v>0</v>
      </c>
      <c r="CB284" s="37">
        <f t="shared" si="3766"/>
        <v>0</v>
      </c>
      <c r="CC284" s="36">
        <v>0</v>
      </c>
      <c r="CD284" s="12">
        <v>0</v>
      </c>
      <c r="CE284" s="37">
        <f t="shared" si="3767"/>
        <v>0</v>
      </c>
      <c r="CF284" s="36">
        <v>0</v>
      </c>
      <c r="CG284" s="12">
        <v>0</v>
      </c>
      <c r="CH284" s="37">
        <f t="shared" si="3768"/>
        <v>0</v>
      </c>
      <c r="CI284" s="36">
        <v>0</v>
      </c>
      <c r="CJ284" s="12">
        <v>0</v>
      </c>
      <c r="CK284" s="37">
        <f t="shared" si="3769"/>
        <v>0</v>
      </c>
      <c r="CL284" s="36">
        <v>0</v>
      </c>
      <c r="CM284" s="12">
        <v>0</v>
      </c>
      <c r="CN284" s="37">
        <f t="shared" si="3770"/>
        <v>0</v>
      </c>
      <c r="CO284" s="36">
        <v>0</v>
      </c>
      <c r="CP284" s="12">
        <v>0</v>
      </c>
      <c r="CQ284" s="37">
        <f t="shared" si="3771"/>
        <v>0</v>
      </c>
      <c r="CR284" s="36">
        <v>0</v>
      </c>
      <c r="CS284" s="12">
        <v>0</v>
      </c>
      <c r="CT284" s="37">
        <f t="shared" si="3772"/>
        <v>0</v>
      </c>
      <c r="CU284" s="36">
        <v>0</v>
      </c>
      <c r="CV284" s="12">
        <v>0</v>
      </c>
      <c r="CW284" s="37">
        <f t="shared" si="3773"/>
        <v>0</v>
      </c>
      <c r="CX284" s="36">
        <v>0</v>
      </c>
      <c r="CY284" s="12">
        <v>0</v>
      </c>
      <c r="CZ284" s="37">
        <f t="shared" si="3774"/>
        <v>0</v>
      </c>
      <c r="DA284" s="36">
        <v>0</v>
      </c>
      <c r="DB284" s="12">
        <v>0</v>
      </c>
      <c r="DC284" s="37">
        <f t="shared" si="3775"/>
        <v>0</v>
      </c>
      <c r="DD284" s="36">
        <v>0</v>
      </c>
      <c r="DE284" s="12">
        <v>0</v>
      </c>
      <c r="DF284" s="37">
        <f t="shared" si="3776"/>
        <v>0</v>
      </c>
      <c r="DG284" s="36">
        <v>0</v>
      </c>
      <c r="DH284" s="12">
        <v>0</v>
      </c>
      <c r="DI284" s="37">
        <f t="shared" si="3777"/>
        <v>0</v>
      </c>
      <c r="DJ284" s="36">
        <v>0</v>
      </c>
      <c r="DK284" s="12">
        <v>0</v>
      </c>
      <c r="DL284" s="37">
        <f t="shared" si="3778"/>
        <v>0</v>
      </c>
      <c r="DM284" s="36">
        <v>0</v>
      </c>
      <c r="DN284" s="12">
        <v>0</v>
      </c>
      <c r="DO284" s="37">
        <f t="shared" si="3779"/>
        <v>0</v>
      </c>
      <c r="DP284" s="36">
        <v>0</v>
      </c>
      <c r="DQ284" s="12">
        <v>0</v>
      </c>
      <c r="DR284" s="37">
        <f t="shared" si="3780"/>
        <v>0</v>
      </c>
      <c r="DS284" s="36">
        <v>0</v>
      </c>
      <c r="DT284" s="12">
        <v>0</v>
      </c>
      <c r="DU284" s="37">
        <f t="shared" si="3781"/>
        <v>0</v>
      </c>
      <c r="DV284" s="36">
        <v>0</v>
      </c>
      <c r="DW284" s="12">
        <v>0</v>
      </c>
      <c r="DX284" s="37">
        <f t="shared" si="3782"/>
        <v>0</v>
      </c>
      <c r="DY284" s="36">
        <v>0</v>
      </c>
      <c r="DZ284" s="12">
        <v>0</v>
      </c>
      <c r="EA284" s="37">
        <f t="shared" si="3783"/>
        <v>0</v>
      </c>
      <c r="EB284" s="36">
        <v>0</v>
      </c>
      <c r="EC284" s="12">
        <v>0</v>
      </c>
      <c r="ED284" s="37">
        <f t="shared" si="3784"/>
        <v>0</v>
      </c>
      <c r="EE284" s="36">
        <v>0</v>
      </c>
      <c r="EF284" s="12">
        <v>0</v>
      </c>
      <c r="EG284" s="37">
        <f t="shared" si="3785"/>
        <v>0</v>
      </c>
      <c r="EH284" s="36">
        <v>0</v>
      </c>
      <c r="EI284" s="12">
        <v>0</v>
      </c>
      <c r="EJ284" s="37">
        <f t="shared" si="3786"/>
        <v>0</v>
      </c>
      <c r="EK284" s="36">
        <v>0</v>
      </c>
      <c r="EL284" s="12">
        <v>0</v>
      </c>
      <c r="EM284" s="37">
        <f t="shared" si="3787"/>
        <v>0</v>
      </c>
      <c r="EN284" s="36">
        <v>0</v>
      </c>
      <c r="EO284" s="12">
        <v>0</v>
      </c>
      <c r="EP284" s="37">
        <f t="shared" si="3788"/>
        <v>0</v>
      </c>
      <c r="EQ284" s="36">
        <v>0</v>
      </c>
      <c r="ER284" s="12">
        <v>0</v>
      </c>
      <c r="ES284" s="37">
        <f t="shared" si="3789"/>
        <v>0</v>
      </c>
      <c r="ET284" s="36">
        <v>0</v>
      </c>
      <c r="EU284" s="12">
        <v>0</v>
      </c>
      <c r="EV284" s="37">
        <f t="shared" si="3790"/>
        <v>0</v>
      </c>
      <c r="EW284" s="36">
        <v>0</v>
      </c>
      <c r="EX284" s="12">
        <v>0</v>
      </c>
      <c r="EY284" s="37">
        <f t="shared" si="3791"/>
        <v>0</v>
      </c>
      <c r="EZ284" s="36">
        <v>0</v>
      </c>
      <c r="FA284" s="12">
        <v>0</v>
      </c>
      <c r="FB284" s="37">
        <f t="shared" si="3792"/>
        <v>0</v>
      </c>
      <c r="FC284" s="36">
        <v>0</v>
      </c>
      <c r="FD284" s="12">
        <v>0</v>
      </c>
      <c r="FE284" s="37">
        <f t="shared" si="3793"/>
        <v>0</v>
      </c>
      <c r="FF284" s="36">
        <v>0</v>
      </c>
      <c r="FG284" s="12">
        <v>0</v>
      </c>
      <c r="FH284" s="37">
        <f t="shared" si="3794"/>
        <v>0</v>
      </c>
      <c r="FI284" s="36">
        <v>0</v>
      </c>
      <c r="FJ284" s="12">
        <v>0</v>
      </c>
      <c r="FK284" s="37">
        <f t="shared" si="3795"/>
        <v>0</v>
      </c>
      <c r="FL284" s="36">
        <v>0</v>
      </c>
      <c r="FM284" s="12">
        <v>0</v>
      </c>
      <c r="FN284" s="37">
        <f t="shared" si="3796"/>
        <v>0</v>
      </c>
      <c r="FO284" s="36">
        <v>0</v>
      </c>
      <c r="FP284" s="12">
        <v>0</v>
      </c>
      <c r="FQ284" s="37">
        <f t="shared" si="3797"/>
        <v>0</v>
      </c>
      <c r="FR284" s="36">
        <v>0</v>
      </c>
      <c r="FS284" s="12">
        <v>0</v>
      </c>
      <c r="FT284" s="37">
        <f t="shared" si="3798"/>
        <v>0</v>
      </c>
      <c r="FU284" s="36">
        <v>0</v>
      </c>
      <c r="FV284" s="12">
        <v>0</v>
      </c>
      <c r="FW284" s="37">
        <f t="shared" si="3799"/>
        <v>0</v>
      </c>
      <c r="FX284" s="36">
        <v>0</v>
      </c>
      <c r="FY284" s="12">
        <v>0</v>
      </c>
      <c r="FZ284" s="37">
        <f t="shared" si="3800"/>
        <v>0</v>
      </c>
      <c r="GA284" s="36">
        <v>0</v>
      </c>
      <c r="GB284" s="12">
        <v>0</v>
      </c>
      <c r="GC284" s="37">
        <f t="shared" si="3801"/>
        <v>0</v>
      </c>
      <c r="GD284" s="36">
        <v>0</v>
      </c>
      <c r="GE284" s="12">
        <v>0</v>
      </c>
      <c r="GF284" s="37">
        <f t="shared" si="3802"/>
        <v>0</v>
      </c>
      <c r="GG284" s="36">
        <v>0</v>
      </c>
      <c r="GH284" s="12">
        <v>0</v>
      </c>
      <c r="GI284" s="37">
        <f t="shared" si="3803"/>
        <v>0</v>
      </c>
      <c r="GJ284" s="36">
        <v>0</v>
      </c>
      <c r="GK284" s="12">
        <v>0</v>
      </c>
      <c r="GL284" s="37">
        <f t="shared" si="3804"/>
        <v>0</v>
      </c>
      <c r="GM284" s="36">
        <v>0</v>
      </c>
      <c r="GN284" s="12">
        <v>0</v>
      </c>
      <c r="GO284" s="37">
        <f t="shared" si="3805"/>
        <v>0</v>
      </c>
      <c r="GP284" s="36">
        <v>0</v>
      </c>
      <c r="GQ284" s="12">
        <v>0</v>
      </c>
      <c r="GR284" s="37">
        <f t="shared" si="3806"/>
        <v>0</v>
      </c>
      <c r="GS284" s="36">
        <v>0</v>
      </c>
      <c r="GT284" s="12">
        <v>0</v>
      </c>
      <c r="GU284" s="37">
        <f t="shared" si="3807"/>
        <v>0</v>
      </c>
      <c r="GV284" s="36">
        <v>0</v>
      </c>
      <c r="GW284" s="12">
        <v>0</v>
      </c>
      <c r="GX284" s="37">
        <f t="shared" si="3808"/>
        <v>0</v>
      </c>
      <c r="GY284" s="36">
        <v>0</v>
      </c>
      <c r="GZ284" s="12">
        <v>0</v>
      </c>
      <c r="HA284" s="37">
        <f t="shared" si="3809"/>
        <v>0</v>
      </c>
      <c r="HB284" s="36">
        <v>0</v>
      </c>
      <c r="HC284" s="12">
        <v>0</v>
      </c>
      <c r="HD284" s="37">
        <f t="shared" si="3810"/>
        <v>0</v>
      </c>
      <c r="HE284" s="36">
        <v>0</v>
      </c>
      <c r="HF284" s="12">
        <v>0</v>
      </c>
      <c r="HG284" s="37">
        <f t="shared" si="3811"/>
        <v>0</v>
      </c>
      <c r="HH284" s="36">
        <v>0</v>
      </c>
      <c r="HI284" s="12">
        <v>0</v>
      </c>
      <c r="HJ284" s="37">
        <f t="shared" si="3812"/>
        <v>0</v>
      </c>
      <c r="HK284" s="36">
        <v>0</v>
      </c>
      <c r="HL284" s="12">
        <v>0</v>
      </c>
      <c r="HM284" s="37">
        <f t="shared" si="3813"/>
        <v>0</v>
      </c>
      <c r="HN284" s="36">
        <v>0</v>
      </c>
      <c r="HO284" s="12">
        <v>0</v>
      </c>
      <c r="HP284" s="37">
        <f t="shared" si="3814"/>
        <v>0</v>
      </c>
      <c r="HQ284" s="36">
        <v>0</v>
      </c>
      <c r="HR284" s="12">
        <v>0</v>
      </c>
      <c r="HS284" s="37">
        <f t="shared" si="3815"/>
        <v>0</v>
      </c>
      <c r="HT284" s="36">
        <v>0</v>
      </c>
      <c r="HU284" s="12">
        <v>0</v>
      </c>
      <c r="HV284" s="37">
        <f t="shared" si="3816"/>
        <v>0</v>
      </c>
      <c r="HW284" s="36">
        <v>0</v>
      </c>
      <c r="HX284" s="12">
        <v>0</v>
      </c>
      <c r="HY284" s="37">
        <f t="shared" si="3817"/>
        <v>0</v>
      </c>
      <c r="HZ284" s="36">
        <v>0</v>
      </c>
      <c r="IA284" s="12">
        <v>0</v>
      </c>
      <c r="IB284" s="37">
        <f t="shared" si="3818"/>
        <v>0</v>
      </c>
      <c r="IC284" s="36">
        <v>0</v>
      </c>
      <c r="ID284" s="12">
        <v>0</v>
      </c>
      <c r="IE284" s="37">
        <f t="shared" si="3819"/>
        <v>0</v>
      </c>
      <c r="IF284" s="36">
        <v>0</v>
      </c>
      <c r="IG284" s="12">
        <v>0</v>
      </c>
      <c r="IH284" s="37">
        <f t="shared" si="3820"/>
        <v>0</v>
      </c>
      <c r="II284" s="36">
        <v>0</v>
      </c>
      <c r="IJ284" s="12">
        <v>0</v>
      </c>
      <c r="IK284" s="37">
        <f t="shared" si="3821"/>
        <v>0</v>
      </c>
      <c r="IL284" s="36">
        <v>0</v>
      </c>
      <c r="IM284" s="12">
        <v>0</v>
      </c>
      <c r="IN284" s="37">
        <f t="shared" si="3822"/>
        <v>0</v>
      </c>
      <c r="IO284" s="36">
        <v>0</v>
      </c>
      <c r="IP284" s="12">
        <v>0</v>
      </c>
      <c r="IQ284" s="37">
        <f t="shared" si="3823"/>
        <v>0</v>
      </c>
      <c r="IR284" s="36">
        <v>0</v>
      </c>
      <c r="IS284" s="12">
        <v>0</v>
      </c>
      <c r="IT284" s="37">
        <f t="shared" si="3824"/>
        <v>0</v>
      </c>
      <c r="IU284" s="36">
        <v>0</v>
      </c>
      <c r="IV284" s="12">
        <v>0</v>
      </c>
      <c r="IW284" s="37">
        <f t="shared" si="3825"/>
        <v>0</v>
      </c>
      <c r="IX284" s="36">
        <v>0</v>
      </c>
      <c r="IY284" s="12">
        <v>0</v>
      </c>
      <c r="IZ284" s="37">
        <f t="shared" si="3826"/>
        <v>0</v>
      </c>
      <c r="JA284" s="36">
        <v>0</v>
      </c>
      <c r="JB284" s="12">
        <v>0</v>
      </c>
      <c r="JC284" s="37">
        <f t="shared" si="3827"/>
        <v>0</v>
      </c>
      <c r="JD284" s="36">
        <v>0</v>
      </c>
      <c r="JE284" s="12">
        <v>0</v>
      </c>
      <c r="JF284" s="37">
        <f t="shared" si="3828"/>
        <v>0</v>
      </c>
      <c r="JG284" s="36">
        <v>0</v>
      </c>
      <c r="JH284" s="12">
        <v>0</v>
      </c>
      <c r="JI284" s="37">
        <f t="shared" si="3829"/>
        <v>0</v>
      </c>
      <c r="JJ284" s="36">
        <v>0</v>
      </c>
      <c r="JK284" s="12">
        <v>0</v>
      </c>
      <c r="JL284" s="37">
        <f t="shared" si="3830"/>
        <v>0</v>
      </c>
      <c r="JM284" s="36">
        <v>0</v>
      </c>
      <c r="JN284" s="12">
        <v>0</v>
      </c>
      <c r="JO284" s="37">
        <f t="shared" si="3831"/>
        <v>0</v>
      </c>
      <c r="JP284" s="36">
        <v>0</v>
      </c>
      <c r="JQ284" s="12">
        <v>0</v>
      </c>
      <c r="JR284" s="37">
        <f t="shared" si="3832"/>
        <v>0</v>
      </c>
      <c r="JS284" s="36">
        <v>0</v>
      </c>
      <c r="JT284" s="12">
        <v>0</v>
      </c>
      <c r="JU284" s="37">
        <f t="shared" si="3833"/>
        <v>0</v>
      </c>
      <c r="JV284" s="36">
        <v>0</v>
      </c>
      <c r="JW284" s="12">
        <v>0</v>
      </c>
      <c r="JX284" s="37">
        <f t="shared" si="3834"/>
        <v>0</v>
      </c>
      <c r="JY284" s="36">
        <v>0</v>
      </c>
      <c r="JZ284" s="12">
        <v>0</v>
      </c>
      <c r="KA284" s="37">
        <f t="shared" si="3835"/>
        <v>0</v>
      </c>
      <c r="KB284" s="36">
        <v>0</v>
      </c>
      <c r="KC284" s="12">
        <v>0</v>
      </c>
      <c r="KD284" s="37">
        <f t="shared" si="3836"/>
        <v>0</v>
      </c>
      <c r="KE284" s="36">
        <v>0</v>
      </c>
      <c r="KF284" s="12">
        <v>0</v>
      </c>
      <c r="KG284" s="37">
        <f t="shared" si="3837"/>
        <v>0</v>
      </c>
      <c r="KH284" s="36">
        <v>0</v>
      </c>
      <c r="KI284" s="12">
        <v>0</v>
      </c>
      <c r="KJ284" s="37">
        <f t="shared" si="3838"/>
        <v>0</v>
      </c>
      <c r="KK284" s="36">
        <v>0</v>
      </c>
      <c r="KL284" s="12">
        <v>0</v>
      </c>
      <c r="KM284" s="37">
        <f t="shared" si="3839"/>
        <v>0</v>
      </c>
      <c r="KN284" s="36">
        <v>0</v>
      </c>
      <c r="KO284" s="12">
        <v>0</v>
      </c>
      <c r="KP284" s="37">
        <f t="shared" si="3840"/>
        <v>0</v>
      </c>
      <c r="KQ284" s="36">
        <v>0</v>
      </c>
      <c r="KR284" s="12">
        <v>0</v>
      </c>
      <c r="KS284" s="37">
        <f t="shared" si="3841"/>
        <v>0</v>
      </c>
      <c r="KT284" s="36">
        <v>0</v>
      </c>
      <c r="KU284" s="12">
        <v>0</v>
      </c>
      <c r="KV284" s="37">
        <f t="shared" si="3842"/>
        <v>0</v>
      </c>
      <c r="KW284" s="36">
        <v>0</v>
      </c>
      <c r="KX284" s="12">
        <v>0</v>
      </c>
      <c r="KY284" s="37">
        <f t="shared" si="3843"/>
        <v>0</v>
      </c>
      <c r="KZ284" s="36">
        <v>0</v>
      </c>
      <c r="LA284" s="12">
        <v>0</v>
      </c>
      <c r="LB284" s="37">
        <f t="shared" si="3844"/>
        <v>0</v>
      </c>
      <c r="LC284" s="36">
        <v>0</v>
      </c>
      <c r="LD284" s="12">
        <v>0</v>
      </c>
      <c r="LE284" s="37">
        <f t="shared" si="3845"/>
        <v>0</v>
      </c>
      <c r="LF284" s="36">
        <v>0</v>
      </c>
      <c r="LG284" s="12">
        <v>0</v>
      </c>
      <c r="LH284" s="37">
        <f t="shared" si="3846"/>
        <v>0</v>
      </c>
      <c r="LI284" s="36">
        <v>0</v>
      </c>
      <c r="LJ284" s="12">
        <v>0</v>
      </c>
      <c r="LK284" s="37">
        <f t="shared" si="3847"/>
        <v>0</v>
      </c>
      <c r="LL284" s="36">
        <v>0</v>
      </c>
      <c r="LM284" s="12">
        <v>0</v>
      </c>
      <c r="LN284" s="37">
        <f t="shared" si="3848"/>
        <v>0</v>
      </c>
      <c r="LO284" s="36">
        <v>0</v>
      </c>
      <c r="LP284" s="12">
        <v>0</v>
      </c>
      <c r="LQ284" s="37">
        <f t="shared" si="3849"/>
        <v>0</v>
      </c>
      <c r="LR284" s="36">
        <v>0</v>
      </c>
      <c r="LS284" s="12">
        <v>0</v>
      </c>
      <c r="LT284" s="37">
        <f t="shared" si="3850"/>
        <v>0</v>
      </c>
      <c r="LU284" s="36">
        <v>0</v>
      </c>
      <c r="LV284" s="12">
        <v>0</v>
      </c>
      <c r="LW284" s="37">
        <f t="shared" si="3851"/>
        <v>0</v>
      </c>
      <c r="LX284" s="36">
        <v>0</v>
      </c>
      <c r="LY284" s="12">
        <v>0</v>
      </c>
      <c r="LZ284" s="37">
        <f t="shared" si="3852"/>
        <v>0</v>
      </c>
      <c r="MA284" s="6">
        <f t="shared" si="3853"/>
        <v>0</v>
      </c>
      <c r="MB284" s="63">
        <f t="shared" si="3854"/>
        <v>0</v>
      </c>
    </row>
    <row r="285" spans="1:340" x14ac:dyDescent="0.3">
      <c r="A285" s="52">
        <v>2025</v>
      </c>
      <c r="B285" s="53" t="s">
        <v>11</v>
      </c>
      <c r="C285" s="36">
        <v>0</v>
      </c>
      <c r="D285" s="12">
        <v>0</v>
      </c>
      <c r="E285" s="37">
        <f t="shared" si="3856"/>
        <v>0</v>
      </c>
      <c r="F285" s="36">
        <v>0</v>
      </c>
      <c r="G285" s="12">
        <v>0</v>
      </c>
      <c r="H285" s="37">
        <f t="shared" si="3742"/>
        <v>0</v>
      </c>
      <c r="I285" s="36">
        <v>0</v>
      </c>
      <c r="J285" s="12">
        <v>0</v>
      </c>
      <c r="K285" s="37">
        <f t="shared" si="3743"/>
        <v>0</v>
      </c>
      <c r="L285" s="36">
        <v>0</v>
      </c>
      <c r="M285" s="12">
        <v>0</v>
      </c>
      <c r="N285" s="37">
        <f t="shared" si="3744"/>
        <v>0</v>
      </c>
      <c r="O285" s="36">
        <v>0</v>
      </c>
      <c r="P285" s="12">
        <v>0</v>
      </c>
      <c r="Q285" s="37">
        <f t="shared" si="3745"/>
        <v>0</v>
      </c>
      <c r="R285" s="36">
        <v>0</v>
      </c>
      <c r="S285" s="12">
        <v>0</v>
      </c>
      <c r="T285" s="37">
        <f t="shared" si="3746"/>
        <v>0</v>
      </c>
      <c r="U285" s="36">
        <v>0</v>
      </c>
      <c r="V285" s="12">
        <v>0</v>
      </c>
      <c r="W285" s="37">
        <f t="shared" si="3747"/>
        <v>0</v>
      </c>
      <c r="X285" s="36">
        <v>0</v>
      </c>
      <c r="Y285" s="12">
        <v>0</v>
      </c>
      <c r="Z285" s="37">
        <f t="shared" si="3748"/>
        <v>0</v>
      </c>
      <c r="AA285" s="36">
        <v>0</v>
      </c>
      <c r="AB285" s="12">
        <v>0</v>
      </c>
      <c r="AC285" s="37">
        <f t="shared" si="3749"/>
        <v>0</v>
      </c>
      <c r="AD285" s="36">
        <v>0</v>
      </c>
      <c r="AE285" s="12">
        <v>0</v>
      </c>
      <c r="AF285" s="37">
        <f t="shared" si="3750"/>
        <v>0</v>
      </c>
      <c r="AG285" s="36">
        <v>0</v>
      </c>
      <c r="AH285" s="12">
        <v>0</v>
      </c>
      <c r="AI285" s="37">
        <f t="shared" si="3751"/>
        <v>0</v>
      </c>
      <c r="AJ285" s="36">
        <v>0</v>
      </c>
      <c r="AK285" s="12">
        <v>0</v>
      </c>
      <c r="AL285" s="37">
        <f t="shared" si="3752"/>
        <v>0</v>
      </c>
      <c r="AM285" s="36">
        <v>0</v>
      </c>
      <c r="AN285" s="12">
        <v>0</v>
      </c>
      <c r="AO285" s="37">
        <f t="shared" si="3753"/>
        <v>0</v>
      </c>
      <c r="AP285" s="36">
        <v>0</v>
      </c>
      <c r="AQ285" s="12">
        <v>0</v>
      </c>
      <c r="AR285" s="37">
        <f t="shared" si="3754"/>
        <v>0</v>
      </c>
      <c r="AS285" s="36">
        <v>0</v>
      </c>
      <c r="AT285" s="12">
        <v>0</v>
      </c>
      <c r="AU285" s="37">
        <f t="shared" si="3755"/>
        <v>0</v>
      </c>
      <c r="AV285" s="36">
        <v>0</v>
      </c>
      <c r="AW285" s="12">
        <v>0</v>
      </c>
      <c r="AX285" s="37">
        <f t="shared" si="3756"/>
        <v>0</v>
      </c>
      <c r="AY285" s="36">
        <v>0</v>
      </c>
      <c r="AZ285" s="12">
        <v>0</v>
      </c>
      <c r="BA285" s="37">
        <f t="shared" si="3757"/>
        <v>0</v>
      </c>
      <c r="BB285" s="36">
        <v>0</v>
      </c>
      <c r="BC285" s="12">
        <v>0</v>
      </c>
      <c r="BD285" s="37">
        <f t="shared" si="3758"/>
        <v>0</v>
      </c>
      <c r="BE285" s="36">
        <v>0</v>
      </c>
      <c r="BF285" s="12">
        <v>0</v>
      </c>
      <c r="BG285" s="37">
        <f t="shared" si="3759"/>
        <v>0</v>
      </c>
      <c r="BH285" s="36">
        <v>0</v>
      </c>
      <c r="BI285" s="12">
        <v>0</v>
      </c>
      <c r="BJ285" s="37">
        <f t="shared" si="3760"/>
        <v>0</v>
      </c>
      <c r="BK285" s="36">
        <v>0</v>
      </c>
      <c r="BL285" s="12">
        <v>0</v>
      </c>
      <c r="BM285" s="37">
        <f t="shared" si="3761"/>
        <v>0</v>
      </c>
      <c r="BN285" s="36">
        <v>0</v>
      </c>
      <c r="BO285" s="12">
        <v>0</v>
      </c>
      <c r="BP285" s="37">
        <f t="shared" si="3762"/>
        <v>0</v>
      </c>
      <c r="BQ285" s="36">
        <v>0</v>
      </c>
      <c r="BR285" s="12">
        <v>0</v>
      </c>
      <c r="BS285" s="37">
        <f t="shared" si="3763"/>
        <v>0</v>
      </c>
      <c r="BT285" s="36">
        <v>0</v>
      </c>
      <c r="BU285" s="12">
        <v>0</v>
      </c>
      <c r="BV285" s="37">
        <f t="shared" si="3764"/>
        <v>0</v>
      </c>
      <c r="BW285" s="36">
        <v>0</v>
      </c>
      <c r="BX285" s="12">
        <v>0</v>
      </c>
      <c r="BY285" s="37">
        <f t="shared" si="3765"/>
        <v>0</v>
      </c>
      <c r="BZ285" s="36">
        <v>0</v>
      </c>
      <c r="CA285" s="12">
        <v>0</v>
      </c>
      <c r="CB285" s="37">
        <f t="shared" si="3766"/>
        <v>0</v>
      </c>
      <c r="CC285" s="36">
        <v>0</v>
      </c>
      <c r="CD285" s="12">
        <v>0</v>
      </c>
      <c r="CE285" s="37">
        <f t="shared" si="3767"/>
        <v>0</v>
      </c>
      <c r="CF285" s="36">
        <v>0</v>
      </c>
      <c r="CG285" s="12">
        <v>0</v>
      </c>
      <c r="CH285" s="37">
        <f t="shared" si="3768"/>
        <v>0</v>
      </c>
      <c r="CI285" s="36">
        <v>0</v>
      </c>
      <c r="CJ285" s="12">
        <v>0</v>
      </c>
      <c r="CK285" s="37">
        <f t="shared" si="3769"/>
        <v>0</v>
      </c>
      <c r="CL285" s="36">
        <v>0</v>
      </c>
      <c r="CM285" s="12">
        <v>0</v>
      </c>
      <c r="CN285" s="37">
        <f t="shared" si="3770"/>
        <v>0</v>
      </c>
      <c r="CO285" s="36">
        <v>0</v>
      </c>
      <c r="CP285" s="12">
        <v>0</v>
      </c>
      <c r="CQ285" s="37">
        <f t="shared" si="3771"/>
        <v>0</v>
      </c>
      <c r="CR285" s="36">
        <v>0</v>
      </c>
      <c r="CS285" s="12">
        <v>0</v>
      </c>
      <c r="CT285" s="37">
        <f t="shared" si="3772"/>
        <v>0</v>
      </c>
      <c r="CU285" s="36">
        <v>0</v>
      </c>
      <c r="CV285" s="12">
        <v>0</v>
      </c>
      <c r="CW285" s="37">
        <f t="shared" si="3773"/>
        <v>0</v>
      </c>
      <c r="CX285" s="36">
        <v>0</v>
      </c>
      <c r="CY285" s="12">
        <v>0</v>
      </c>
      <c r="CZ285" s="37">
        <f t="shared" si="3774"/>
        <v>0</v>
      </c>
      <c r="DA285" s="36">
        <v>0</v>
      </c>
      <c r="DB285" s="12">
        <v>0</v>
      </c>
      <c r="DC285" s="37">
        <f t="shared" si="3775"/>
        <v>0</v>
      </c>
      <c r="DD285" s="36">
        <v>0</v>
      </c>
      <c r="DE285" s="12">
        <v>0</v>
      </c>
      <c r="DF285" s="37">
        <f t="shared" si="3776"/>
        <v>0</v>
      </c>
      <c r="DG285" s="36">
        <v>0</v>
      </c>
      <c r="DH285" s="12">
        <v>0</v>
      </c>
      <c r="DI285" s="37">
        <f t="shared" si="3777"/>
        <v>0</v>
      </c>
      <c r="DJ285" s="36">
        <v>0</v>
      </c>
      <c r="DK285" s="12">
        <v>0</v>
      </c>
      <c r="DL285" s="37">
        <f t="shared" si="3778"/>
        <v>0</v>
      </c>
      <c r="DM285" s="36">
        <v>0</v>
      </c>
      <c r="DN285" s="12">
        <v>0</v>
      </c>
      <c r="DO285" s="37">
        <f t="shared" si="3779"/>
        <v>0</v>
      </c>
      <c r="DP285" s="36">
        <v>0</v>
      </c>
      <c r="DQ285" s="12">
        <v>0</v>
      </c>
      <c r="DR285" s="37">
        <f t="shared" si="3780"/>
        <v>0</v>
      </c>
      <c r="DS285" s="36">
        <v>0</v>
      </c>
      <c r="DT285" s="12">
        <v>0</v>
      </c>
      <c r="DU285" s="37">
        <f t="shared" si="3781"/>
        <v>0</v>
      </c>
      <c r="DV285" s="36">
        <v>0</v>
      </c>
      <c r="DW285" s="12">
        <v>0</v>
      </c>
      <c r="DX285" s="37">
        <f t="shared" si="3782"/>
        <v>0</v>
      </c>
      <c r="DY285" s="36">
        <v>0</v>
      </c>
      <c r="DZ285" s="12">
        <v>0</v>
      </c>
      <c r="EA285" s="37">
        <f t="shared" si="3783"/>
        <v>0</v>
      </c>
      <c r="EB285" s="36">
        <v>0</v>
      </c>
      <c r="EC285" s="12">
        <v>0</v>
      </c>
      <c r="ED285" s="37">
        <f t="shared" si="3784"/>
        <v>0</v>
      </c>
      <c r="EE285" s="36">
        <v>0</v>
      </c>
      <c r="EF285" s="12">
        <v>0</v>
      </c>
      <c r="EG285" s="37">
        <f t="shared" si="3785"/>
        <v>0</v>
      </c>
      <c r="EH285" s="36">
        <v>0</v>
      </c>
      <c r="EI285" s="12">
        <v>0</v>
      </c>
      <c r="EJ285" s="37">
        <f t="shared" si="3786"/>
        <v>0</v>
      </c>
      <c r="EK285" s="36">
        <v>0</v>
      </c>
      <c r="EL285" s="12">
        <v>0</v>
      </c>
      <c r="EM285" s="37">
        <f t="shared" si="3787"/>
        <v>0</v>
      </c>
      <c r="EN285" s="36">
        <v>0</v>
      </c>
      <c r="EO285" s="12">
        <v>0</v>
      </c>
      <c r="EP285" s="37">
        <f t="shared" si="3788"/>
        <v>0</v>
      </c>
      <c r="EQ285" s="36">
        <v>0</v>
      </c>
      <c r="ER285" s="12">
        <v>0</v>
      </c>
      <c r="ES285" s="37">
        <f t="shared" si="3789"/>
        <v>0</v>
      </c>
      <c r="ET285" s="36">
        <v>0</v>
      </c>
      <c r="EU285" s="12">
        <v>0</v>
      </c>
      <c r="EV285" s="37">
        <f t="shared" si="3790"/>
        <v>0</v>
      </c>
      <c r="EW285" s="36">
        <v>0</v>
      </c>
      <c r="EX285" s="12">
        <v>0</v>
      </c>
      <c r="EY285" s="37">
        <f t="shared" si="3791"/>
        <v>0</v>
      </c>
      <c r="EZ285" s="36">
        <v>0</v>
      </c>
      <c r="FA285" s="12">
        <v>0</v>
      </c>
      <c r="FB285" s="37">
        <f t="shared" si="3792"/>
        <v>0</v>
      </c>
      <c r="FC285" s="36">
        <v>0</v>
      </c>
      <c r="FD285" s="12">
        <v>0</v>
      </c>
      <c r="FE285" s="37">
        <f t="shared" si="3793"/>
        <v>0</v>
      </c>
      <c r="FF285" s="36">
        <v>0</v>
      </c>
      <c r="FG285" s="12">
        <v>0</v>
      </c>
      <c r="FH285" s="37">
        <f t="shared" si="3794"/>
        <v>0</v>
      </c>
      <c r="FI285" s="36">
        <v>0</v>
      </c>
      <c r="FJ285" s="12">
        <v>0</v>
      </c>
      <c r="FK285" s="37">
        <f t="shared" si="3795"/>
        <v>0</v>
      </c>
      <c r="FL285" s="36">
        <v>0</v>
      </c>
      <c r="FM285" s="12">
        <v>0</v>
      </c>
      <c r="FN285" s="37">
        <f t="shared" si="3796"/>
        <v>0</v>
      </c>
      <c r="FO285" s="36">
        <v>0</v>
      </c>
      <c r="FP285" s="12">
        <v>0</v>
      </c>
      <c r="FQ285" s="37">
        <f t="shared" si="3797"/>
        <v>0</v>
      </c>
      <c r="FR285" s="36">
        <v>0</v>
      </c>
      <c r="FS285" s="12">
        <v>0</v>
      </c>
      <c r="FT285" s="37">
        <f t="shared" si="3798"/>
        <v>0</v>
      </c>
      <c r="FU285" s="36">
        <v>0</v>
      </c>
      <c r="FV285" s="12">
        <v>0</v>
      </c>
      <c r="FW285" s="37">
        <f t="shared" si="3799"/>
        <v>0</v>
      </c>
      <c r="FX285" s="36">
        <v>0</v>
      </c>
      <c r="FY285" s="12">
        <v>0</v>
      </c>
      <c r="FZ285" s="37">
        <f t="shared" si="3800"/>
        <v>0</v>
      </c>
      <c r="GA285" s="36">
        <v>0</v>
      </c>
      <c r="GB285" s="12">
        <v>0</v>
      </c>
      <c r="GC285" s="37">
        <f t="shared" si="3801"/>
        <v>0</v>
      </c>
      <c r="GD285" s="36">
        <v>0</v>
      </c>
      <c r="GE285" s="12">
        <v>0</v>
      </c>
      <c r="GF285" s="37">
        <f t="shared" si="3802"/>
        <v>0</v>
      </c>
      <c r="GG285" s="36">
        <v>0</v>
      </c>
      <c r="GH285" s="12">
        <v>0</v>
      </c>
      <c r="GI285" s="37">
        <f t="shared" si="3803"/>
        <v>0</v>
      </c>
      <c r="GJ285" s="36">
        <v>0</v>
      </c>
      <c r="GK285" s="12">
        <v>0</v>
      </c>
      <c r="GL285" s="37">
        <f t="shared" si="3804"/>
        <v>0</v>
      </c>
      <c r="GM285" s="36">
        <v>0</v>
      </c>
      <c r="GN285" s="12">
        <v>0</v>
      </c>
      <c r="GO285" s="37">
        <f t="shared" si="3805"/>
        <v>0</v>
      </c>
      <c r="GP285" s="36">
        <v>0</v>
      </c>
      <c r="GQ285" s="12">
        <v>0</v>
      </c>
      <c r="GR285" s="37">
        <f t="shared" si="3806"/>
        <v>0</v>
      </c>
      <c r="GS285" s="36">
        <v>0</v>
      </c>
      <c r="GT285" s="12">
        <v>0</v>
      </c>
      <c r="GU285" s="37">
        <f t="shared" si="3807"/>
        <v>0</v>
      </c>
      <c r="GV285" s="36">
        <v>0</v>
      </c>
      <c r="GW285" s="12">
        <v>0</v>
      </c>
      <c r="GX285" s="37">
        <f t="shared" si="3808"/>
        <v>0</v>
      </c>
      <c r="GY285" s="36">
        <v>0</v>
      </c>
      <c r="GZ285" s="12">
        <v>0</v>
      </c>
      <c r="HA285" s="37">
        <f t="shared" si="3809"/>
        <v>0</v>
      </c>
      <c r="HB285" s="36">
        <v>0</v>
      </c>
      <c r="HC285" s="12">
        <v>0</v>
      </c>
      <c r="HD285" s="37">
        <f t="shared" si="3810"/>
        <v>0</v>
      </c>
      <c r="HE285" s="36">
        <v>0</v>
      </c>
      <c r="HF285" s="12">
        <v>0</v>
      </c>
      <c r="HG285" s="37">
        <f t="shared" si="3811"/>
        <v>0</v>
      </c>
      <c r="HH285" s="36">
        <v>0</v>
      </c>
      <c r="HI285" s="12">
        <v>0</v>
      </c>
      <c r="HJ285" s="37">
        <f t="shared" si="3812"/>
        <v>0</v>
      </c>
      <c r="HK285" s="36">
        <v>0</v>
      </c>
      <c r="HL285" s="12">
        <v>0</v>
      </c>
      <c r="HM285" s="37">
        <f t="shared" si="3813"/>
        <v>0</v>
      </c>
      <c r="HN285" s="36">
        <v>0</v>
      </c>
      <c r="HO285" s="12">
        <v>0</v>
      </c>
      <c r="HP285" s="37">
        <f t="shared" si="3814"/>
        <v>0</v>
      </c>
      <c r="HQ285" s="36">
        <v>0</v>
      </c>
      <c r="HR285" s="12">
        <v>0</v>
      </c>
      <c r="HS285" s="37">
        <f t="shared" si="3815"/>
        <v>0</v>
      </c>
      <c r="HT285" s="36">
        <v>0</v>
      </c>
      <c r="HU285" s="12">
        <v>0</v>
      </c>
      <c r="HV285" s="37">
        <f t="shared" si="3816"/>
        <v>0</v>
      </c>
      <c r="HW285" s="36">
        <v>0</v>
      </c>
      <c r="HX285" s="12">
        <v>0</v>
      </c>
      <c r="HY285" s="37">
        <f t="shared" si="3817"/>
        <v>0</v>
      </c>
      <c r="HZ285" s="36">
        <v>0</v>
      </c>
      <c r="IA285" s="12">
        <v>0</v>
      </c>
      <c r="IB285" s="37">
        <f t="shared" si="3818"/>
        <v>0</v>
      </c>
      <c r="IC285" s="36">
        <v>0</v>
      </c>
      <c r="ID285" s="12">
        <v>0</v>
      </c>
      <c r="IE285" s="37">
        <f t="shared" si="3819"/>
        <v>0</v>
      </c>
      <c r="IF285" s="36">
        <v>0</v>
      </c>
      <c r="IG285" s="12">
        <v>0</v>
      </c>
      <c r="IH285" s="37">
        <f t="shared" si="3820"/>
        <v>0</v>
      </c>
      <c r="II285" s="36">
        <v>0</v>
      </c>
      <c r="IJ285" s="12">
        <v>0</v>
      </c>
      <c r="IK285" s="37">
        <f t="shared" si="3821"/>
        <v>0</v>
      </c>
      <c r="IL285" s="36">
        <v>0</v>
      </c>
      <c r="IM285" s="12">
        <v>0</v>
      </c>
      <c r="IN285" s="37">
        <f t="shared" si="3822"/>
        <v>0</v>
      </c>
      <c r="IO285" s="36">
        <v>0</v>
      </c>
      <c r="IP285" s="12">
        <v>0</v>
      </c>
      <c r="IQ285" s="37">
        <f t="shared" si="3823"/>
        <v>0</v>
      </c>
      <c r="IR285" s="36">
        <v>0</v>
      </c>
      <c r="IS285" s="12">
        <v>0</v>
      </c>
      <c r="IT285" s="37">
        <f t="shared" si="3824"/>
        <v>0</v>
      </c>
      <c r="IU285" s="36">
        <v>0</v>
      </c>
      <c r="IV285" s="12">
        <v>0</v>
      </c>
      <c r="IW285" s="37">
        <f t="shared" si="3825"/>
        <v>0</v>
      </c>
      <c r="IX285" s="36">
        <v>0</v>
      </c>
      <c r="IY285" s="12">
        <v>0</v>
      </c>
      <c r="IZ285" s="37">
        <f t="shared" si="3826"/>
        <v>0</v>
      </c>
      <c r="JA285" s="36">
        <v>0</v>
      </c>
      <c r="JB285" s="12">
        <v>0</v>
      </c>
      <c r="JC285" s="37">
        <f t="shared" si="3827"/>
        <v>0</v>
      </c>
      <c r="JD285" s="36">
        <v>0</v>
      </c>
      <c r="JE285" s="12">
        <v>0</v>
      </c>
      <c r="JF285" s="37">
        <f t="shared" si="3828"/>
        <v>0</v>
      </c>
      <c r="JG285" s="36">
        <v>0</v>
      </c>
      <c r="JH285" s="12">
        <v>0</v>
      </c>
      <c r="JI285" s="37">
        <f t="shared" si="3829"/>
        <v>0</v>
      </c>
      <c r="JJ285" s="36">
        <v>0</v>
      </c>
      <c r="JK285" s="12">
        <v>0</v>
      </c>
      <c r="JL285" s="37">
        <f t="shared" si="3830"/>
        <v>0</v>
      </c>
      <c r="JM285" s="36">
        <v>0</v>
      </c>
      <c r="JN285" s="12">
        <v>0</v>
      </c>
      <c r="JO285" s="37">
        <f t="shared" si="3831"/>
        <v>0</v>
      </c>
      <c r="JP285" s="36">
        <v>0</v>
      </c>
      <c r="JQ285" s="12">
        <v>0</v>
      </c>
      <c r="JR285" s="37">
        <f t="shared" si="3832"/>
        <v>0</v>
      </c>
      <c r="JS285" s="36">
        <v>0</v>
      </c>
      <c r="JT285" s="12">
        <v>0</v>
      </c>
      <c r="JU285" s="37">
        <f t="shared" si="3833"/>
        <v>0</v>
      </c>
      <c r="JV285" s="36">
        <v>0</v>
      </c>
      <c r="JW285" s="12">
        <v>0</v>
      </c>
      <c r="JX285" s="37">
        <f t="shared" si="3834"/>
        <v>0</v>
      </c>
      <c r="JY285" s="36">
        <v>0</v>
      </c>
      <c r="JZ285" s="12">
        <v>0</v>
      </c>
      <c r="KA285" s="37">
        <f t="shared" si="3835"/>
        <v>0</v>
      </c>
      <c r="KB285" s="36">
        <v>0</v>
      </c>
      <c r="KC285" s="12">
        <v>0</v>
      </c>
      <c r="KD285" s="37">
        <f t="shared" si="3836"/>
        <v>0</v>
      </c>
      <c r="KE285" s="36">
        <v>0</v>
      </c>
      <c r="KF285" s="12">
        <v>0</v>
      </c>
      <c r="KG285" s="37">
        <f t="shared" si="3837"/>
        <v>0</v>
      </c>
      <c r="KH285" s="36">
        <v>0</v>
      </c>
      <c r="KI285" s="12">
        <v>0</v>
      </c>
      <c r="KJ285" s="37">
        <f t="shared" si="3838"/>
        <v>0</v>
      </c>
      <c r="KK285" s="36">
        <v>0</v>
      </c>
      <c r="KL285" s="12">
        <v>0</v>
      </c>
      <c r="KM285" s="37">
        <f t="shared" si="3839"/>
        <v>0</v>
      </c>
      <c r="KN285" s="36">
        <v>0</v>
      </c>
      <c r="KO285" s="12">
        <v>0</v>
      </c>
      <c r="KP285" s="37">
        <f t="shared" si="3840"/>
        <v>0</v>
      </c>
      <c r="KQ285" s="36">
        <v>0</v>
      </c>
      <c r="KR285" s="12">
        <v>0</v>
      </c>
      <c r="KS285" s="37">
        <f t="shared" si="3841"/>
        <v>0</v>
      </c>
      <c r="KT285" s="36">
        <v>0</v>
      </c>
      <c r="KU285" s="12">
        <v>0</v>
      </c>
      <c r="KV285" s="37">
        <f t="shared" si="3842"/>
        <v>0</v>
      </c>
      <c r="KW285" s="36">
        <v>0</v>
      </c>
      <c r="KX285" s="12">
        <v>0</v>
      </c>
      <c r="KY285" s="37">
        <f t="shared" si="3843"/>
        <v>0</v>
      </c>
      <c r="KZ285" s="36">
        <v>0</v>
      </c>
      <c r="LA285" s="12">
        <v>0</v>
      </c>
      <c r="LB285" s="37">
        <f t="shared" si="3844"/>
        <v>0</v>
      </c>
      <c r="LC285" s="36">
        <v>0</v>
      </c>
      <c r="LD285" s="12">
        <v>0</v>
      </c>
      <c r="LE285" s="37">
        <f t="shared" si="3845"/>
        <v>0</v>
      </c>
      <c r="LF285" s="36">
        <v>0</v>
      </c>
      <c r="LG285" s="12">
        <v>0</v>
      </c>
      <c r="LH285" s="37">
        <f t="shared" si="3846"/>
        <v>0</v>
      </c>
      <c r="LI285" s="36">
        <v>0</v>
      </c>
      <c r="LJ285" s="12">
        <v>0</v>
      </c>
      <c r="LK285" s="37">
        <f t="shared" si="3847"/>
        <v>0</v>
      </c>
      <c r="LL285" s="36">
        <v>0</v>
      </c>
      <c r="LM285" s="12">
        <v>0</v>
      </c>
      <c r="LN285" s="37">
        <f t="shared" si="3848"/>
        <v>0</v>
      </c>
      <c r="LO285" s="36">
        <v>0</v>
      </c>
      <c r="LP285" s="12">
        <v>0</v>
      </c>
      <c r="LQ285" s="37">
        <f t="shared" si="3849"/>
        <v>0</v>
      </c>
      <c r="LR285" s="36">
        <v>0</v>
      </c>
      <c r="LS285" s="12">
        <v>0</v>
      </c>
      <c r="LT285" s="37">
        <f t="shared" si="3850"/>
        <v>0</v>
      </c>
      <c r="LU285" s="36">
        <v>0</v>
      </c>
      <c r="LV285" s="12">
        <v>0</v>
      </c>
      <c r="LW285" s="37">
        <f t="shared" si="3851"/>
        <v>0</v>
      </c>
      <c r="LX285" s="36">
        <v>0</v>
      </c>
      <c r="LY285" s="12">
        <v>0</v>
      </c>
      <c r="LZ285" s="37">
        <f t="shared" si="3852"/>
        <v>0</v>
      </c>
      <c r="MA285" s="6">
        <f t="shared" si="3853"/>
        <v>0</v>
      </c>
      <c r="MB285" s="63">
        <f t="shared" si="3854"/>
        <v>0</v>
      </c>
    </row>
    <row r="286" spans="1:340" x14ac:dyDescent="0.3">
      <c r="A286" s="52">
        <v>2025</v>
      </c>
      <c r="B286" s="53" t="s">
        <v>12</v>
      </c>
      <c r="C286" s="36">
        <v>0</v>
      </c>
      <c r="D286" s="12">
        <v>0</v>
      </c>
      <c r="E286" s="37">
        <f t="shared" si="3856"/>
        <v>0</v>
      </c>
      <c r="F286" s="36">
        <v>0</v>
      </c>
      <c r="G286" s="12">
        <v>0</v>
      </c>
      <c r="H286" s="37">
        <f t="shared" si="3742"/>
        <v>0</v>
      </c>
      <c r="I286" s="36">
        <v>0</v>
      </c>
      <c r="J286" s="12">
        <v>0</v>
      </c>
      <c r="K286" s="37">
        <f t="shared" si="3743"/>
        <v>0</v>
      </c>
      <c r="L286" s="36">
        <v>0</v>
      </c>
      <c r="M286" s="12">
        <v>0</v>
      </c>
      <c r="N286" s="37">
        <f t="shared" si="3744"/>
        <v>0</v>
      </c>
      <c r="O286" s="36">
        <v>0</v>
      </c>
      <c r="P286" s="12">
        <v>0</v>
      </c>
      <c r="Q286" s="37">
        <f t="shared" si="3745"/>
        <v>0</v>
      </c>
      <c r="R286" s="36">
        <v>0</v>
      </c>
      <c r="S286" s="12">
        <v>0</v>
      </c>
      <c r="T286" s="37">
        <f t="shared" si="3746"/>
        <v>0</v>
      </c>
      <c r="U286" s="36">
        <v>0</v>
      </c>
      <c r="V286" s="12">
        <v>0</v>
      </c>
      <c r="W286" s="37">
        <f t="shared" si="3747"/>
        <v>0</v>
      </c>
      <c r="X286" s="36">
        <v>0</v>
      </c>
      <c r="Y286" s="12">
        <v>0</v>
      </c>
      <c r="Z286" s="37">
        <f t="shared" si="3748"/>
        <v>0</v>
      </c>
      <c r="AA286" s="36">
        <v>0</v>
      </c>
      <c r="AB286" s="12">
        <v>0</v>
      </c>
      <c r="AC286" s="37">
        <f t="shared" si="3749"/>
        <v>0</v>
      </c>
      <c r="AD286" s="36">
        <v>0</v>
      </c>
      <c r="AE286" s="12">
        <v>0</v>
      </c>
      <c r="AF286" s="37">
        <f t="shared" si="3750"/>
        <v>0</v>
      </c>
      <c r="AG286" s="36">
        <v>0</v>
      </c>
      <c r="AH286" s="12">
        <v>0</v>
      </c>
      <c r="AI286" s="37">
        <f t="shared" si="3751"/>
        <v>0</v>
      </c>
      <c r="AJ286" s="36">
        <v>0</v>
      </c>
      <c r="AK286" s="12">
        <v>0</v>
      </c>
      <c r="AL286" s="37">
        <f t="shared" si="3752"/>
        <v>0</v>
      </c>
      <c r="AM286" s="36">
        <v>0</v>
      </c>
      <c r="AN286" s="12">
        <v>0</v>
      </c>
      <c r="AO286" s="37">
        <f t="shared" si="3753"/>
        <v>0</v>
      </c>
      <c r="AP286" s="36">
        <v>0</v>
      </c>
      <c r="AQ286" s="12">
        <v>0</v>
      </c>
      <c r="AR286" s="37">
        <f t="shared" si="3754"/>
        <v>0</v>
      </c>
      <c r="AS286" s="36">
        <v>0</v>
      </c>
      <c r="AT286" s="12">
        <v>0</v>
      </c>
      <c r="AU286" s="37">
        <f t="shared" si="3755"/>
        <v>0</v>
      </c>
      <c r="AV286" s="36">
        <v>0</v>
      </c>
      <c r="AW286" s="12">
        <v>0</v>
      </c>
      <c r="AX286" s="37">
        <f t="shared" si="3756"/>
        <v>0</v>
      </c>
      <c r="AY286" s="36">
        <v>0</v>
      </c>
      <c r="AZ286" s="12">
        <v>0</v>
      </c>
      <c r="BA286" s="37">
        <f t="shared" si="3757"/>
        <v>0</v>
      </c>
      <c r="BB286" s="36">
        <v>0</v>
      </c>
      <c r="BC286" s="12">
        <v>0</v>
      </c>
      <c r="BD286" s="37">
        <f t="shared" si="3758"/>
        <v>0</v>
      </c>
      <c r="BE286" s="36">
        <v>0</v>
      </c>
      <c r="BF286" s="12">
        <v>0</v>
      </c>
      <c r="BG286" s="37">
        <f t="shared" si="3759"/>
        <v>0</v>
      </c>
      <c r="BH286" s="36">
        <v>0</v>
      </c>
      <c r="BI286" s="12">
        <v>0</v>
      </c>
      <c r="BJ286" s="37">
        <f t="shared" si="3760"/>
        <v>0</v>
      </c>
      <c r="BK286" s="36">
        <v>0</v>
      </c>
      <c r="BL286" s="12">
        <v>0</v>
      </c>
      <c r="BM286" s="37">
        <f t="shared" si="3761"/>
        <v>0</v>
      </c>
      <c r="BN286" s="36">
        <v>0</v>
      </c>
      <c r="BO286" s="12">
        <v>0</v>
      </c>
      <c r="BP286" s="37">
        <f t="shared" si="3762"/>
        <v>0</v>
      </c>
      <c r="BQ286" s="36">
        <v>0</v>
      </c>
      <c r="BR286" s="12">
        <v>0</v>
      </c>
      <c r="BS286" s="37">
        <f t="shared" si="3763"/>
        <v>0</v>
      </c>
      <c r="BT286" s="36">
        <v>0</v>
      </c>
      <c r="BU286" s="12">
        <v>0</v>
      </c>
      <c r="BV286" s="37">
        <f t="shared" si="3764"/>
        <v>0</v>
      </c>
      <c r="BW286" s="36">
        <v>0</v>
      </c>
      <c r="BX286" s="12">
        <v>0</v>
      </c>
      <c r="BY286" s="37">
        <f t="shared" si="3765"/>
        <v>0</v>
      </c>
      <c r="BZ286" s="36">
        <v>0</v>
      </c>
      <c r="CA286" s="12">
        <v>0</v>
      </c>
      <c r="CB286" s="37">
        <f t="shared" si="3766"/>
        <v>0</v>
      </c>
      <c r="CC286" s="36">
        <v>0</v>
      </c>
      <c r="CD286" s="12">
        <v>0</v>
      </c>
      <c r="CE286" s="37">
        <f t="shared" si="3767"/>
        <v>0</v>
      </c>
      <c r="CF286" s="36">
        <v>0</v>
      </c>
      <c r="CG286" s="12">
        <v>0</v>
      </c>
      <c r="CH286" s="37">
        <f t="shared" si="3768"/>
        <v>0</v>
      </c>
      <c r="CI286" s="36">
        <v>0</v>
      </c>
      <c r="CJ286" s="12">
        <v>0</v>
      </c>
      <c r="CK286" s="37">
        <f t="shared" si="3769"/>
        <v>0</v>
      </c>
      <c r="CL286" s="36">
        <v>0</v>
      </c>
      <c r="CM286" s="12">
        <v>0</v>
      </c>
      <c r="CN286" s="37">
        <f t="shared" si="3770"/>
        <v>0</v>
      </c>
      <c r="CO286" s="36">
        <v>0</v>
      </c>
      <c r="CP286" s="12">
        <v>0</v>
      </c>
      <c r="CQ286" s="37">
        <f t="shared" si="3771"/>
        <v>0</v>
      </c>
      <c r="CR286" s="36">
        <v>0</v>
      </c>
      <c r="CS286" s="12">
        <v>0</v>
      </c>
      <c r="CT286" s="37">
        <f t="shared" si="3772"/>
        <v>0</v>
      </c>
      <c r="CU286" s="36">
        <v>0</v>
      </c>
      <c r="CV286" s="12">
        <v>0</v>
      </c>
      <c r="CW286" s="37">
        <f t="shared" si="3773"/>
        <v>0</v>
      </c>
      <c r="CX286" s="36">
        <v>0</v>
      </c>
      <c r="CY286" s="12">
        <v>0</v>
      </c>
      <c r="CZ286" s="37">
        <f t="shared" si="3774"/>
        <v>0</v>
      </c>
      <c r="DA286" s="36">
        <v>0</v>
      </c>
      <c r="DB286" s="12">
        <v>0</v>
      </c>
      <c r="DC286" s="37">
        <f t="shared" si="3775"/>
        <v>0</v>
      </c>
      <c r="DD286" s="36">
        <v>0</v>
      </c>
      <c r="DE286" s="12">
        <v>0</v>
      </c>
      <c r="DF286" s="37">
        <f t="shared" si="3776"/>
        <v>0</v>
      </c>
      <c r="DG286" s="36">
        <v>0</v>
      </c>
      <c r="DH286" s="12">
        <v>0</v>
      </c>
      <c r="DI286" s="37">
        <f t="shared" si="3777"/>
        <v>0</v>
      </c>
      <c r="DJ286" s="36">
        <v>0</v>
      </c>
      <c r="DK286" s="12">
        <v>0</v>
      </c>
      <c r="DL286" s="37">
        <f t="shared" si="3778"/>
        <v>0</v>
      </c>
      <c r="DM286" s="36">
        <v>0</v>
      </c>
      <c r="DN286" s="12">
        <v>0</v>
      </c>
      <c r="DO286" s="37">
        <f t="shared" si="3779"/>
        <v>0</v>
      </c>
      <c r="DP286" s="36">
        <v>0</v>
      </c>
      <c r="DQ286" s="12">
        <v>0</v>
      </c>
      <c r="DR286" s="37">
        <f t="shared" si="3780"/>
        <v>0</v>
      </c>
      <c r="DS286" s="36">
        <v>0</v>
      </c>
      <c r="DT286" s="12">
        <v>0</v>
      </c>
      <c r="DU286" s="37">
        <f t="shared" si="3781"/>
        <v>0</v>
      </c>
      <c r="DV286" s="36">
        <v>0</v>
      </c>
      <c r="DW286" s="12">
        <v>0</v>
      </c>
      <c r="DX286" s="37">
        <f t="shared" si="3782"/>
        <v>0</v>
      </c>
      <c r="DY286" s="36">
        <v>0</v>
      </c>
      <c r="DZ286" s="12">
        <v>0</v>
      </c>
      <c r="EA286" s="37">
        <f t="shared" si="3783"/>
        <v>0</v>
      </c>
      <c r="EB286" s="36">
        <v>0</v>
      </c>
      <c r="EC286" s="12">
        <v>0</v>
      </c>
      <c r="ED286" s="37">
        <f t="shared" si="3784"/>
        <v>0</v>
      </c>
      <c r="EE286" s="36">
        <v>0</v>
      </c>
      <c r="EF286" s="12">
        <v>0</v>
      </c>
      <c r="EG286" s="37">
        <f t="shared" si="3785"/>
        <v>0</v>
      </c>
      <c r="EH286" s="36">
        <v>0</v>
      </c>
      <c r="EI286" s="12">
        <v>0</v>
      </c>
      <c r="EJ286" s="37">
        <f t="shared" si="3786"/>
        <v>0</v>
      </c>
      <c r="EK286" s="36">
        <v>0</v>
      </c>
      <c r="EL286" s="12">
        <v>0</v>
      </c>
      <c r="EM286" s="37">
        <f t="shared" si="3787"/>
        <v>0</v>
      </c>
      <c r="EN286" s="36">
        <v>0</v>
      </c>
      <c r="EO286" s="12">
        <v>0</v>
      </c>
      <c r="EP286" s="37">
        <f t="shared" si="3788"/>
        <v>0</v>
      </c>
      <c r="EQ286" s="36">
        <v>0</v>
      </c>
      <c r="ER286" s="12">
        <v>0</v>
      </c>
      <c r="ES286" s="37">
        <f t="shared" si="3789"/>
        <v>0</v>
      </c>
      <c r="ET286" s="36">
        <v>0</v>
      </c>
      <c r="EU286" s="12">
        <v>0</v>
      </c>
      <c r="EV286" s="37">
        <f t="shared" si="3790"/>
        <v>0</v>
      </c>
      <c r="EW286" s="36">
        <v>0</v>
      </c>
      <c r="EX286" s="12">
        <v>0</v>
      </c>
      <c r="EY286" s="37">
        <f t="shared" si="3791"/>
        <v>0</v>
      </c>
      <c r="EZ286" s="36">
        <v>0</v>
      </c>
      <c r="FA286" s="12">
        <v>0</v>
      </c>
      <c r="FB286" s="37">
        <f t="shared" si="3792"/>
        <v>0</v>
      </c>
      <c r="FC286" s="36">
        <v>0</v>
      </c>
      <c r="FD286" s="12">
        <v>0</v>
      </c>
      <c r="FE286" s="37">
        <f t="shared" si="3793"/>
        <v>0</v>
      </c>
      <c r="FF286" s="36">
        <v>0</v>
      </c>
      <c r="FG286" s="12">
        <v>0</v>
      </c>
      <c r="FH286" s="37">
        <f t="shared" si="3794"/>
        <v>0</v>
      </c>
      <c r="FI286" s="36">
        <v>0</v>
      </c>
      <c r="FJ286" s="12">
        <v>0</v>
      </c>
      <c r="FK286" s="37">
        <f t="shared" si="3795"/>
        <v>0</v>
      </c>
      <c r="FL286" s="36">
        <v>0</v>
      </c>
      <c r="FM286" s="12">
        <v>0</v>
      </c>
      <c r="FN286" s="37">
        <f t="shared" si="3796"/>
        <v>0</v>
      </c>
      <c r="FO286" s="36">
        <v>0</v>
      </c>
      <c r="FP286" s="12">
        <v>0</v>
      </c>
      <c r="FQ286" s="37">
        <f t="shared" si="3797"/>
        <v>0</v>
      </c>
      <c r="FR286" s="36">
        <v>0</v>
      </c>
      <c r="FS286" s="12">
        <v>0</v>
      </c>
      <c r="FT286" s="37">
        <f t="shared" si="3798"/>
        <v>0</v>
      </c>
      <c r="FU286" s="36">
        <v>0</v>
      </c>
      <c r="FV286" s="12">
        <v>0</v>
      </c>
      <c r="FW286" s="37">
        <f t="shared" si="3799"/>
        <v>0</v>
      </c>
      <c r="FX286" s="36">
        <v>0</v>
      </c>
      <c r="FY286" s="12">
        <v>0</v>
      </c>
      <c r="FZ286" s="37">
        <f t="shared" si="3800"/>
        <v>0</v>
      </c>
      <c r="GA286" s="36">
        <v>0</v>
      </c>
      <c r="GB286" s="12">
        <v>0</v>
      </c>
      <c r="GC286" s="37">
        <f t="shared" si="3801"/>
        <v>0</v>
      </c>
      <c r="GD286" s="36">
        <v>0</v>
      </c>
      <c r="GE286" s="12">
        <v>0</v>
      </c>
      <c r="GF286" s="37">
        <f t="shared" si="3802"/>
        <v>0</v>
      </c>
      <c r="GG286" s="36">
        <v>0</v>
      </c>
      <c r="GH286" s="12">
        <v>0</v>
      </c>
      <c r="GI286" s="37">
        <f t="shared" si="3803"/>
        <v>0</v>
      </c>
      <c r="GJ286" s="36">
        <v>0</v>
      </c>
      <c r="GK286" s="12">
        <v>0</v>
      </c>
      <c r="GL286" s="37">
        <f t="shared" si="3804"/>
        <v>0</v>
      </c>
      <c r="GM286" s="36">
        <v>0</v>
      </c>
      <c r="GN286" s="12">
        <v>0</v>
      </c>
      <c r="GO286" s="37">
        <f t="shared" si="3805"/>
        <v>0</v>
      </c>
      <c r="GP286" s="36">
        <v>0</v>
      </c>
      <c r="GQ286" s="12">
        <v>0</v>
      </c>
      <c r="GR286" s="37">
        <f t="shared" si="3806"/>
        <v>0</v>
      </c>
      <c r="GS286" s="36">
        <v>0</v>
      </c>
      <c r="GT286" s="12">
        <v>0</v>
      </c>
      <c r="GU286" s="37">
        <f t="shared" si="3807"/>
        <v>0</v>
      </c>
      <c r="GV286" s="36">
        <v>0</v>
      </c>
      <c r="GW286" s="12">
        <v>0</v>
      </c>
      <c r="GX286" s="37">
        <f t="shared" si="3808"/>
        <v>0</v>
      </c>
      <c r="GY286" s="36">
        <v>0</v>
      </c>
      <c r="GZ286" s="12">
        <v>0</v>
      </c>
      <c r="HA286" s="37">
        <f t="shared" si="3809"/>
        <v>0</v>
      </c>
      <c r="HB286" s="36">
        <v>0</v>
      </c>
      <c r="HC286" s="12">
        <v>0</v>
      </c>
      <c r="HD286" s="37">
        <f t="shared" si="3810"/>
        <v>0</v>
      </c>
      <c r="HE286" s="36">
        <v>0</v>
      </c>
      <c r="HF286" s="12">
        <v>0</v>
      </c>
      <c r="HG286" s="37">
        <f t="shared" si="3811"/>
        <v>0</v>
      </c>
      <c r="HH286" s="36">
        <v>0</v>
      </c>
      <c r="HI286" s="12">
        <v>0</v>
      </c>
      <c r="HJ286" s="37">
        <f t="shared" si="3812"/>
        <v>0</v>
      </c>
      <c r="HK286" s="36">
        <v>0</v>
      </c>
      <c r="HL286" s="12">
        <v>0</v>
      </c>
      <c r="HM286" s="37">
        <f t="shared" si="3813"/>
        <v>0</v>
      </c>
      <c r="HN286" s="36">
        <v>0</v>
      </c>
      <c r="HO286" s="12">
        <v>0</v>
      </c>
      <c r="HP286" s="37">
        <f t="shared" si="3814"/>
        <v>0</v>
      </c>
      <c r="HQ286" s="36">
        <v>0</v>
      </c>
      <c r="HR286" s="12">
        <v>0</v>
      </c>
      <c r="HS286" s="37">
        <f t="shared" si="3815"/>
        <v>0</v>
      </c>
      <c r="HT286" s="36">
        <v>0</v>
      </c>
      <c r="HU286" s="12">
        <v>0</v>
      </c>
      <c r="HV286" s="37">
        <f t="shared" si="3816"/>
        <v>0</v>
      </c>
      <c r="HW286" s="36">
        <v>0</v>
      </c>
      <c r="HX286" s="12">
        <v>0</v>
      </c>
      <c r="HY286" s="37">
        <f t="shared" si="3817"/>
        <v>0</v>
      </c>
      <c r="HZ286" s="36">
        <v>0</v>
      </c>
      <c r="IA286" s="12">
        <v>0</v>
      </c>
      <c r="IB286" s="37">
        <f t="shared" si="3818"/>
        <v>0</v>
      </c>
      <c r="IC286" s="36">
        <v>0</v>
      </c>
      <c r="ID286" s="12">
        <v>0</v>
      </c>
      <c r="IE286" s="37">
        <f t="shared" si="3819"/>
        <v>0</v>
      </c>
      <c r="IF286" s="36">
        <v>0</v>
      </c>
      <c r="IG286" s="12">
        <v>0</v>
      </c>
      <c r="IH286" s="37">
        <f t="shared" si="3820"/>
        <v>0</v>
      </c>
      <c r="II286" s="36">
        <v>0</v>
      </c>
      <c r="IJ286" s="12">
        <v>0</v>
      </c>
      <c r="IK286" s="37">
        <f t="shared" si="3821"/>
        <v>0</v>
      </c>
      <c r="IL286" s="36">
        <v>0</v>
      </c>
      <c r="IM286" s="12">
        <v>0</v>
      </c>
      <c r="IN286" s="37">
        <f t="shared" si="3822"/>
        <v>0</v>
      </c>
      <c r="IO286" s="36">
        <v>0</v>
      </c>
      <c r="IP286" s="12">
        <v>0</v>
      </c>
      <c r="IQ286" s="37">
        <f t="shared" si="3823"/>
        <v>0</v>
      </c>
      <c r="IR286" s="36">
        <v>0</v>
      </c>
      <c r="IS286" s="12">
        <v>0</v>
      </c>
      <c r="IT286" s="37">
        <f t="shared" si="3824"/>
        <v>0</v>
      </c>
      <c r="IU286" s="36">
        <v>0</v>
      </c>
      <c r="IV286" s="12">
        <v>0</v>
      </c>
      <c r="IW286" s="37">
        <f t="shared" si="3825"/>
        <v>0</v>
      </c>
      <c r="IX286" s="36">
        <v>0</v>
      </c>
      <c r="IY286" s="12">
        <v>0</v>
      </c>
      <c r="IZ286" s="37">
        <f t="shared" si="3826"/>
        <v>0</v>
      </c>
      <c r="JA286" s="36">
        <v>0</v>
      </c>
      <c r="JB286" s="12">
        <v>0</v>
      </c>
      <c r="JC286" s="37">
        <f t="shared" si="3827"/>
        <v>0</v>
      </c>
      <c r="JD286" s="36">
        <v>0</v>
      </c>
      <c r="JE286" s="12">
        <v>0</v>
      </c>
      <c r="JF286" s="37">
        <f t="shared" si="3828"/>
        <v>0</v>
      </c>
      <c r="JG286" s="36">
        <v>0</v>
      </c>
      <c r="JH286" s="12">
        <v>0</v>
      </c>
      <c r="JI286" s="37">
        <f t="shared" si="3829"/>
        <v>0</v>
      </c>
      <c r="JJ286" s="36">
        <v>0</v>
      </c>
      <c r="JK286" s="12">
        <v>0</v>
      </c>
      <c r="JL286" s="37">
        <f t="shared" si="3830"/>
        <v>0</v>
      </c>
      <c r="JM286" s="36">
        <v>0</v>
      </c>
      <c r="JN286" s="12">
        <v>0</v>
      </c>
      <c r="JO286" s="37">
        <f t="shared" si="3831"/>
        <v>0</v>
      </c>
      <c r="JP286" s="36">
        <v>0</v>
      </c>
      <c r="JQ286" s="12">
        <v>0</v>
      </c>
      <c r="JR286" s="37">
        <f t="shared" si="3832"/>
        <v>0</v>
      </c>
      <c r="JS286" s="36">
        <v>0</v>
      </c>
      <c r="JT286" s="12">
        <v>0</v>
      </c>
      <c r="JU286" s="37">
        <f t="shared" si="3833"/>
        <v>0</v>
      </c>
      <c r="JV286" s="36">
        <v>0</v>
      </c>
      <c r="JW286" s="12">
        <v>0</v>
      </c>
      <c r="JX286" s="37">
        <f t="shared" si="3834"/>
        <v>0</v>
      </c>
      <c r="JY286" s="36">
        <v>0</v>
      </c>
      <c r="JZ286" s="12">
        <v>0</v>
      </c>
      <c r="KA286" s="37">
        <f t="shared" si="3835"/>
        <v>0</v>
      </c>
      <c r="KB286" s="36">
        <v>0</v>
      </c>
      <c r="KC286" s="12">
        <v>0</v>
      </c>
      <c r="KD286" s="37">
        <f t="shared" si="3836"/>
        <v>0</v>
      </c>
      <c r="KE286" s="36">
        <v>0</v>
      </c>
      <c r="KF286" s="12">
        <v>0</v>
      </c>
      <c r="KG286" s="37">
        <f t="shared" si="3837"/>
        <v>0</v>
      </c>
      <c r="KH286" s="36">
        <v>0</v>
      </c>
      <c r="KI286" s="12">
        <v>0</v>
      </c>
      <c r="KJ286" s="37">
        <f t="shared" si="3838"/>
        <v>0</v>
      </c>
      <c r="KK286" s="36">
        <v>0</v>
      </c>
      <c r="KL286" s="12">
        <v>0</v>
      </c>
      <c r="KM286" s="37">
        <f t="shared" si="3839"/>
        <v>0</v>
      </c>
      <c r="KN286" s="36">
        <v>0</v>
      </c>
      <c r="KO286" s="12">
        <v>0</v>
      </c>
      <c r="KP286" s="37">
        <f t="shared" si="3840"/>
        <v>0</v>
      </c>
      <c r="KQ286" s="36">
        <v>0</v>
      </c>
      <c r="KR286" s="12">
        <v>0</v>
      </c>
      <c r="KS286" s="37">
        <f t="shared" si="3841"/>
        <v>0</v>
      </c>
      <c r="KT286" s="36">
        <v>0</v>
      </c>
      <c r="KU286" s="12">
        <v>0</v>
      </c>
      <c r="KV286" s="37">
        <f t="shared" si="3842"/>
        <v>0</v>
      </c>
      <c r="KW286" s="36">
        <v>0</v>
      </c>
      <c r="KX286" s="12">
        <v>0</v>
      </c>
      <c r="KY286" s="37">
        <f t="shared" si="3843"/>
        <v>0</v>
      </c>
      <c r="KZ286" s="36">
        <v>0</v>
      </c>
      <c r="LA286" s="12">
        <v>0</v>
      </c>
      <c r="LB286" s="37">
        <f t="shared" si="3844"/>
        <v>0</v>
      </c>
      <c r="LC286" s="36">
        <v>0</v>
      </c>
      <c r="LD286" s="12">
        <v>0</v>
      </c>
      <c r="LE286" s="37">
        <f t="shared" si="3845"/>
        <v>0</v>
      </c>
      <c r="LF286" s="36">
        <v>0</v>
      </c>
      <c r="LG286" s="12">
        <v>0</v>
      </c>
      <c r="LH286" s="37">
        <f t="shared" si="3846"/>
        <v>0</v>
      </c>
      <c r="LI286" s="36">
        <v>0</v>
      </c>
      <c r="LJ286" s="12">
        <v>0</v>
      </c>
      <c r="LK286" s="37">
        <f t="shared" si="3847"/>
        <v>0</v>
      </c>
      <c r="LL286" s="36">
        <v>0</v>
      </c>
      <c r="LM286" s="12">
        <v>0</v>
      </c>
      <c r="LN286" s="37">
        <f t="shared" si="3848"/>
        <v>0</v>
      </c>
      <c r="LO286" s="36">
        <v>0</v>
      </c>
      <c r="LP286" s="12">
        <v>0</v>
      </c>
      <c r="LQ286" s="37">
        <f t="shared" si="3849"/>
        <v>0</v>
      </c>
      <c r="LR286" s="36">
        <v>0</v>
      </c>
      <c r="LS286" s="12">
        <v>0</v>
      </c>
      <c r="LT286" s="37">
        <f t="shared" si="3850"/>
        <v>0</v>
      </c>
      <c r="LU286" s="36">
        <v>0</v>
      </c>
      <c r="LV286" s="12">
        <v>0</v>
      </c>
      <c r="LW286" s="37">
        <f t="shared" si="3851"/>
        <v>0</v>
      </c>
      <c r="LX286" s="36">
        <v>0</v>
      </c>
      <c r="LY286" s="12">
        <v>0</v>
      </c>
      <c r="LZ286" s="37">
        <f t="shared" si="3852"/>
        <v>0</v>
      </c>
      <c r="MA286" s="6">
        <f t="shared" si="3853"/>
        <v>0</v>
      </c>
      <c r="MB286" s="63">
        <f t="shared" si="3854"/>
        <v>0</v>
      </c>
    </row>
    <row r="287" spans="1:340" x14ac:dyDescent="0.3">
      <c r="A287" s="52">
        <v>2025</v>
      </c>
      <c r="B287" s="53" t="s">
        <v>13</v>
      </c>
      <c r="C287" s="36">
        <v>0</v>
      </c>
      <c r="D287" s="12">
        <v>0</v>
      </c>
      <c r="E287" s="37">
        <f t="shared" si="3856"/>
        <v>0</v>
      </c>
      <c r="F287" s="36">
        <v>0</v>
      </c>
      <c r="G287" s="12">
        <v>0</v>
      </c>
      <c r="H287" s="37">
        <f t="shared" si="3742"/>
        <v>0</v>
      </c>
      <c r="I287" s="36">
        <v>0</v>
      </c>
      <c r="J287" s="12">
        <v>0</v>
      </c>
      <c r="K287" s="37">
        <f t="shared" si="3743"/>
        <v>0</v>
      </c>
      <c r="L287" s="36">
        <v>0</v>
      </c>
      <c r="M287" s="12">
        <v>0</v>
      </c>
      <c r="N287" s="37">
        <f t="shared" si="3744"/>
        <v>0</v>
      </c>
      <c r="O287" s="36">
        <v>0</v>
      </c>
      <c r="P287" s="12">
        <v>0</v>
      </c>
      <c r="Q287" s="37">
        <f t="shared" si="3745"/>
        <v>0</v>
      </c>
      <c r="R287" s="36">
        <v>0</v>
      </c>
      <c r="S287" s="12">
        <v>0</v>
      </c>
      <c r="T287" s="37">
        <f t="shared" si="3746"/>
        <v>0</v>
      </c>
      <c r="U287" s="36">
        <v>0</v>
      </c>
      <c r="V287" s="12">
        <v>0</v>
      </c>
      <c r="W287" s="37">
        <f t="shared" si="3747"/>
        <v>0</v>
      </c>
      <c r="X287" s="36">
        <v>0</v>
      </c>
      <c r="Y287" s="12">
        <v>0</v>
      </c>
      <c r="Z287" s="37">
        <f t="shared" si="3748"/>
        <v>0</v>
      </c>
      <c r="AA287" s="36">
        <v>0</v>
      </c>
      <c r="AB287" s="12">
        <v>0</v>
      </c>
      <c r="AC287" s="37">
        <f t="shared" si="3749"/>
        <v>0</v>
      </c>
      <c r="AD287" s="36">
        <v>0</v>
      </c>
      <c r="AE287" s="12">
        <v>0</v>
      </c>
      <c r="AF287" s="37">
        <f t="shared" si="3750"/>
        <v>0</v>
      </c>
      <c r="AG287" s="36">
        <v>0</v>
      </c>
      <c r="AH287" s="12">
        <v>0</v>
      </c>
      <c r="AI287" s="37">
        <f t="shared" si="3751"/>
        <v>0</v>
      </c>
      <c r="AJ287" s="36">
        <v>0</v>
      </c>
      <c r="AK287" s="12">
        <v>0</v>
      </c>
      <c r="AL287" s="37">
        <f t="shared" si="3752"/>
        <v>0</v>
      </c>
      <c r="AM287" s="36">
        <v>0</v>
      </c>
      <c r="AN287" s="12">
        <v>0</v>
      </c>
      <c r="AO287" s="37">
        <f t="shared" si="3753"/>
        <v>0</v>
      </c>
      <c r="AP287" s="36">
        <v>0</v>
      </c>
      <c r="AQ287" s="12">
        <v>0</v>
      </c>
      <c r="AR287" s="37">
        <f t="shared" si="3754"/>
        <v>0</v>
      </c>
      <c r="AS287" s="36">
        <v>0</v>
      </c>
      <c r="AT287" s="12">
        <v>0</v>
      </c>
      <c r="AU287" s="37">
        <f t="shared" si="3755"/>
        <v>0</v>
      </c>
      <c r="AV287" s="36">
        <v>0</v>
      </c>
      <c r="AW287" s="12">
        <v>0</v>
      </c>
      <c r="AX287" s="37">
        <f t="shared" si="3756"/>
        <v>0</v>
      </c>
      <c r="AY287" s="36">
        <v>0</v>
      </c>
      <c r="AZ287" s="12">
        <v>0</v>
      </c>
      <c r="BA287" s="37">
        <f t="shared" si="3757"/>
        <v>0</v>
      </c>
      <c r="BB287" s="36">
        <v>0</v>
      </c>
      <c r="BC287" s="12">
        <v>0</v>
      </c>
      <c r="BD287" s="37">
        <f t="shared" si="3758"/>
        <v>0</v>
      </c>
      <c r="BE287" s="36">
        <v>0</v>
      </c>
      <c r="BF287" s="12">
        <v>0</v>
      </c>
      <c r="BG287" s="37">
        <f t="shared" si="3759"/>
        <v>0</v>
      </c>
      <c r="BH287" s="36">
        <v>0</v>
      </c>
      <c r="BI287" s="12">
        <v>0</v>
      </c>
      <c r="BJ287" s="37">
        <f t="shared" si="3760"/>
        <v>0</v>
      </c>
      <c r="BK287" s="36">
        <v>0</v>
      </c>
      <c r="BL287" s="12">
        <v>0</v>
      </c>
      <c r="BM287" s="37">
        <f t="shared" si="3761"/>
        <v>0</v>
      </c>
      <c r="BN287" s="36">
        <v>0</v>
      </c>
      <c r="BO287" s="12">
        <v>0</v>
      </c>
      <c r="BP287" s="37">
        <f t="shared" si="3762"/>
        <v>0</v>
      </c>
      <c r="BQ287" s="36">
        <v>0</v>
      </c>
      <c r="BR287" s="12">
        <v>0</v>
      </c>
      <c r="BS287" s="37">
        <f t="shared" si="3763"/>
        <v>0</v>
      </c>
      <c r="BT287" s="36">
        <v>0</v>
      </c>
      <c r="BU287" s="12">
        <v>0</v>
      </c>
      <c r="BV287" s="37">
        <f t="shared" si="3764"/>
        <v>0</v>
      </c>
      <c r="BW287" s="36">
        <v>0</v>
      </c>
      <c r="BX287" s="12">
        <v>0</v>
      </c>
      <c r="BY287" s="37">
        <f t="shared" si="3765"/>
        <v>0</v>
      </c>
      <c r="BZ287" s="36">
        <v>0</v>
      </c>
      <c r="CA287" s="12">
        <v>0</v>
      </c>
      <c r="CB287" s="37">
        <f t="shared" si="3766"/>
        <v>0</v>
      </c>
      <c r="CC287" s="36">
        <v>0</v>
      </c>
      <c r="CD287" s="12">
        <v>0</v>
      </c>
      <c r="CE287" s="37">
        <f t="shared" si="3767"/>
        <v>0</v>
      </c>
      <c r="CF287" s="36">
        <v>0</v>
      </c>
      <c r="CG287" s="12">
        <v>0</v>
      </c>
      <c r="CH287" s="37">
        <f t="shared" si="3768"/>
        <v>0</v>
      </c>
      <c r="CI287" s="36">
        <v>0</v>
      </c>
      <c r="CJ287" s="12">
        <v>0</v>
      </c>
      <c r="CK287" s="37">
        <f t="shared" si="3769"/>
        <v>0</v>
      </c>
      <c r="CL287" s="36">
        <v>0</v>
      </c>
      <c r="CM287" s="12">
        <v>0</v>
      </c>
      <c r="CN287" s="37">
        <f t="shared" si="3770"/>
        <v>0</v>
      </c>
      <c r="CO287" s="36">
        <v>0</v>
      </c>
      <c r="CP287" s="12">
        <v>0</v>
      </c>
      <c r="CQ287" s="37">
        <f t="shared" si="3771"/>
        <v>0</v>
      </c>
      <c r="CR287" s="36">
        <v>0</v>
      </c>
      <c r="CS287" s="12">
        <v>0</v>
      </c>
      <c r="CT287" s="37">
        <f t="shared" si="3772"/>
        <v>0</v>
      </c>
      <c r="CU287" s="36">
        <v>0</v>
      </c>
      <c r="CV287" s="12">
        <v>0</v>
      </c>
      <c r="CW287" s="37">
        <f t="shared" si="3773"/>
        <v>0</v>
      </c>
      <c r="CX287" s="36">
        <v>0</v>
      </c>
      <c r="CY287" s="12">
        <v>0</v>
      </c>
      <c r="CZ287" s="37">
        <f t="shared" si="3774"/>
        <v>0</v>
      </c>
      <c r="DA287" s="36">
        <v>0</v>
      </c>
      <c r="DB287" s="12">
        <v>0</v>
      </c>
      <c r="DC287" s="37">
        <f t="shared" si="3775"/>
        <v>0</v>
      </c>
      <c r="DD287" s="36">
        <v>0</v>
      </c>
      <c r="DE287" s="12">
        <v>0</v>
      </c>
      <c r="DF287" s="37">
        <f t="shared" si="3776"/>
        <v>0</v>
      </c>
      <c r="DG287" s="36">
        <v>0</v>
      </c>
      <c r="DH287" s="12">
        <v>0</v>
      </c>
      <c r="DI287" s="37">
        <f t="shared" si="3777"/>
        <v>0</v>
      </c>
      <c r="DJ287" s="36">
        <v>0</v>
      </c>
      <c r="DK287" s="12">
        <v>0</v>
      </c>
      <c r="DL287" s="37">
        <f t="shared" si="3778"/>
        <v>0</v>
      </c>
      <c r="DM287" s="36">
        <v>0</v>
      </c>
      <c r="DN287" s="12">
        <v>0</v>
      </c>
      <c r="DO287" s="37">
        <f t="shared" si="3779"/>
        <v>0</v>
      </c>
      <c r="DP287" s="36">
        <v>0</v>
      </c>
      <c r="DQ287" s="12">
        <v>0</v>
      </c>
      <c r="DR287" s="37">
        <f t="shared" si="3780"/>
        <v>0</v>
      </c>
      <c r="DS287" s="36">
        <v>0</v>
      </c>
      <c r="DT287" s="12">
        <v>0</v>
      </c>
      <c r="DU287" s="37">
        <f t="shared" si="3781"/>
        <v>0</v>
      </c>
      <c r="DV287" s="36">
        <v>0</v>
      </c>
      <c r="DW287" s="12">
        <v>0</v>
      </c>
      <c r="DX287" s="37">
        <f t="shared" si="3782"/>
        <v>0</v>
      </c>
      <c r="DY287" s="36">
        <v>0</v>
      </c>
      <c r="DZ287" s="12">
        <v>0</v>
      </c>
      <c r="EA287" s="37">
        <f t="shared" si="3783"/>
        <v>0</v>
      </c>
      <c r="EB287" s="36">
        <v>0</v>
      </c>
      <c r="EC287" s="12">
        <v>0</v>
      </c>
      <c r="ED287" s="37">
        <f t="shared" si="3784"/>
        <v>0</v>
      </c>
      <c r="EE287" s="36">
        <v>0</v>
      </c>
      <c r="EF287" s="12">
        <v>0</v>
      </c>
      <c r="EG287" s="37">
        <f t="shared" si="3785"/>
        <v>0</v>
      </c>
      <c r="EH287" s="36">
        <v>0</v>
      </c>
      <c r="EI287" s="12">
        <v>0</v>
      </c>
      <c r="EJ287" s="37">
        <f t="shared" si="3786"/>
        <v>0</v>
      </c>
      <c r="EK287" s="36">
        <v>0</v>
      </c>
      <c r="EL287" s="12">
        <v>0</v>
      </c>
      <c r="EM287" s="37">
        <f t="shared" si="3787"/>
        <v>0</v>
      </c>
      <c r="EN287" s="36">
        <v>0</v>
      </c>
      <c r="EO287" s="12">
        <v>0</v>
      </c>
      <c r="EP287" s="37">
        <f t="shared" si="3788"/>
        <v>0</v>
      </c>
      <c r="EQ287" s="36">
        <v>0</v>
      </c>
      <c r="ER287" s="12">
        <v>0</v>
      </c>
      <c r="ES287" s="37">
        <f t="shared" si="3789"/>
        <v>0</v>
      </c>
      <c r="ET287" s="36">
        <v>0</v>
      </c>
      <c r="EU287" s="12">
        <v>0</v>
      </c>
      <c r="EV287" s="37">
        <f t="shared" si="3790"/>
        <v>0</v>
      </c>
      <c r="EW287" s="36">
        <v>0</v>
      </c>
      <c r="EX287" s="12">
        <v>0</v>
      </c>
      <c r="EY287" s="37">
        <f t="shared" si="3791"/>
        <v>0</v>
      </c>
      <c r="EZ287" s="36">
        <v>0</v>
      </c>
      <c r="FA287" s="12">
        <v>0</v>
      </c>
      <c r="FB287" s="37">
        <f t="shared" si="3792"/>
        <v>0</v>
      </c>
      <c r="FC287" s="36">
        <v>0</v>
      </c>
      <c r="FD287" s="12">
        <v>0</v>
      </c>
      <c r="FE287" s="37">
        <f t="shared" si="3793"/>
        <v>0</v>
      </c>
      <c r="FF287" s="36">
        <v>0</v>
      </c>
      <c r="FG287" s="12">
        <v>0</v>
      </c>
      <c r="FH287" s="37">
        <f t="shared" si="3794"/>
        <v>0</v>
      </c>
      <c r="FI287" s="36">
        <v>0</v>
      </c>
      <c r="FJ287" s="12">
        <v>0</v>
      </c>
      <c r="FK287" s="37">
        <f t="shared" si="3795"/>
        <v>0</v>
      </c>
      <c r="FL287" s="36">
        <v>0</v>
      </c>
      <c r="FM287" s="12">
        <v>0</v>
      </c>
      <c r="FN287" s="37">
        <f t="shared" si="3796"/>
        <v>0</v>
      </c>
      <c r="FO287" s="36">
        <v>0</v>
      </c>
      <c r="FP287" s="12">
        <v>0</v>
      </c>
      <c r="FQ287" s="37">
        <f t="shared" si="3797"/>
        <v>0</v>
      </c>
      <c r="FR287" s="36">
        <v>0</v>
      </c>
      <c r="FS287" s="12">
        <v>0</v>
      </c>
      <c r="FT287" s="37">
        <f t="shared" si="3798"/>
        <v>0</v>
      </c>
      <c r="FU287" s="36">
        <v>0</v>
      </c>
      <c r="FV287" s="12">
        <v>0</v>
      </c>
      <c r="FW287" s="37">
        <f t="shared" si="3799"/>
        <v>0</v>
      </c>
      <c r="FX287" s="36">
        <v>0</v>
      </c>
      <c r="FY287" s="12">
        <v>0</v>
      </c>
      <c r="FZ287" s="37">
        <f t="shared" si="3800"/>
        <v>0</v>
      </c>
      <c r="GA287" s="36">
        <v>0</v>
      </c>
      <c r="GB287" s="12">
        <v>0</v>
      </c>
      <c r="GC287" s="37">
        <f t="shared" si="3801"/>
        <v>0</v>
      </c>
      <c r="GD287" s="36">
        <v>0</v>
      </c>
      <c r="GE287" s="12">
        <v>0</v>
      </c>
      <c r="GF287" s="37">
        <f t="shared" si="3802"/>
        <v>0</v>
      </c>
      <c r="GG287" s="36">
        <v>0</v>
      </c>
      <c r="GH287" s="12">
        <v>0</v>
      </c>
      <c r="GI287" s="37">
        <f t="shared" si="3803"/>
        <v>0</v>
      </c>
      <c r="GJ287" s="36">
        <v>0</v>
      </c>
      <c r="GK287" s="12">
        <v>0</v>
      </c>
      <c r="GL287" s="37">
        <f t="shared" si="3804"/>
        <v>0</v>
      </c>
      <c r="GM287" s="36">
        <v>0</v>
      </c>
      <c r="GN287" s="12">
        <v>0</v>
      </c>
      <c r="GO287" s="37">
        <f t="shared" si="3805"/>
        <v>0</v>
      </c>
      <c r="GP287" s="36">
        <v>0</v>
      </c>
      <c r="GQ287" s="12">
        <v>0</v>
      </c>
      <c r="GR287" s="37">
        <f t="shared" si="3806"/>
        <v>0</v>
      </c>
      <c r="GS287" s="36">
        <v>0</v>
      </c>
      <c r="GT287" s="12">
        <v>0</v>
      </c>
      <c r="GU287" s="37">
        <f t="shared" si="3807"/>
        <v>0</v>
      </c>
      <c r="GV287" s="36">
        <v>0</v>
      </c>
      <c r="GW287" s="12">
        <v>0</v>
      </c>
      <c r="GX287" s="37">
        <f t="shared" si="3808"/>
        <v>0</v>
      </c>
      <c r="GY287" s="36">
        <v>0</v>
      </c>
      <c r="GZ287" s="12">
        <v>0</v>
      </c>
      <c r="HA287" s="37">
        <f t="shared" si="3809"/>
        <v>0</v>
      </c>
      <c r="HB287" s="36">
        <v>0</v>
      </c>
      <c r="HC287" s="12">
        <v>0</v>
      </c>
      <c r="HD287" s="37">
        <f t="shared" si="3810"/>
        <v>0</v>
      </c>
      <c r="HE287" s="36">
        <v>0</v>
      </c>
      <c r="HF287" s="12">
        <v>0</v>
      </c>
      <c r="HG287" s="37">
        <f t="shared" si="3811"/>
        <v>0</v>
      </c>
      <c r="HH287" s="36">
        <v>0</v>
      </c>
      <c r="HI287" s="12">
        <v>0</v>
      </c>
      <c r="HJ287" s="37">
        <f t="shared" si="3812"/>
        <v>0</v>
      </c>
      <c r="HK287" s="36">
        <v>0</v>
      </c>
      <c r="HL287" s="12">
        <v>0</v>
      </c>
      <c r="HM287" s="37">
        <f t="shared" si="3813"/>
        <v>0</v>
      </c>
      <c r="HN287" s="36">
        <v>0</v>
      </c>
      <c r="HO287" s="12">
        <v>0</v>
      </c>
      <c r="HP287" s="37">
        <f t="shared" si="3814"/>
        <v>0</v>
      </c>
      <c r="HQ287" s="36">
        <v>0</v>
      </c>
      <c r="HR287" s="12">
        <v>0</v>
      </c>
      <c r="HS287" s="37">
        <f t="shared" si="3815"/>
        <v>0</v>
      </c>
      <c r="HT287" s="36">
        <v>0</v>
      </c>
      <c r="HU287" s="12">
        <v>0</v>
      </c>
      <c r="HV287" s="37">
        <f t="shared" si="3816"/>
        <v>0</v>
      </c>
      <c r="HW287" s="36">
        <v>0</v>
      </c>
      <c r="HX287" s="12">
        <v>0</v>
      </c>
      <c r="HY287" s="37">
        <f t="shared" si="3817"/>
        <v>0</v>
      </c>
      <c r="HZ287" s="36">
        <v>0</v>
      </c>
      <c r="IA287" s="12">
        <v>0</v>
      </c>
      <c r="IB287" s="37">
        <f t="shared" si="3818"/>
        <v>0</v>
      </c>
      <c r="IC287" s="36">
        <v>0</v>
      </c>
      <c r="ID287" s="12">
        <v>0</v>
      </c>
      <c r="IE287" s="37">
        <f t="shared" si="3819"/>
        <v>0</v>
      </c>
      <c r="IF287" s="36">
        <v>0</v>
      </c>
      <c r="IG287" s="12">
        <v>0</v>
      </c>
      <c r="IH287" s="37">
        <f t="shared" si="3820"/>
        <v>0</v>
      </c>
      <c r="II287" s="36">
        <v>0</v>
      </c>
      <c r="IJ287" s="12">
        <v>0</v>
      </c>
      <c r="IK287" s="37">
        <f t="shared" si="3821"/>
        <v>0</v>
      </c>
      <c r="IL287" s="36">
        <v>0</v>
      </c>
      <c r="IM287" s="12">
        <v>0</v>
      </c>
      <c r="IN287" s="37">
        <f t="shared" si="3822"/>
        <v>0</v>
      </c>
      <c r="IO287" s="36">
        <v>0</v>
      </c>
      <c r="IP287" s="12">
        <v>0</v>
      </c>
      <c r="IQ287" s="37">
        <f t="shared" si="3823"/>
        <v>0</v>
      </c>
      <c r="IR287" s="36">
        <v>0</v>
      </c>
      <c r="IS287" s="12">
        <v>0</v>
      </c>
      <c r="IT287" s="37">
        <f t="shared" si="3824"/>
        <v>0</v>
      </c>
      <c r="IU287" s="36">
        <v>0</v>
      </c>
      <c r="IV287" s="12">
        <v>0</v>
      </c>
      <c r="IW287" s="37">
        <f t="shared" si="3825"/>
        <v>0</v>
      </c>
      <c r="IX287" s="36">
        <v>0</v>
      </c>
      <c r="IY287" s="12">
        <v>0</v>
      </c>
      <c r="IZ287" s="37">
        <f t="shared" si="3826"/>
        <v>0</v>
      </c>
      <c r="JA287" s="36">
        <v>0</v>
      </c>
      <c r="JB287" s="12">
        <v>0</v>
      </c>
      <c r="JC287" s="37">
        <f t="shared" si="3827"/>
        <v>0</v>
      </c>
      <c r="JD287" s="36">
        <v>0</v>
      </c>
      <c r="JE287" s="12">
        <v>0</v>
      </c>
      <c r="JF287" s="37">
        <f t="shared" si="3828"/>
        <v>0</v>
      </c>
      <c r="JG287" s="36">
        <v>0</v>
      </c>
      <c r="JH287" s="12">
        <v>0</v>
      </c>
      <c r="JI287" s="37">
        <f t="shared" si="3829"/>
        <v>0</v>
      </c>
      <c r="JJ287" s="36">
        <v>0</v>
      </c>
      <c r="JK287" s="12">
        <v>0</v>
      </c>
      <c r="JL287" s="37">
        <f t="shared" si="3830"/>
        <v>0</v>
      </c>
      <c r="JM287" s="36">
        <v>0</v>
      </c>
      <c r="JN287" s="12">
        <v>0</v>
      </c>
      <c r="JO287" s="37">
        <f t="shared" si="3831"/>
        <v>0</v>
      </c>
      <c r="JP287" s="36">
        <v>0</v>
      </c>
      <c r="JQ287" s="12">
        <v>0</v>
      </c>
      <c r="JR287" s="37">
        <f t="shared" si="3832"/>
        <v>0</v>
      </c>
      <c r="JS287" s="36">
        <v>0</v>
      </c>
      <c r="JT287" s="12">
        <v>0</v>
      </c>
      <c r="JU287" s="37">
        <f t="shared" si="3833"/>
        <v>0</v>
      </c>
      <c r="JV287" s="36">
        <v>0</v>
      </c>
      <c r="JW287" s="12">
        <v>0</v>
      </c>
      <c r="JX287" s="37">
        <f t="shared" si="3834"/>
        <v>0</v>
      </c>
      <c r="JY287" s="36">
        <v>0</v>
      </c>
      <c r="JZ287" s="12">
        <v>0</v>
      </c>
      <c r="KA287" s="37">
        <f t="shared" si="3835"/>
        <v>0</v>
      </c>
      <c r="KB287" s="36">
        <v>0</v>
      </c>
      <c r="KC287" s="12">
        <v>0</v>
      </c>
      <c r="KD287" s="37">
        <f t="shared" si="3836"/>
        <v>0</v>
      </c>
      <c r="KE287" s="36">
        <v>0</v>
      </c>
      <c r="KF287" s="12">
        <v>0</v>
      </c>
      <c r="KG287" s="37">
        <f t="shared" si="3837"/>
        <v>0</v>
      </c>
      <c r="KH287" s="36">
        <v>0</v>
      </c>
      <c r="KI287" s="12">
        <v>0</v>
      </c>
      <c r="KJ287" s="37">
        <f t="shared" si="3838"/>
        <v>0</v>
      </c>
      <c r="KK287" s="36">
        <v>0</v>
      </c>
      <c r="KL287" s="12">
        <v>0</v>
      </c>
      <c r="KM287" s="37">
        <f t="shared" si="3839"/>
        <v>0</v>
      </c>
      <c r="KN287" s="36">
        <v>0</v>
      </c>
      <c r="KO287" s="12">
        <v>0</v>
      </c>
      <c r="KP287" s="37">
        <f t="shared" si="3840"/>
        <v>0</v>
      </c>
      <c r="KQ287" s="36">
        <v>0</v>
      </c>
      <c r="KR287" s="12">
        <v>0</v>
      </c>
      <c r="KS287" s="37">
        <f t="shared" si="3841"/>
        <v>0</v>
      </c>
      <c r="KT287" s="36">
        <v>0</v>
      </c>
      <c r="KU287" s="12">
        <v>0</v>
      </c>
      <c r="KV287" s="37">
        <f t="shared" si="3842"/>
        <v>0</v>
      </c>
      <c r="KW287" s="36">
        <v>0</v>
      </c>
      <c r="KX287" s="12">
        <v>0</v>
      </c>
      <c r="KY287" s="37">
        <f t="shared" si="3843"/>
        <v>0</v>
      </c>
      <c r="KZ287" s="36">
        <v>0</v>
      </c>
      <c r="LA287" s="12">
        <v>0</v>
      </c>
      <c r="LB287" s="37">
        <f t="shared" si="3844"/>
        <v>0</v>
      </c>
      <c r="LC287" s="36">
        <v>0</v>
      </c>
      <c r="LD287" s="12">
        <v>0</v>
      </c>
      <c r="LE287" s="37">
        <f t="shared" si="3845"/>
        <v>0</v>
      </c>
      <c r="LF287" s="36">
        <v>0</v>
      </c>
      <c r="LG287" s="12">
        <v>0</v>
      </c>
      <c r="LH287" s="37">
        <f t="shared" si="3846"/>
        <v>0</v>
      </c>
      <c r="LI287" s="36">
        <v>0</v>
      </c>
      <c r="LJ287" s="12">
        <v>0</v>
      </c>
      <c r="LK287" s="37">
        <f t="shared" si="3847"/>
        <v>0</v>
      </c>
      <c r="LL287" s="36">
        <v>0</v>
      </c>
      <c r="LM287" s="12">
        <v>0</v>
      </c>
      <c r="LN287" s="37">
        <f t="shared" si="3848"/>
        <v>0</v>
      </c>
      <c r="LO287" s="36">
        <v>0</v>
      </c>
      <c r="LP287" s="12">
        <v>0</v>
      </c>
      <c r="LQ287" s="37">
        <f t="shared" si="3849"/>
        <v>0</v>
      </c>
      <c r="LR287" s="36">
        <v>0</v>
      </c>
      <c r="LS287" s="12">
        <v>0</v>
      </c>
      <c r="LT287" s="37">
        <f t="shared" si="3850"/>
        <v>0</v>
      </c>
      <c r="LU287" s="36">
        <v>0</v>
      </c>
      <c r="LV287" s="12">
        <v>0</v>
      </c>
      <c r="LW287" s="37">
        <f t="shared" si="3851"/>
        <v>0</v>
      </c>
      <c r="LX287" s="36">
        <v>0</v>
      </c>
      <c r="LY287" s="12">
        <v>0</v>
      </c>
      <c r="LZ287" s="37">
        <f t="shared" si="3852"/>
        <v>0</v>
      </c>
      <c r="MA287" s="6">
        <f t="shared" si="3853"/>
        <v>0</v>
      </c>
      <c r="MB287" s="63">
        <f t="shared" si="3854"/>
        <v>0</v>
      </c>
    </row>
    <row r="288" spans="1:340" x14ac:dyDescent="0.3">
      <c r="A288" s="52">
        <v>2025</v>
      </c>
      <c r="B288" s="53" t="s">
        <v>14</v>
      </c>
      <c r="C288" s="36">
        <v>0</v>
      </c>
      <c r="D288" s="12">
        <v>0</v>
      </c>
      <c r="E288" s="37">
        <f t="shared" si="3856"/>
        <v>0</v>
      </c>
      <c r="F288" s="36">
        <v>0</v>
      </c>
      <c r="G288" s="12">
        <v>0</v>
      </c>
      <c r="H288" s="37">
        <f t="shared" si="3742"/>
        <v>0</v>
      </c>
      <c r="I288" s="36">
        <v>0</v>
      </c>
      <c r="J288" s="12">
        <v>0</v>
      </c>
      <c r="K288" s="37">
        <f t="shared" si="3743"/>
        <v>0</v>
      </c>
      <c r="L288" s="36">
        <v>0</v>
      </c>
      <c r="M288" s="12">
        <v>0</v>
      </c>
      <c r="N288" s="37">
        <f t="shared" si="3744"/>
        <v>0</v>
      </c>
      <c r="O288" s="36">
        <v>0</v>
      </c>
      <c r="P288" s="12">
        <v>0</v>
      </c>
      <c r="Q288" s="37">
        <f t="shared" si="3745"/>
        <v>0</v>
      </c>
      <c r="R288" s="36">
        <v>0</v>
      </c>
      <c r="S288" s="12">
        <v>0</v>
      </c>
      <c r="T288" s="37">
        <f t="shared" si="3746"/>
        <v>0</v>
      </c>
      <c r="U288" s="36">
        <v>0</v>
      </c>
      <c r="V288" s="12">
        <v>0</v>
      </c>
      <c r="W288" s="37">
        <f t="shared" si="3747"/>
        <v>0</v>
      </c>
      <c r="X288" s="36">
        <v>0</v>
      </c>
      <c r="Y288" s="12">
        <v>0</v>
      </c>
      <c r="Z288" s="37">
        <f t="shared" si="3748"/>
        <v>0</v>
      </c>
      <c r="AA288" s="36">
        <v>0</v>
      </c>
      <c r="AB288" s="12">
        <v>0</v>
      </c>
      <c r="AC288" s="37">
        <f t="shared" si="3749"/>
        <v>0</v>
      </c>
      <c r="AD288" s="36">
        <v>0</v>
      </c>
      <c r="AE288" s="12">
        <v>0</v>
      </c>
      <c r="AF288" s="37">
        <f t="shared" si="3750"/>
        <v>0</v>
      </c>
      <c r="AG288" s="36">
        <v>0</v>
      </c>
      <c r="AH288" s="12">
        <v>0</v>
      </c>
      <c r="AI288" s="37">
        <f t="shared" si="3751"/>
        <v>0</v>
      </c>
      <c r="AJ288" s="36">
        <v>0</v>
      </c>
      <c r="AK288" s="12">
        <v>0</v>
      </c>
      <c r="AL288" s="37">
        <f t="shared" si="3752"/>
        <v>0</v>
      </c>
      <c r="AM288" s="36">
        <v>0</v>
      </c>
      <c r="AN288" s="12">
        <v>0</v>
      </c>
      <c r="AO288" s="37">
        <f t="shared" si="3753"/>
        <v>0</v>
      </c>
      <c r="AP288" s="36">
        <v>0</v>
      </c>
      <c r="AQ288" s="12">
        <v>0</v>
      </c>
      <c r="AR288" s="37">
        <f t="shared" si="3754"/>
        <v>0</v>
      </c>
      <c r="AS288" s="36">
        <v>0</v>
      </c>
      <c r="AT288" s="12">
        <v>0</v>
      </c>
      <c r="AU288" s="37">
        <f t="shared" si="3755"/>
        <v>0</v>
      </c>
      <c r="AV288" s="36">
        <v>0</v>
      </c>
      <c r="AW288" s="12">
        <v>0</v>
      </c>
      <c r="AX288" s="37">
        <f t="shared" si="3756"/>
        <v>0</v>
      </c>
      <c r="AY288" s="36">
        <v>0</v>
      </c>
      <c r="AZ288" s="12">
        <v>0</v>
      </c>
      <c r="BA288" s="37">
        <f t="shared" si="3757"/>
        <v>0</v>
      </c>
      <c r="BB288" s="36">
        <v>0</v>
      </c>
      <c r="BC288" s="12">
        <v>0</v>
      </c>
      <c r="BD288" s="37">
        <f t="shared" si="3758"/>
        <v>0</v>
      </c>
      <c r="BE288" s="36">
        <v>0</v>
      </c>
      <c r="BF288" s="12">
        <v>0</v>
      </c>
      <c r="BG288" s="37">
        <f t="shared" si="3759"/>
        <v>0</v>
      </c>
      <c r="BH288" s="36">
        <v>0</v>
      </c>
      <c r="BI288" s="12">
        <v>0</v>
      </c>
      <c r="BJ288" s="37">
        <f t="shared" si="3760"/>
        <v>0</v>
      </c>
      <c r="BK288" s="36">
        <v>0</v>
      </c>
      <c r="BL288" s="12">
        <v>0</v>
      </c>
      <c r="BM288" s="37">
        <f t="shared" si="3761"/>
        <v>0</v>
      </c>
      <c r="BN288" s="36">
        <v>0</v>
      </c>
      <c r="BO288" s="12">
        <v>0</v>
      </c>
      <c r="BP288" s="37">
        <f t="shared" si="3762"/>
        <v>0</v>
      </c>
      <c r="BQ288" s="36">
        <v>0</v>
      </c>
      <c r="BR288" s="12">
        <v>0</v>
      </c>
      <c r="BS288" s="37">
        <f t="shared" si="3763"/>
        <v>0</v>
      </c>
      <c r="BT288" s="36">
        <v>0</v>
      </c>
      <c r="BU288" s="12">
        <v>0</v>
      </c>
      <c r="BV288" s="37">
        <f t="shared" si="3764"/>
        <v>0</v>
      </c>
      <c r="BW288" s="36">
        <v>0</v>
      </c>
      <c r="BX288" s="12">
        <v>0</v>
      </c>
      <c r="BY288" s="37">
        <f t="shared" si="3765"/>
        <v>0</v>
      </c>
      <c r="BZ288" s="36">
        <v>0</v>
      </c>
      <c r="CA288" s="12">
        <v>0</v>
      </c>
      <c r="CB288" s="37">
        <f t="shared" si="3766"/>
        <v>0</v>
      </c>
      <c r="CC288" s="36">
        <v>0</v>
      </c>
      <c r="CD288" s="12">
        <v>0</v>
      </c>
      <c r="CE288" s="37">
        <f t="shared" si="3767"/>
        <v>0</v>
      </c>
      <c r="CF288" s="36">
        <v>0</v>
      </c>
      <c r="CG288" s="12">
        <v>0</v>
      </c>
      <c r="CH288" s="37">
        <f t="shared" si="3768"/>
        <v>0</v>
      </c>
      <c r="CI288" s="36">
        <v>0</v>
      </c>
      <c r="CJ288" s="12">
        <v>0</v>
      </c>
      <c r="CK288" s="37">
        <f t="shared" si="3769"/>
        <v>0</v>
      </c>
      <c r="CL288" s="36">
        <v>0</v>
      </c>
      <c r="CM288" s="12">
        <v>0</v>
      </c>
      <c r="CN288" s="37">
        <f t="shared" si="3770"/>
        <v>0</v>
      </c>
      <c r="CO288" s="36">
        <v>0</v>
      </c>
      <c r="CP288" s="12">
        <v>0</v>
      </c>
      <c r="CQ288" s="37">
        <f t="shared" si="3771"/>
        <v>0</v>
      </c>
      <c r="CR288" s="36">
        <v>0</v>
      </c>
      <c r="CS288" s="12">
        <v>0</v>
      </c>
      <c r="CT288" s="37">
        <f t="shared" si="3772"/>
        <v>0</v>
      </c>
      <c r="CU288" s="36">
        <v>0</v>
      </c>
      <c r="CV288" s="12">
        <v>0</v>
      </c>
      <c r="CW288" s="37">
        <f t="shared" si="3773"/>
        <v>0</v>
      </c>
      <c r="CX288" s="36">
        <v>0</v>
      </c>
      <c r="CY288" s="12">
        <v>0</v>
      </c>
      <c r="CZ288" s="37">
        <f t="shared" si="3774"/>
        <v>0</v>
      </c>
      <c r="DA288" s="36">
        <v>0</v>
      </c>
      <c r="DB288" s="12">
        <v>0</v>
      </c>
      <c r="DC288" s="37">
        <f t="shared" si="3775"/>
        <v>0</v>
      </c>
      <c r="DD288" s="36">
        <v>0</v>
      </c>
      <c r="DE288" s="12">
        <v>0</v>
      </c>
      <c r="DF288" s="37">
        <f t="shared" si="3776"/>
        <v>0</v>
      </c>
      <c r="DG288" s="36">
        <v>0</v>
      </c>
      <c r="DH288" s="12">
        <v>0</v>
      </c>
      <c r="DI288" s="37">
        <f t="shared" si="3777"/>
        <v>0</v>
      </c>
      <c r="DJ288" s="36">
        <v>0</v>
      </c>
      <c r="DK288" s="12">
        <v>0</v>
      </c>
      <c r="DL288" s="37">
        <f t="shared" si="3778"/>
        <v>0</v>
      </c>
      <c r="DM288" s="36">
        <v>0</v>
      </c>
      <c r="DN288" s="12">
        <v>0</v>
      </c>
      <c r="DO288" s="37">
        <f t="shared" si="3779"/>
        <v>0</v>
      </c>
      <c r="DP288" s="36">
        <v>0</v>
      </c>
      <c r="DQ288" s="12">
        <v>0</v>
      </c>
      <c r="DR288" s="37">
        <f t="shared" si="3780"/>
        <v>0</v>
      </c>
      <c r="DS288" s="36">
        <v>0</v>
      </c>
      <c r="DT288" s="12">
        <v>0</v>
      </c>
      <c r="DU288" s="37">
        <f t="shared" si="3781"/>
        <v>0</v>
      </c>
      <c r="DV288" s="36">
        <v>0</v>
      </c>
      <c r="DW288" s="12">
        <v>0</v>
      </c>
      <c r="DX288" s="37">
        <f t="shared" si="3782"/>
        <v>0</v>
      </c>
      <c r="DY288" s="36">
        <v>0</v>
      </c>
      <c r="DZ288" s="12">
        <v>0</v>
      </c>
      <c r="EA288" s="37">
        <f t="shared" si="3783"/>
        <v>0</v>
      </c>
      <c r="EB288" s="36">
        <v>0</v>
      </c>
      <c r="EC288" s="12">
        <v>0</v>
      </c>
      <c r="ED288" s="37">
        <f t="shared" si="3784"/>
        <v>0</v>
      </c>
      <c r="EE288" s="36">
        <v>0</v>
      </c>
      <c r="EF288" s="12">
        <v>0</v>
      </c>
      <c r="EG288" s="37">
        <f t="shared" si="3785"/>
        <v>0</v>
      </c>
      <c r="EH288" s="36">
        <v>0</v>
      </c>
      <c r="EI288" s="12">
        <v>0</v>
      </c>
      <c r="EJ288" s="37">
        <f t="shared" si="3786"/>
        <v>0</v>
      </c>
      <c r="EK288" s="36">
        <v>0</v>
      </c>
      <c r="EL288" s="12">
        <v>0</v>
      </c>
      <c r="EM288" s="37">
        <f t="shared" si="3787"/>
        <v>0</v>
      </c>
      <c r="EN288" s="36">
        <v>0</v>
      </c>
      <c r="EO288" s="12">
        <v>0</v>
      </c>
      <c r="EP288" s="37">
        <f t="shared" si="3788"/>
        <v>0</v>
      </c>
      <c r="EQ288" s="36">
        <v>0</v>
      </c>
      <c r="ER288" s="12">
        <v>0</v>
      </c>
      <c r="ES288" s="37">
        <f t="shared" si="3789"/>
        <v>0</v>
      </c>
      <c r="ET288" s="36">
        <v>0</v>
      </c>
      <c r="EU288" s="12">
        <v>0</v>
      </c>
      <c r="EV288" s="37">
        <f t="shared" si="3790"/>
        <v>0</v>
      </c>
      <c r="EW288" s="36">
        <v>0</v>
      </c>
      <c r="EX288" s="12">
        <v>0</v>
      </c>
      <c r="EY288" s="37">
        <f t="shared" si="3791"/>
        <v>0</v>
      </c>
      <c r="EZ288" s="36">
        <v>0</v>
      </c>
      <c r="FA288" s="12">
        <v>0</v>
      </c>
      <c r="FB288" s="37">
        <f t="shared" si="3792"/>
        <v>0</v>
      </c>
      <c r="FC288" s="36">
        <v>0</v>
      </c>
      <c r="FD288" s="12">
        <v>0</v>
      </c>
      <c r="FE288" s="37">
        <f t="shared" si="3793"/>
        <v>0</v>
      </c>
      <c r="FF288" s="36">
        <v>0</v>
      </c>
      <c r="FG288" s="12">
        <v>0</v>
      </c>
      <c r="FH288" s="37">
        <f t="shared" si="3794"/>
        <v>0</v>
      </c>
      <c r="FI288" s="36">
        <v>0</v>
      </c>
      <c r="FJ288" s="12">
        <v>0</v>
      </c>
      <c r="FK288" s="37">
        <f t="shared" si="3795"/>
        <v>0</v>
      </c>
      <c r="FL288" s="36">
        <v>0</v>
      </c>
      <c r="FM288" s="12">
        <v>0</v>
      </c>
      <c r="FN288" s="37">
        <f t="shared" si="3796"/>
        <v>0</v>
      </c>
      <c r="FO288" s="36">
        <v>0</v>
      </c>
      <c r="FP288" s="12">
        <v>0</v>
      </c>
      <c r="FQ288" s="37">
        <f t="shared" si="3797"/>
        <v>0</v>
      </c>
      <c r="FR288" s="36">
        <v>0</v>
      </c>
      <c r="FS288" s="12">
        <v>0</v>
      </c>
      <c r="FT288" s="37">
        <f t="shared" si="3798"/>
        <v>0</v>
      </c>
      <c r="FU288" s="36">
        <v>0</v>
      </c>
      <c r="FV288" s="12">
        <v>0</v>
      </c>
      <c r="FW288" s="37">
        <f t="shared" si="3799"/>
        <v>0</v>
      </c>
      <c r="FX288" s="36">
        <v>0</v>
      </c>
      <c r="FY288" s="12">
        <v>0</v>
      </c>
      <c r="FZ288" s="37">
        <f t="shared" si="3800"/>
        <v>0</v>
      </c>
      <c r="GA288" s="36">
        <v>0</v>
      </c>
      <c r="GB288" s="12">
        <v>0</v>
      </c>
      <c r="GC288" s="37">
        <f t="shared" si="3801"/>
        <v>0</v>
      </c>
      <c r="GD288" s="36">
        <v>0</v>
      </c>
      <c r="GE288" s="12">
        <v>0</v>
      </c>
      <c r="GF288" s="37">
        <f t="shared" si="3802"/>
        <v>0</v>
      </c>
      <c r="GG288" s="36">
        <v>0</v>
      </c>
      <c r="GH288" s="12">
        <v>0</v>
      </c>
      <c r="GI288" s="37">
        <f t="shared" si="3803"/>
        <v>0</v>
      </c>
      <c r="GJ288" s="36">
        <v>0</v>
      </c>
      <c r="GK288" s="12">
        <v>0</v>
      </c>
      <c r="GL288" s="37">
        <f t="shared" si="3804"/>
        <v>0</v>
      </c>
      <c r="GM288" s="36">
        <v>0</v>
      </c>
      <c r="GN288" s="12">
        <v>0</v>
      </c>
      <c r="GO288" s="37">
        <f t="shared" si="3805"/>
        <v>0</v>
      </c>
      <c r="GP288" s="36">
        <v>0</v>
      </c>
      <c r="GQ288" s="12">
        <v>0</v>
      </c>
      <c r="GR288" s="37">
        <f t="shared" si="3806"/>
        <v>0</v>
      </c>
      <c r="GS288" s="36">
        <v>0</v>
      </c>
      <c r="GT288" s="12">
        <v>0</v>
      </c>
      <c r="GU288" s="37">
        <f t="shared" si="3807"/>
        <v>0</v>
      </c>
      <c r="GV288" s="36">
        <v>0</v>
      </c>
      <c r="GW288" s="12">
        <v>0</v>
      </c>
      <c r="GX288" s="37">
        <f t="shared" si="3808"/>
        <v>0</v>
      </c>
      <c r="GY288" s="36">
        <v>0</v>
      </c>
      <c r="GZ288" s="12">
        <v>0</v>
      </c>
      <c r="HA288" s="37">
        <f t="shared" si="3809"/>
        <v>0</v>
      </c>
      <c r="HB288" s="36">
        <v>0</v>
      </c>
      <c r="HC288" s="12">
        <v>0</v>
      </c>
      <c r="HD288" s="37">
        <f t="shared" si="3810"/>
        <v>0</v>
      </c>
      <c r="HE288" s="36">
        <v>0</v>
      </c>
      <c r="HF288" s="12">
        <v>0</v>
      </c>
      <c r="HG288" s="37">
        <f t="shared" si="3811"/>
        <v>0</v>
      </c>
      <c r="HH288" s="36">
        <v>0</v>
      </c>
      <c r="HI288" s="12">
        <v>0</v>
      </c>
      <c r="HJ288" s="37">
        <f t="shared" si="3812"/>
        <v>0</v>
      </c>
      <c r="HK288" s="36">
        <v>0</v>
      </c>
      <c r="HL288" s="12">
        <v>0</v>
      </c>
      <c r="HM288" s="37">
        <f t="shared" si="3813"/>
        <v>0</v>
      </c>
      <c r="HN288" s="36">
        <v>0</v>
      </c>
      <c r="HO288" s="12">
        <v>0</v>
      </c>
      <c r="HP288" s="37">
        <f t="shared" si="3814"/>
        <v>0</v>
      </c>
      <c r="HQ288" s="36">
        <v>0</v>
      </c>
      <c r="HR288" s="12">
        <v>0</v>
      </c>
      <c r="HS288" s="37">
        <f t="shared" si="3815"/>
        <v>0</v>
      </c>
      <c r="HT288" s="36">
        <v>0</v>
      </c>
      <c r="HU288" s="12">
        <v>0</v>
      </c>
      <c r="HV288" s="37">
        <f t="shared" si="3816"/>
        <v>0</v>
      </c>
      <c r="HW288" s="36">
        <v>0</v>
      </c>
      <c r="HX288" s="12">
        <v>0</v>
      </c>
      <c r="HY288" s="37">
        <f t="shared" si="3817"/>
        <v>0</v>
      </c>
      <c r="HZ288" s="36">
        <v>0</v>
      </c>
      <c r="IA288" s="12">
        <v>0</v>
      </c>
      <c r="IB288" s="37">
        <f t="shared" si="3818"/>
        <v>0</v>
      </c>
      <c r="IC288" s="36">
        <v>0</v>
      </c>
      <c r="ID288" s="12">
        <v>0</v>
      </c>
      <c r="IE288" s="37">
        <f t="shared" si="3819"/>
        <v>0</v>
      </c>
      <c r="IF288" s="36">
        <v>0</v>
      </c>
      <c r="IG288" s="12">
        <v>0</v>
      </c>
      <c r="IH288" s="37">
        <f t="shared" si="3820"/>
        <v>0</v>
      </c>
      <c r="II288" s="36">
        <v>0</v>
      </c>
      <c r="IJ288" s="12">
        <v>0</v>
      </c>
      <c r="IK288" s="37">
        <f t="shared" si="3821"/>
        <v>0</v>
      </c>
      <c r="IL288" s="36">
        <v>0</v>
      </c>
      <c r="IM288" s="12">
        <v>0</v>
      </c>
      <c r="IN288" s="37">
        <f t="shared" si="3822"/>
        <v>0</v>
      </c>
      <c r="IO288" s="36">
        <v>0</v>
      </c>
      <c r="IP288" s="12">
        <v>0</v>
      </c>
      <c r="IQ288" s="37">
        <f t="shared" si="3823"/>
        <v>0</v>
      </c>
      <c r="IR288" s="36">
        <v>0</v>
      </c>
      <c r="IS288" s="12">
        <v>0</v>
      </c>
      <c r="IT288" s="37">
        <f t="shared" si="3824"/>
        <v>0</v>
      </c>
      <c r="IU288" s="36">
        <v>0</v>
      </c>
      <c r="IV288" s="12">
        <v>0</v>
      </c>
      <c r="IW288" s="37">
        <f t="shared" si="3825"/>
        <v>0</v>
      </c>
      <c r="IX288" s="36">
        <v>0</v>
      </c>
      <c r="IY288" s="12">
        <v>0</v>
      </c>
      <c r="IZ288" s="37">
        <f t="shared" si="3826"/>
        <v>0</v>
      </c>
      <c r="JA288" s="36">
        <v>0</v>
      </c>
      <c r="JB288" s="12">
        <v>0</v>
      </c>
      <c r="JC288" s="37">
        <f t="shared" si="3827"/>
        <v>0</v>
      </c>
      <c r="JD288" s="36">
        <v>0</v>
      </c>
      <c r="JE288" s="12">
        <v>0</v>
      </c>
      <c r="JF288" s="37">
        <f t="shared" si="3828"/>
        <v>0</v>
      </c>
      <c r="JG288" s="36">
        <v>0</v>
      </c>
      <c r="JH288" s="12">
        <v>0</v>
      </c>
      <c r="JI288" s="37">
        <f t="shared" si="3829"/>
        <v>0</v>
      </c>
      <c r="JJ288" s="36">
        <v>0</v>
      </c>
      <c r="JK288" s="12">
        <v>0</v>
      </c>
      <c r="JL288" s="37">
        <f t="shared" si="3830"/>
        <v>0</v>
      </c>
      <c r="JM288" s="36">
        <v>0</v>
      </c>
      <c r="JN288" s="12">
        <v>0</v>
      </c>
      <c r="JO288" s="37">
        <f t="shared" si="3831"/>
        <v>0</v>
      </c>
      <c r="JP288" s="36">
        <v>0</v>
      </c>
      <c r="JQ288" s="12">
        <v>0</v>
      </c>
      <c r="JR288" s="37">
        <f t="shared" si="3832"/>
        <v>0</v>
      </c>
      <c r="JS288" s="36">
        <v>0</v>
      </c>
      <c r="JT288" s="12">
        <v>0</v>
      </c>
      <c r="JU288" s="37">
        <f t="shared" si="3833"/>
        <v>0</v>
      </c>
      <c r="JV288" s="36">
        <v>0</v>
      </c>
      <c r="JW288" s="12">
        <v>0</v>
      </c>
      <c r="JX288" s="37">
        <f t="shared" si="3834"/>
        <v>0</v>
      </c>
      <c r="JY288" s="36">
        <v>0</v>
      </c>
      <c r="JZ288" s="12">
        <v>0</v>
      </c>
      <c r="KA288" s="37">
        <f t="shared" si="3835"/>
        <v>0</v>
      </c>
      <c r="KB288" s="36">
        <v>0</v>
      </c>
      <c r="KC288" s="12">
        <v>0</v>
      </c>
      <c r="KD288" s="37">
        <f t="shared" si="3836"/>
        <v>0</v>
      </c>
      <c r="KE288" s="36">
        <v>0</v>
      </c>
      <c r="KF288" s="12">
        <v>0</v>
      </c>
      <c r="KG288" s="37">
        <f t="shared" si="3837"/>
        <v>0</v>
      </c>
      <c r="KH288" s="36">
        <v>0</v>
      </c>
      <c r="KI288" s="12">
        <v>0</v>
      </c>
      <c r="KJ288" s="37">
        <f t="shared" si="3838"/>
        <v>0</v>
      </c>
      <c r="KK288" s="36">
        <v>0</v>
      </c>
      <c r="KL288" s="12">
        <v>0</v>
      </c>
      <c r="KM288" s="37">
        <f t="shared" si="3839"/>
        <v>0</v>
      </c>
      <c r="KN288" s="36">
        <v>0</v>
      </c>
      <c r="KO288" s="12">
        <v>0</v>
      </c>
      <c r="KP288" s="37">
        <f t="shared" si="3840"/>
        <v>0</v>
      </c>
      <c r="KQ288" s="36">
        <v>0</v>
      </c>
      <c r="KR288" s="12">
        <v>0</v>
      </c>
      <c r="KS288" s="37">
        <f t="shared" si="3841"/>
        <v>0</v>
      </c>
      <c r="KT288" s="36">
        <v>0</v>
      </c>
      <c r="KU288" s="12">
        <v>0</v>
      </c>
      <c r="KV288" s="37">
        <f t="shared" si="3842"/>
        <v>0</v>
      </c>
      <c r="KW288" s="36">
        <v>0</v>
      </c>
      <c r="KX288" s="12">
        <v>0</v>
      </c>
      <c r="KY288" s="37">
        <f t="shared" si="3843"/>
        <v>0</v>
      </c>
      <c r="KZ288" s="36">
        <v>0</v>
      </c>
      <c r="LA288" s="12">
        <v>0</v>
      </c>
      <c r="LB288" s="37">
        <f t="shared" si="3844"/>
        <v>0</v>
      </c>
      <c r="LC288" s="36">
        <v>0</v>
      </c>
      <c r="LD288" s="12">
        <v>0</v>
      </c>
      <c r="LE288" s="37">
        <f t="shared" si="3845"/>
        <v>0</v>
      </c>
      <c r="LF288" s="36">
        <v>0</v>
      </c>
      <c r="LG288" s="12">
        <v>0</v>
      </c>
      <c r="LH288" s="37">
        <f t="shared" si="3846"/>
        <v>0</v>
      </c>
      <c r="LI288" s="36">
        <v>0</v>
      </c>
      <c r="LJ288" s="12">
        <v>0</v>
      </c>
      <c r="LK288" s="37">
        <f t="shared" si="3847"/>
        <v>0</v>
      </c>
      <c r="LL288" s="36">
        <v>0</v>
      </c>
      <c r="LM288" s="12">
        <v>0</v>
      </c>
      <c r="LN288" s="37">
        <f t="shared" si="3848"/>
        <v>0</v>
      </c>
      <c r="LO288" s="36">
        <v>0</v>
      </c>
      <c r="LP288" s="12">
        <v>0</v>
      </c>
      <c r="LQ288" s="37">
        <f t="shared" si="3849"/>
        <v>0</v>
      </c>
      <c r="LR288" s="36">
        <v>0</v>
      </c>
      <c r="LS288" s="12">
        <v>0</v>
      </c>
      <c r="LT288" s="37">
        <f t="shared" si="3850"/>
        <v>0</v>
      </c>
      <c r="LU288" s="36">
        <v>0</v>
      </c>
      <c r="LV288" s="12">
        <v>0</v>
      </c>
      <c r="LW288" s="37">
        <f t="shared" si="3851"/>
        <v>0</v>
      </c>
      <c r="LX288" s="36">
        <v>0</v>
      </c>
      <c r="LY288" s="12">
        <v>0</v>
      </c>
      <c r="LZ288" s="37">
        <f t="shared" si="3852"/>
        <v>0</v>
      </c>
      <c r="MA288" s="6">
        <f t="shared" si="3853"/>
        <v>0</v>
      </c>
      <c r="MB288" s="63">
        <f t="shared" si="3854"/>
        <v>0</v>
      </c>
    </row>
    <row r="289" spans="1:340" x14ac:dyDescent="0.3">
      <c r="A289" s="52">
        <v>2025</v>
      </c>
      <c r="B289" s="37" t="s">
        <v>15</v>
      </c>
      <c r="C289" s="36">
        <v>0</v>
      </c>
      <c r="D289" s="12">
        <v>0</v>
      </c>
      <c r="E289" s="37">
        <f t="shared" si="3856"/>
        <v>0</v>
      </c>
      <c r="F289" s="36">
        <v>0</v>
      </c>
      <c r="G289" s="12">
        <v>0</v>
      </c>
      <c r="H289" s="37">
        <f t="shared" si="3742"/>
        <v>0</v>
      </c>
      <c r="I289" s="36">
        <v>0</v>
      </c>
      <c r="J289" s="12">
        <v>0</v>
      </c>
      <c r="K289" s="37">
        <f t="shared" si="3743"/>
        <v>0</v>
      </c>
      <c r="L289" s="36">
        <v>0</v>
      </c>
      <c r="M289" s="12">
        <v>0</v>
      </c>
      <c r="N289" s="37">
        <f t="shared" si="3744"/>
        <v>0</v>
      </c>
      <c r="O289" s="36">
        <v>0</v>
      </c>
      <c r="P289" s="12">
        <v>0</v>
      </c>
      <c r="Q289" s="37">
        <f t="shared" si="3745"/>
        <v>0</v>
      </c>
      <c r="R289" s="36">
        <v>0</v>
      </c>
      <c r="S289" s="12">
        <v>0</v>
      </c>
      <c r="T289" s="37">
        <f t="shared" si="3746"/>
        <v>0</v>
      </c>
      <c r="U289" s="36">
        <v>0</v>
      </c>
      <c r="V289" s="12">
        <v>0</v>
      </c>
      <c r="W289" s="37">
        <f t="shared" si="3747"/>
        <v>0</v>
      </c>
      <c r="X289" s="36">
        <v>0</v>
      </c>
      <c r="Y289" s="12">
        <v>0</v>
      </c>
      <c r="Z289" s="37">
        <f t="shared" si="3748"/>
        <v>0</v>
      </c>
      <c r="AA289" s="36">
        <v>0</v>
      </c>
      <c r="AB289" s="12">
        <v>0</v>
      </c>
      <c r="AC289" s="37">
        <f t="shared" si="3749"/>
        <v>0</v>
      </c>
      <c r="AD289" s="36">
        <v>0</v>
      </c>
      <c r="AE289" s="12">
        <v>0</v>
      </c>
      <c r="AF289" s="37">
        <f t="shared" si="3750"/>
        <v>0</v>
      </c>
      <c r="AG289" s="36">
        <v>0</v>
      </c>
      <c r="AH289" s="12">
        <v>0</v>
      </c>
      <c r="AI289" s="37">
        <f t="shared" si="3751"/>
        <v>0</v>
      </c>
      <c r="AJ289" s="36">
        <v>0</v>
      </c>
      <c r="AK289" s="12">
        <v>0</v>
      </c>
      <c r="AL289" s="37">
        <f t="shared" si="3752"/>
        <v>0</v>
      </c>
      <c r="AM289" s="36">
        <v>0</v>
      </c>
      <c r="AN289" s="12">
        <v>0</v>
      </c>
      <c r="AO289" s="37">
        <f t="shared" si="3753"/>
        <v>0</v>
      </c>
      <c r="AP289" s="36">
        <v>0</v>
      </c>
      <c r="AQ289" s="12">
        <v>0</v>
      </c>
      <c r="AR289" s="37">
        <f t="shared" si="3754"/>
        <v>0</v>
      </c>
      <c r="AS289" s="36">
        <v>0</v>
      </c>
      <c r="AT289" s="12">
        <v>0</v>
      </c>
      <c r="AU289" s="37">
        <f t="shared" si="3755"/>
        <v>0</v>
      </c>
      <c r="AV289" s="36">
        <v>0</v>
      </c>
      <c r="AW289" s="12">
        <v>0</v>
      </c>
      <c r="AX289" s="37">
        <f t="shared" si="3756"/>
        <v>0</v>
      </c>
      <c r="AY289" s="36">
        <v>0</v>
      </c>
      <c r="AZ289" s="12">
        <v>0</v>
      </c>
      <c r="BA289" s="37">
        <f t="shared" si="3757"/>
        <v>0</v>
      </c>
      <c r="BB289" s="36">
        <v>0</v>
      </c>
      <c r="BC289" s="12">
        <v>0</v>
      </c>
      <c r="BD289" s="37">
        <f t="shared" si="3758"/>
        <v>0</v>
      </c>
      <c r="BE289" s="36">
        <v>0</v>
      </c>
      <c r="BF289" s="12">
        <v>0</v>
      </c>
      <c r="BG289" s="37">
        <f t="shared" si="3759"/>
        <v>0</v>
      </c>
      <c r="BH289" s="36">
        <v>0</v>
      </c>
      <c r="BI289" s="12">
        <v>0</v>
      </c>
      <c r="BJ289" s="37">
        <f t="shared" si="3760"/>
        <v>0</v>
      </c>
      <c r="BK289" s="36">
        <v>0</v>
      </c>
      <c r="BL289" s="12">
        <v>0</v>
      </c>
      <c r="BM289" s="37">
        <f t="shared" si="3761"/>
        <v>0</v>
      </c>
      <c r="BN289" s="36">
        <v>0</v>
      </c>
      <c r="BO289" s="12">
        <v>0</v>
      </c>
      <c r="BP289" s="37">
        <f t="shared" si="3762"/>
        <v>0</v>
      </c>
      <c r="BQ289" s="36">
        <v>0</v>
      </c>
      <c r="BR289" s="12">
        <v>0</v>
      </c>
      <c r="BS289" s="37">
        <f t="shared" si="3763"/>
        <v>0</v>
      </c>
      <c r="BT289" s="36">
        <v>0</v>
      </c>
      <c r="BU289" s="12">
        <v>0</v>
      </c>
      <c r="BV289" s="37">
        <f t="shared" si="3764"/>
        <v>0</v>
      </c>
      <c r="BW289" s="36">
        <v>0</v>
      </c>
      <c r="BX289" s="12">
        <v>0</v>
      </c>
      <c r="BY289" s="37">
        <f t="shared" si="3765"/>
        <v>0</v>
      </c>
      <c r="BZ289" s="36">
        <v>0</v>
      </c>
      <c r="CA289" s="12">
        <v>0</v>
      </c>
      <c r="CB289" s="37">
        <f t="shared" si="3766"/>
        <v>0</v>
      </c>
      <c r="CC289" s="36">
        <v>0</v>
      </c>
      <c r="CD289" s="12">
        <v>0</v>
      </c>
      <c r="CE289" s="37">
        <f t="shared" si="3767"/>
        <v>0</v>
      </c>
      <c r="CF289" s="36">
        <v>0</v>
      </c>
      <c r="CG289" s="12">
        <v>0</v>
      </c>
      <c r="CH289" s="37">
        <f t="shared" si="3768"/>
        <v>0</v>
      </c>
      <c r="CI289" s="36">
        <v>0</v>
      </c>
      <c r="CJ289" s="12">
        <v>0</v>
      </c>
      <c r="CK289" s="37">
        <f t="shared" si="3769"/>
        <v>0</v>
      </c>
      <c r="CL289" s="36">
        <v>0</v>
      </c>
      <c r="CM289" s="12">
        <v>0</v>
      </c>
      <c r="CN289" s="37">
        <f t="shared" si="3770"/>
        <v>0</v>
      </c>
      <c r="CO289" s="36">
        <v>0</v>
      </c>
      <c r="CP289" s="12">
        <v>0</v>
      </c>
      <c r="CQ289" s="37">
        <f t="shared" si="3771"/>
        <v>0</v>
      </c>
      <c r="CR289" s="36">
        <v>0</v>
      </c>
      <c r="CS289" s="12">
        <v>0</v>
      </c>
      <c r="CT289" s="37">
        <f t="shared" si="3772"/>
        <v>0</v>
      </c>
      <c r="CU289" s="36">
        <v>0</v>
      </c>
      <c r="CV289" s="12">
        <v>0</v>
      </c>
      <c r="CW289" s="37">
        <f t="shared" si="3773"/>
        <v>0</v>
      </c>
      <c r="CX289" s="36">
        <v>0</v>
      </c>
      <c r="CY289" s="12">
        <v>0</v>
      </c>
      <c r="CZ289" s="37">
        <f t="shared" si="3774"/>
        <v>0</v>
      </c>
      <c r="DA289" s="36">
        <v>0</v>
      </c>
      <c r="DB289" s="12">
        <v>0</v>
      </c>
      <c r="DC289" s="37">
        <f t="shared" si="3775"/>
        <v>0</v>
      </c>
      <c r="DD289" s="36">
        <v>0</v>
      </c>
      <c r="DE289" s="12">
        <v>0</v>
      </c>
      <c r="DF289" s="37">
        <f t="shared" si="3776"/>
        <v>0</v>
      </c>
      <c r="DG289" s="36">
        <v>0</v>
      </c>
      <c r="DH289" s="12">
        <v>0</v>
      </c>
      <c r="DI289" s="37">
        <f t="shared" si="3777"/>
        <v>0</v>
      </c>
      <c r="DJ289" s="36">
        <v>0</v>
      </c>
      <c r="DK289" s="12">
        <v>0</v>
      </c>
      <c r="DL289" s="37">
        <f t="shared" si="3778"/>
        <v>0</v>
      </c>
      <c r="DM289" s="36">
        <v>0</v>
      </c>
      <c r="DN289" s="12">
        <v>0</v>
      </c>
      <c r="DO289" s="37">
        <f t="shared" si="3779"/>
        <v>0</v>
      </c>
      <c r="DP289" s="36">
        <v>0</v>
      </c>
      <c r="DQ289" s="12">
        <v>0</v>
      </c>
      <c r="DR289" s="37">
        <f t="shared" si="3780"/>
        <v>0</v>
      </c>
      <c r="DS289" s="36">
        <v>0</v>
      </c>
      <c r="DT289" s="12">
        <v>0</v>
      </c>
      <c r="DU289" s="37">
        <f t="shared" si="3781"/>
        <v>0</v>
      </c>
      <c r="DV289" s="36">
        <v>0</v>
      </c>
      <c r="DW289" s="12">
        <v>0</v>
      </c>
      <c r="DX289" s="37">
        <f t="shared" si="3782"/>
        <v>0</v>
      </c>
      <c r="DY289" s="36">
        <v>0</v>
      </c>
      <c r="DZ289" s="12">
        <v>0</v>
      </c>
      <c r="EA289" s="37">
        <f t="shared" si="3783"/>
        <v>0</v>
      </c>
      <c r="EB289" s="36">
        <v>0</v>
      </c>
      <c r="EC289" s="12">
        <v>0</v>
      </c>
      <c r="ED289" s="37">
        <f t="shared" si="3784"/>
        <v>0</v>
      </c>
      <c r="EE289" s="36">
        <v>0</v>
      </c>
      <c r="EF289" s="12">
        <v>0</v>
      </c>
      <c r="EG289" s="37">
        <f t="shared" si="3785"/>
        <v>0</v>
      </c>
      <c r="EH289" s="36">
        <v>0</v>
      </c>
      <c r="EI289" s="12">
        <v>0</v>
      </c>
      <c r="EJ289" s="37">
        <f t="shared" si="3786"/>
        <v>0</v>
      </c>
      <c r="EK289" s="36">
        <v>0</v>
      </c>
      <c r="EL289" s="12">
        <v>0</v>
      </c>
      <c r="EM289" s="37">
        <f t="shared" si="3787"/>
        <v>0</v>
      </c>
      <c r="EN289" s="36">
        <v>0</v>
      </c>
      <c r="EO289" s="12">
        <v>0</v>
      </c>
      <c r="EP289" s="37">
        <f t="shared" si="3788"/>
        <v>0</v>
      </c>
      <c r="EQ289" s="36">
        <v>0</v>
      </c>
      <c r="ER289" s="12">
        <v>0</v>
      </c>
      <c r="ES289" s="37">
        <f t="shared" si="3789"/>
        <v>0</v>
      </c>
      <c r="ET289" s="36">
        <v>0</v>
      </c>
      <c r="EU289" s="12">
        <v>0</v>
      </c>
      <c r="EV289" s="37">
        <f t="shared" si="3790"/>
        <v>0</v>
      </c>
      <c r="EW289" s="36">
        <v>0</v>
      </c>
      <c r="EX289" s="12">
        <v>0</v>
      </c>
      <c r="EY289" s="37">
        <f t="shared" si="3791"/>
        <v>0</v>
      </c>
      <c r="EZ289" s="36">
        <v>0</v>
      </c>
      <c r="FA289" s="12">
        <v>0</v>
      </c>
      <c r="FB289" s="37">
        <f t="shared" si="3792"/>
        <v>0</v>
      </c>
      <c r="FC289" s="36">
        <v>0</v>
      </c>
      <c r="FD289" s="12">
        <v>0</v>
      </c>
      <c r="FE289" s="37">
        <f t="shared" si="3793"/>
        <v>0</v>
      </c>
      <c r="FF289" s="36">
        <v>0</v>
      </c>
      <c r="FG289" s="12">
        <v>0</v>
      </c>
      <c r="FH289" s="37">
        <f t="shared" si="3794"/>
        <v>0</v>
      </c>
      <c r="FI289" s="36">
        <v>0</v>
      </c>
      <c r="FJ289" s="12">
        <v>0</v>
      </c>
      <c r="FK289" s="37">
        <f t="shared" si="3795"/>
        <v>0</v>
      </c>
      <c r="FL289" s="36">
        <v>0</v>
      </c>
      <c r="FM289" s="12">
        <v>0</v>
      </c>
      <c r="FN289" s="37">
        <f t="shared" si="3796"/>
        <v>0</v>
      </c>
      <c r="FO289" s="36">
        <v>0</v>
      </c>
      <c r="FP289" s="12">
        <v>0</v>
      </c>
      <c r="FQ289" s="37">
        <f t="shared" si="3797"/>
        <v>0</v>
      </c>
      <c r="FR289" s="36">
        <v>0</v>
      </c>
      <c r="FS289" s="12">
        <v>0</v>
      </c>
      <c r="FT289" s="37">
        <f t="shared" si="3798"/>
        <v>0</v>
      </c>
      <c r="FU289" s="36">
        <v>0</v>
      </c>
      <c r="FV289" s="12">
        <v>0</v>
      </c>
      <c r="FW289" s="37">
        <f t="shared" si="3799"/>
        <v>0</v>
      </c>
      <c r="FX289" s="36">
        <v>0</v>
      </c>
      <c r="FY289" s="12">
        <v>0</v>
      </c>
      <c r="FZ289" s="37">
        <f t="shared" si="3800"/>
        <v>0</v>
      </c>
      <c r="GA289" s="36">
        <v>0</v>
      </c>
      <c r="GB289" s="12">
        <v>0</v>
      </c>
      <c r="GC289" s="37">
        <f t="shared" si="3801"/>
        <v>0</v>
      </c>
      <c r="GD289" s="36">
        <v>0</v>
      </c>
      <c r="GE289" s="12">
        <v>0</v>
      </c>
      <c r="GF289" s="37">
        <f t="shared" si="3802"/>
        <v>0</v>
      </c>
      <c r="GG289" s="36">
        <v>0</v>
      </c>
      <c r="GH289" s="12">
        <v>0</v>
      </c>
      <c r="GI289" s="37">
        <f t="shared" si="3803"/>
        <v>0</v>
      </c>
      <c r="GJ289" s="36">
        <v>0</v>
      </c>
      <c r="GK289" s="12">
        <v>0</v>
      </c>
      <c r="GL289" s="37">
        <f t="shared" si="3804"/>
        <v>0</v>
      </c>
      <c r="GM289" s="36">
        <v>0</v>
      </c>
      <c r="GN289" s="12">
        <v>0</v>
      </c>
      <c r="GO289" s="37">
        <f t="shared" si="3805"/>
        <v>0</v>
      </c>
      <c r="GP289" s="36">
        <v>0</v>
      </c>
      <c r="GQ289" s="12">
        <v>0</v>
      </c>
      <c r="GR289" s="37">
        <f t="shared" si="3806"/>
        <v>0</v>
      </c>
      <c r="GS289" s="36">
        <v>0</v>
      </c>
      <c r="GT289" s="12">
        <v>0</v>
      </c>
      <c r="GU289" s="37">
        <f t="shared" si="3807"/>
        <v>0</v>
      </c>
      <c r="GV289" s="36">
        <v>0</v>
      </c>
      <c r="GW289" s="12">
        <v>0</v>
      </c>
      <c r="GX289" s="37">
        <f t="shared" si="3808"/>
        <v>0</v>
      </c>
      <c r="GY289" s="36">
        <v>0</v>
      </c>
      <c r="GZ289" s="12">
        <v>0</v>
      </c>
      <c r="HA289" s="37">
        <f t="shared" si="3809"/>
        <v>0</v>
      </c>
      <c r="HB289" s="36">
        <v>0</v>
      </c>
      <c r="HC289" s="12">
        <v>0</v>
      </c>
      <c r="HD289" s="37">
        <f t="shared" si="3810"/>
        <v>0</v>
      </c>
      <c r="HE289" s="36">
        <v>0</v>
      </c>
      <c r="HF289" s="12">
        <v>0</v>
      </c>
      <c r="HG289" s="37">
        <f t="shared" si="3811"/>
        <v>0</v>
      </c>
      <c r="HH289" s="36">
        <v>0</v>
      </c>
      <c r="HI289" s="12">
        <v>0</v>
      </c>
      <c r="HJ289" s="37">
        <f t="shared" si="3812"/>
        <v>0</v>
      </c>
      <c r="HK289" s="36">
        <v>0</v>
      </c>
      <c r="HL289" s="12">
        <v>0</v>
      </c>
      <c r="HM289" s="37">
        <f t="shared" si="3813"/>
        <v>0</v>
      </c>
      <c r="HN289" s="36">
        <v>0</v>
      </c>
      <c r="HO289" s="12">
        <v>0</v>
      </c>
      <c r="HP289" s="37">
        <f t="shared" si="3814"/>
        <v>0</v>
      </c>
      <c r="HQ289" s="36">
        <v>0</v>
      </c>
      <c r="HR289" s="12">
        <v>0</v>
      </c>
      <c r="HS289" s="37">
        <f t="shared" si="3815"/>
        <v>0</v>
      </c>
      <c r="HT289" s="36">
        <v>0</v>
      </c>
      <c r="HU289" s="12">
        <v>0</v>
      </c>
      <c r="HV289" s="37">
        <f t="shared" si="3816"/>
        <v>0</v>
      </c>
      <c r="HW289" s="36">
        <v>0</v>
      </c>
      <c r="HX289" s="12">
        <v>0</v>
      </c>
      <c r="HY289" s="37">
        <f t="shared" si="3817"/>
        <v>0</v>
      </c>
      <c r="HZ289" s="36">
        <v>0</v>
      </c>
      <c r="IA289" s="12">
        <v>0</v>
      </c>
      <c r="IB289" s="37">
        <f t="shared" si="3818"/>
        <v>0</v>
      </c>
      <c r="IC289" s="36">
        <v>0</v>
      </c>
      <c r="ID289" s="12">
        <v>0</v>
      </c>
      <c r="IE289" s="37">
        <f t="shared" si="3819"/>
        <v>0</v>
      </c>
      <c r="IF289" s="36">
        <v>0</v>
      </c>
      <c r="IG289" s="12">
        <v>0</v>
      </c>
      <c r="IH289" s="37">
        <f t="shared" si="3820"/>
        <v>0</v>
      </c>
      <c r="II289" s="36">
        <v>0</v>
      </c>
      <c r="IJ289" s="12">
        <v>0</v>
      </c>
      <c r="IK289" s="37">
        <f t="shared" si="3821"/>
        <v>0</v>
      </c>
      <c r="IL289" s="36">
        <v>0</v>
      </c>
      <c r="IM289" s="12">
        <v>0</v>
      </c>
      <c r="IN289" s="37">
        <f t="shared" si="3822"/>
        <v>0</v>
      </c>
      <c r="IO289" s="36">
        <v>0</v>
      </c>
      <c r="IP289" s="12">
        <v>0</v>
      </c>
      <c r="IQ289" s="37">
        <f t="shared" si="3823"/>
        <v>0</v>
      </c>
      <c r="IR289" s="36">
        <v>0</v>
      </c>
      <c r="IS289" s="12">
        <v>0</v>
      </c>
      <c r="IT289" s="37">
        <f t="shared" si="3824"/>
        <v>0</v>
      </c>
      <c r="IU289" s="36">
        <v>0</v>
      </c>
      <c r="IV289" s="12">
        <v>0</v>
      </c>
      <c r="IW289" s="37">
        <f t="shared" si="3825"/>
        <v>0</v>
      </c>
      <c r="IX289" s="36">
        <v>0</v>
      </c>
      <c r="IY289" s="12">
        <v>0</v>
      </c>
      <c r="IZ289" s="37">
        <f t="shared" si="3826"/>
        <v>0</v>
      </c>
      <c r="JA289" s="36">
        <v>0</v>
      </c>
      <c r="JB289" s="12">
        <v>0</v>
      </c>
      <c r="JC289" s="37">
        <f t="shared" si="3827"/>
        <v>0</v>
      </c>
      <c r="JD289" s="36">
        <v>0</v>
      </c>
      <c r="JE289" s="12">
        <v>0</v>
      </c>
      <c r="JF289" s="37">
        <f t="shared" si="3828"/>
        <v>0</v>
      </c>
      <c r="JG289" s="36">
        <v>0</v>
      </c>
      <c r="JH289" s="12">
        <v>0</v>
      </c>
      <c r="JI289" s="37">
        <f t="shared" si="3829"/>
        <v>0</v>
      </c>
      <c r="JJ289" s="36">
        <v>0</v>
      </c>
      <c r="JK289" s="12">
        <v>0</v>
      </c>
      <c r="JL289" s="37">
        <f t="shared" si="3830"/>
        <v>0</v>
      </c>
      <c r="JM289" s="36">
        <v>0</v>
      </c>
      <c r="JN289" s="12">
        <v>0</v>
      </c>
      <c r="JO289" s="37">
        <f t="shared" si="3831"/>
        <v>0</v>
      </c>
      <c r="JP289" s="36">
        <v>0</v>
      </c>
      <c r="JQ289" s="12">
        <v>0</v>
      </c>
      <c r="JR289" s="37">
        <f t="shared" si="3832"/>
        <v>0</v>
      </c>
      <c r="JS289" s="36">
        <v>0</v>
      </c>
      <c r="JT289" s="12">
        <v>0</v>
      </c>
      <c r="JU289" s="37">
        <f t="shared" si="3833"/>
        <v>0</v>
      </c>
      <c r="JV289" s="36">
        <v>0</v>
      </c>
      <c r="JW289" s="12">
        <v>0</v>
      </c>
      <c r="JX289" s="37">
        <f t="shared" si="3834"/>
        <v>0</v>
      </c>
      <c r="JY289" s="36">
        <v>0</v>
      </c>
      <c r="JZ289" s="12">
        <v>0</v>
      </c>
      <c r="KA289" s="37">
        <f t="shared" si="3835"/>
        <v>0</v>
      </c>
      <c r="KB289" s="36">
        <v>0</v>
      </c>
      <c r="KC289" s="12">
        <v>0</v>
      </c>
      <c r="KD289" s="37">
        <f t="shared" si="3836"/>
        <v>0</v>
      </c>
      <c r="KE289" s="36">
        <v>0</v>
      </c>
      <c r="KF289" s="12">
        <v>0</v>
      </c>
      <c r="KG289" s="37">
        <f t="shared" si="3837"/>
        <v>0</v>
      </c>
      <c r="KH289" s="36">
        <v>0</v>
      </c>
      <c r="KI289" s="12">
        <v>0</v>
      </c>
      <c r="KJ289" s="37">
        <f t="shared" si="3838"/>
        <v>0</v>
      </c>
      <c r="KK289" s="36">
        <v>0</v>
      </c>
      <c r="KL289" s="12">
        <v>0</v>
      </c>
      <c r="KM289" s="37">
        <f t="shared" si="3839"/>
        <v>0</v>
      </c>
      <c r="KN289" s="36">
        <v>0</v>
      </c>
      <c r="KO289" s="12">
        <v>0</v>
      </c>
      <c r="KP289" s="37">
        <f t="shared" si="3840"/>
        <v>0</v>
      </c>
      <c r="KQ289" s="36">
        <v>0</v>
      </c>
      <c r="KR289" s="12">
        <v>0</v>
      </c>
      <c r="KS289" s="37">
        <f t="shared" si="3841"/>
        <v>0</v>
      </c>
      <c r="KT289" s="36">
        <v>0</v>
      </c>
      <c r="KU289" s="12">
        <v>0</v>
      </c>
      <c r="KV289" s="37">
        <f t="shared" si="3842"/>
        <v>0</v>
      </c>
      <c r="KW289" s="36">
        <v>0</v>
      </c>
      <c r="KX289" s="12">
        <v>0</v>
      </c>
      <c r="KY289" s="37">
        <f t="shared" si="3843"/>
        <v>0</v>
      </c>
      <c r="KZ289" s="36">
        <v>0</v>
      </c>
      <c r="LA289" s="12">
        <v>0</v>
      </c>
      <c r="LB289" s="37">
        <f t="shared" si="3844"/>
        <v>0</v>
      </c>
      <c r="LC289" s="36">
        <v>0</v>
      </c>
      <c r="LD289" s="12">
        <v>0</v>
      </c>
      <c r="LE289" s="37">
        <f t="shared" si="3845"/>
        <v>0</v>
      </c>
      <c r="LF289" s="36">
        <v>0</v>
      </c>
      <c r="LG289" s="12">
        <v>0</v>
      </c>
      <c r="LH289" s="37">
        <f t="shared" si="3846"/>
        <v>0</v>
      </c>
      <c r="LI289" s="36">
        <v>0</v>
      </c>
      <c r="LJ289" s="12">
        <v>0</v>
      </c>
      <c r="LK289" s="37">
        <f t="shared" si="3847"/>
        <v>0</v>
      </c>
      <c r="LL289" s="36">
        <v>0</v>
      </c>
      <c r="LM289" s="12">
        <v>0</v>
      </c>
      <c r="LN289" s="37">
        <f t="shared" si="3848"/>
        <v>0</v>
      </c>
      <c r="LO289" s="36">
        <v>0</v>
      </c>
      <c r="LP289" s="12">
        <v>0</v>
      </c>
      <c r="LQ289" s="37">
        <f t="shared" si="3849"/>
        <v>0</v>
      </c>
      <c r="LR289" s="36">
        <v>0</v>
      </c>
      <c r="LS289" s="12">
        <v>0</v>
      </c>
      <c r="LT289" s="37">
        <f t="shared" si="3850"/>
        <v>0</v>
      </c>
      <c r="LU289" s="36">
        <v>0</v>
      </c>
      <c r="LV289" s="12">
        <v>0</v>
      </c>
      <c r="LW289" s="37">
        <f t="shared" si="3851"/>
        <v>0</v>
      </c>
      <c r="LX289" s="36">
        <v>0</v>
      </c>
      <c r="LY289" s="12">
        <v>0</v>
      </c>
      <c r="LZ289" s="37">
        <f t="shared" si="3852"/>
        <v>0</v>
      </c>
      <c r="MA289" s="6">
        <f t="shared" si="3853"/>
        <v>0</v>
      </c>
      <c r="MB289" s="63">
        <f t="shared" si="3854"/>
        <v>0</v>
      </c>
    </row>
    <row r="290" spans="1:340" x14ac:dyDescent="0.3">
      <c r="A290" s="52">
        <v>2025</v>
      </c>
      <c r="B290" s="53" t="s">
        <v>16</v>
      </c>
      <c r="C290" s="36">
        <v>0</v>
      </c>
      <c r="D290" s="12">
        <v>0</v>
      </c>
      <c r="E290" s="37">
        <f t="shared" si="3856"/>
        <v>0</v>
      </c>
      <c r="F290" s="36">
        <v>0</v>
      </c>
      <c r="G290" s="12">
        <v>0</v>
      </c>
      <c r="H290" s="37">
        <f t="shared" si="3742"/>
        <v>0</v>
      </c>
      <c r="I290" s="36">
        <v>0</v>
      </c>
      <c r="J290" s="12">
        <v>0</v>
      </c>
      <c r="K290" s="37">
        <f t="shared" si="3743"/>
        <v>0</v>
      </c>
      <c r="L290" s="36">
        <v>0</v>
      </c>
      <c r="M290" s="12">
        <v>0</v>
      </c>
      <c r="N290" s="37">
        <f t="shared" si="3744"/>
        <v>0</v>
      </c>
      <c r="O290" s="36">
        <v>0</v>
      </c>
      <c r="P290" s="12">
        <v>0</v>
      </c>
      <c r="Q290" s="37">
        <f t="shared" si="3745"/>
        <v>0</v>
      </c>
      <c r="R290" s="36">
        <v>0</v>
      </c>
      <c r="S290" s="12">
        <v>0</v>
      </c>
      <c r="T290" s="37">
        <f t="shared" si="3746"/>
        <v>0</v>
      </c>
      <c r="U290" s="36">
        <v>0</v>
      </c>
      <c r="V290" s="12">
        <v>0</v>
      </c>
      <c r="W290" s="37">
        <f t="shared" si="3747"/>
        <v>0</v>
      </c>
      <c r="X290" s="36">
        <v>0</v>
      </c>
      <c r="Y290" s="12">
        <v>0</v>
      </c>
      <c r="Z290" s="37">
        <f t="shared" si="3748"/>
        <v>0</v>
      </c>
      <c r="AA290" s="36">
        <v>0</v>
      </c>
      <c r="AB290" s="12">
        <v>0</v>
      </c>
      <c r="AC290" s="37">
        <f t="shared" si="3749"/>
        <v>0</v>
      </c>
      <c r="AD290" s="36">
        <v>0</v>
      </c>
      <c r="AE290" s="12">
        <v>0</v>
      </c>
      <c r="AF290" s="37">
        <f t="shared" si="3750"/>
        <v>0</v>
      </c>
      <c r="AG290" s="36">
        <v>0</v>
      </c>
      <c r="AH290" s="12">
        <v>0</v>
      </c>
      <c r="AI290" s="37">
        <f t="shared" si="3751"/>
        <v>0</v>
      </c>
      <c r="AJ290" s="36">
        <v>0</v>
      </c>
      <c r="AK290" s="12">
        <v>0</v>
      </c>
      <c r="AL290" s="37">
        <f t="shared" si="3752"/>
        <v>0</v>
      </c>
      <c r="AM290" s="36">
        <v>0</v>
      </c>
      <c r="AN290" s="12">
        <v>0</v>
      </c>
      <c r="AO290" s="37">
        <f t="shared" si="3753"/>
        <v>0</v>
      </c>
      <c r="AP290" s="36">
        <v>0</v>
      </c>
      <c r="AQ290" s="12">
        <v>0</v>
      </c>
      <c r="AR290" s="37">
        <f t="shared" si="3754"/>
        <v>0</v>
      </c>
      <c r="AS290" s="36">
        <v>0</v>
      </c>
      <c r="AT290" s="12">
        <v>0</v>
      </c>
      <c r="AU290" s="37">
        <f t="shared" si="3755"/>
        <v>0</v>
      </c>
      <c r="AV290" s="36">
        <v>0</v>
      </c>
      <c r="AW290" s="12">
        <v>0</v>
      </c>
      <c r="AX290" s="37">
        <f t="shared" si="3756"/>
        <v>0</v>
      </c>
      <c r="AY290" s="36">
        <v>0</v>
      </c>
      <c r="AZ290" s="12">
        <v>0</v>
      </c>
      <c r="BA290" s="37">
        <f t="shared" si="3757"/>
        <v>0</v>
      </c>
      <c r="BB290" s="36">
        <v>0</v>
      </c>
      <c r="BC290" s="12">
        <v>0</v>
      </c>
      <c r="BD290" s="37">
        <f t="shared" si="3758"/>
        <v>0</v>
      </c>
      <c r="BE290" s="36">
        <v>0</v>
      </c>
      <c r="BF290" s="12">
        <v>0</v>
      </c>
      <c r="BG290" s="37">
        <f t="shared" si="3759"/>
        <v>0</v>
      </c>
      <c r="BH290" s="36">
        <v>0</v>
      </c>
      <c r="BI290" s="12">
        <v>0</v>
      </c>
      <c r="BJ290" s="37">
        <f t="shared" si="3760"/>
        <v>0</v>
      </c>
      <c r="BK290" s="36">
        <v>0</v>
      </c>
      <c r="BL290" s="12">
        <v>0</v>
      </c>
      <c r="BM290" s="37">
        <f t="shared" si="3761"/>
        <v>0</v>
      </c>
      <c r="BN290" s="36">
        <v>0</v>
      </c>
      <c r="BO290" s="12">
        <v>0</v>
      </c>
      <c r="BP290" s="37">
        <f t="shared" si="3762"/>
        <v>0</v>
      </c>
      <c r="BQ290" s="36">
        <v>0</v>
      </c>
      <c r="BR290" s="12">
        <v>0</v>
      </c>
      <c r="BS290" s="37">
        <f t="shared" si="3763"/>
        <v>0</v>
      </c>
      <c r="BT290" s="36">
        <v>0</v>
      </c>
      <c r="BU290" s="12">
        <v>0</v>
      </c>
      <c r="BV290" s="37">
        <f t="shared" si="3764"/>
        <v>0</v>
      </c>
      <c r="BW290" s="36">
        <v>0</v>
      </c>
      <c r="BX290" s="12">
        <v>0</v>
      </c>
      <c r="BY290" s="37">
        <f t="shared" si="3765"/>
        <v>0</v>
      </c>
      <c r="BZ290" s="36">
        <v>0</v>
      </c>
      <c r="CA290" s="12">
        <v>0</v>
      </c>
      <c r="CB290" s="37">
        <f t="shared" si="3766"/>
        <v>0</v>
      </c>
      <c r="CC290" s="36">
        <v>0</v>
      </c>
      <c r="CD290" s="12">
        <v>0</v>
      </c>
      <c r="CE290" s="37">
        <f t="shared" si="3767"/>
        <v>0</v>
      </c>
      <c r="CF290" s="36">
        <v>0</v>
      </c>
      <c r="CG290" s="12">
        <v>0</v>
      </c>
      <c r="CH290" s="37">
        <f t="shared" si="3768"/>
        <v>0</v>
      </c>
      <c r="CI290" s="36">
        <v>0</v>
      </c>
      <c r="CJ290" s="12">
        <v>0</v>
      </c>
      <c r="CK290" s="37">
        <f t="shared" si="3769"/>
        <v>0</v>
      </c>
      <c r="CL290" s="36">
        <v>0</v>
      </c>
      <c r="CM290" s="12">
        <v>0</v>
      </c>
      <c r="CN290" s="37">
        <f t="shared" si="3770"/>
        <v>0</v>
      </c>
      <c r="CO290" s="36">
        <v>0</v>
      </c>
      <c r="CP290" s="12">
        <v>0</v>
      </c>
      <c r="CQ290" s="37">
        <f t="shared" si="3771"/>
        <v>0</v>
      </c>
      <c r="CR290" s="36">
        <v>0</v>
      </c>
      <c r="CS290" s="12">
        <v>0</v>
      </c>
      <c r="CT290" s="37">
        <f t="shared" si="3772"/>
        <v>0</v>
      </c>
      <c r="CU290" s="36">
        <v>0</v>
      </c>
      <c r="CV290" s="12">
        <v>0</v>
      </c>
      <c r="CW290" s="37">
        <f t="shared" si="3773"/>
        <v>0</v>
      </c>
      <c r="CX290" s="36">
        <v>0</v>
      </c>
      <c r="CY290" s="12">
        <v>0</v>
      </c>
      <c r="CZ290" s="37">
        <f t="shared" si="3774"/>
        <v>0</v>
      </c>
      <c r="DA290" s="36">
        <v>0</v>
      </c>
      <c r="DB290" s="12">
        <v>0</v>
      </c>
      <c r="DC290" s="37">
        <f t="shared" si="3775"/>
        <v>0</v>
      </c>
      <c r="DD290" s="36">
        <v>0</v>
      </c>
      <c r="DE290" s="12">
        <v>0</v>
      </c>
      <c r="DF290" s="37">
        <f t="shared" si="3776"/>
        <v>0</v>
      </c>
      <c r="DG290" s="36">
        <v>0</v>
      </c>
      <c r="DH290" s="12">
        <v>0</v>
      </c>
      <c r="DI290" s="37">
        <f t="shared" si="3777"/>
        <v>0</v>
      </c>
      <c r="DJ290" s="36">
        <v>0</v>
      </c>
      <c r="DK290" s="12">
        <v>0</v>
      </c>
      <c r="DL290" s="37">
        <f t="shared" si="3778"/>
        <v>0</v>
      </c>
      <c r="DM290" s="36">
        <v>0</v>
      </c>
      <c r="DN290" s="12">
        <v>0</v>
      </c>
      <c r="DO290" s="37">
        <f t="shared" si="3779"/>
        <v>0</v>
      </c>
      <c r="DP290" s="36">
        <v>0</v>
      </c>
      <c r="DQ290" s="12">
        <v>0</v>
      </c>
      <c r="DR290" s="37">
        <f t="shared" si="3780"/>
        <v>0</v>
      </c>
      <c r="DS290" s="36">
        <v>0</v>
      </c>
      <c r="DT290" s="12">
        <v>0</v>
      </c>
      <c r="DU290" s="37">
        <f t="shared" si="3781"/>
        <v>0</v>
      </c>
      <c r="DV290" s="36">
        <v>0</v>
      </c>
      <c r="DW290" s="12">
        <v>0</v>
      </c>
      <c r="DX290" s="37">
        <f t="shared" si="3782"/>
        <v>0</v>
      </c>
      <c r="DY290" s="36">
        <v>0</v>
      </c>
      <c r="DZ290" s="12">
        <v>0</v>
      </c>
      <c r="EA290" s="37">
        <f t="shared" si="3783"/>
        <v>0</v>
      </c>
      <c r="EB290" s="36">
        <v>0</v>
      </c>
      <c r="EC290" s="12">
        <v>0</v>
      </c>
      <c r="ED290" s="37">
        <f t="shared" si="3784"/>
        <v>0</v>
      </c>
      <c r="EE290" s="36">
        <v>0</v>
      </c>
      <c r="EF290" s="12">
        <v>0</v>
      </c>
      <c r="EG290" s="37">
        <f t="shared" si="3785"/>
        <v>0</v>
      </c>
      <c r="EH290" s="36">
        <v>0</v>
      </c>
      <c r="EI290" s="12">
        <v>0</v>
      </c>
      <c r="EJ290" s="37">
        <f t="shared" si="3786"/>
        <v>0</v>
      </c>
      <c r="EK290" s="36">
        <v>0</v>
      </c>
      <c r="EL290" s="12">
        <v>0</v>
      </c>
      <c r="EM290" s="37">
        <f t="shared" si="3787"/>
        <v>0</v>
      </c>
      <c r="EN290" s="36">
        <v>0</v>
      </c>
      <c r="EO290" s="12">
        <v>0</v>
      </c>
      <c r="EP290" s="37">
        <f t="shared" si="3788"/>
        <v>0</v>
      </c>
      <c r="EQ290" s="36">
        <v>0</v>
      </c>
      <c r="ER290" s="12">
        <v>0</v>
      </c>
      <c r="ES290" s="37">
        <f t="shared" si="3789"/>
        <v>0</v>
      </c>
      <c r="ET290" s="36">
        <v>0</v>
      </c>
      <c r="EU290" s="12">
        <v>0</v>
      </c>
      <c r="EV290" s="37">
        <f t="shared" si="3790"/>
        <v>0</v>
      </c>
      <c r="EW290" s="36">
        <v>0</v>
      </c>
      <c r="EX290" s="12">
        <v>0</v>
      </c>
      <c r="EY290" s="37">
        <f t="shared" si="3791"/>
        <v>0</v>
      </c>
      <c r="EZ290" s="36">
        <v>0</v>
      </c>
      <c r="FA290" s="12">
        <v>0</v>
      </c>
      <c r="FB290" s="37">
        <f t="shared" si="3792"/>
        <v>0</v>
      </c>
      <c r="FC290" s="36">
        <v>0</v>
      </c>
      <c r="FD290" s="12">
        <v>0</v>
      </c>
      <c r="FE290" s="37">
        <f t="shared" si="3793"/>
        <v>0</v>
      </c>
      <c r="FF290" s="36">
        <v>0</v>
      </c>
      <c r="FG290" s="12">
        <v>0</v>
      </c>
      <c r="FH290" s="37">
        <f t="shared" si="3794"/>
        <v>0</v>
      </c>
      <c r="FI290" s="36">
        <v>0</v>
      </c>
      <c r="FJ290" s="12">
        <v>0</v>
      </c>
      <c r="FK290" s="37">
        <f t="shared" si="3795"/>
        <v>0</v>
      </c>
      <c r="FL290" s="36">
        <v>0</v>
      </c>
      <c r="FM290" s="12">
        <v>0</v>
      </c>
      <c r="FN290" s="37">
        <f t="shared" si="3796"/>
        <v>0</v>
      </c>
      <c r="FO290" s="36">
        <v>0</v>
      </c>
      <c r="FP290" s="12">
        <v>0</v>
      </c>
      <c r="FQ290" s="37">
        <f t="shared" si="3797"/>
        <v>0</v>
      </c>
      <c r="FR290" s="36">
        <v>0</v>
      </c>
      <c r="FS290" s="12">
        <v>0</v>
      </c>
      <c r="FT290" s="37">
        <f t="shared" si="3798"/>
        <v>0</v>
      </c>
      <c r="FU290" s="36">
        <v>0</v>
      </c>
      <c r="FV290" s="12">
        <v>0</v>
      </c>
      <c r="FW290" s="37">
        <f t="shared" si="3799"/>
        <v>0</v>
      </c>
      <c r="FX290" s="36">
        <v>0</v>
      </c>
      <c r="FY290" s="12">
        <v>0</v>
      </c>
      <c r="FZ290" s="37">
        <f t="shared" si="3800"/>
        <v>0</v>
      </c>
      <c r="GA290" s="36">
        <v>0</v>
      </c>
      <c r="GB290" s="12">
        <v>0</v>
      </c>
      <c r="GC290" s="37">
        <f t="shared" si="3801"/>
        <v>0</v>
      </c>
      <c r="GD290" s="36">
        <v>0</v>
      </c>
      <c r="GE290" s="12">
        <v>0</v>
      </c>
      <c r="GF290" s="37">
        <f t="shared" si="3802"/>
        <v>0</v>
      </c>
      <c r="GG290" s="36">
        <v>0</v>
      </c>
      <c r="GH290" s="12">
        <v>0</v>
      </c>
      <c r="GI290" s="37">
        <f t="shared" si="3803"/>
        <v>0</v>
      </c>
      <c r="GJ290" s="36">
        <v>0</v>
      </c>
      <c r="GK290" s="12">
        <v>0</v>
      </c>
      <c r="GL290" s="37">
        <f t="shared" si="3804"/>
        <v>0</v>
      </c>
      <c r="GM290" s="36">
        <v>0</v>
      </c>
      <c r="GN290" s="12">
        <v>0</v>
      </c>
      <c r="GO290" s="37">
        <f t="shared" si="3805"/>
        <v>0</v>
      </c>
      <c r="GP290" s="36">
        <v>0</v>
      </c>
      <c r="GQ290" s="12">
        <v>0</v>
      </c>
      <c r="GR290" s="37">
        <f t="shared" si="3806"/>
        <v>0</v>
      </c>
      <c r="GS290" s="36">
        <v>0</v>
      </c>
      <c r="GT290" s="12">
        <v>0</v>
      </c>
      <c r="GU290" s="37">
        <f t="shared" si="3807"/>
        <v>0</v>
      </c>
      <c r="GV290" s="36">
        <v>0</v>
      </c>
      <c r="GW290" s="12">
        <v>0</v>
      </c>
      <c r="GX290" s="37">
        <f t="shared" si="3808"/>
        <v>0</v>
      </c>
      <c r="GY290" s="36">
        <v>0</v>
      </c>
      <c r="GZ290" s="12">
        <v>0</v>
      </c>
      <c r="HA290" s="37">
        <f t="shared" si="3809"/>
        <v>0</v>
      </c>
      <c r="HB290" s="36">
        <v>0</v>
      </c>
      <c r="HC290" s="12">
        <v>0</v>
      </c>
      <c r="HD290" s="37">
        <f t="shared" si="3810"/>
        <v>0</v>
      </c>
      <c r="HE290" s="36">
        <v>0</v>
      </c>
      <c r="HF290" s="12">
        <v>0</v>
      </c>
      <c r="HG290" s="37">
        <f t="shared" si="3811"/>
        <v>0</v>
      </c>
      <c r="HH290" s="36">
        <v>0</v>
      </c>
      <c r="HI290" s="12">
        <v>0</v>
      </c>
      <c r="HJ290" s="37">
        <f t="shared" si="3812"/>
        <v>0</v>
      </c>
      <c r="HK290" s="36">
        <v>0</v>
      </c>
      <c r="HL290" s="12">
        <v>0</v>
      </c>
      <c r="HM290" s="37">
        <f t="shared" si="3813"/>
        <v>0</v>
      </c>
      <c r="HN290" s="36">
        <v>0</v>
      </c>
      <c r="HO290" s="12">
        <v>0</v>
      </c>
      <c r="HP290" s="37">
        <f t="shared" si="3814"/>
        <v>0</v>
      </c>
      <c r="HQ290" s="36">
        <v>0</v>
      </c>
      <c r="HR290" s="12">
        <v>0</v>
      </c>
      <c r="HS290" s="37">
        <f t="shared" si="3815"/>
        <v>0</v>
      </c>
      <c r="HT290" s="36">
        <v>0</v>
      </c>
      <c r="HU290" s="12">
        <v>0</v>
      </c>
      <c r="HV290" s="37">
        <f t="shared" si="3816"/>
        <v>0</v>
      </c>
      <c r="HW290" s="36">
        <v>0</v>
      </c>
      <c r="HX290" s="12">
        <v>0</v>
      </c>
      <c r="HY290" s="37">
        <f t="shared" si="3817"/>
        <v>0</v>
      </c>
      <c r="HZ290" s="36">
        <v>0</v>
      </c>
      <c r="IA290" s="12">
        <v>0</v>
      </c>
      <c r="IB290" s="37">
        <f t="shared" si="3818"/>
        <v>0</v>
      </c>
      <c r="IC290" s="36">
        <v>0</v>
      </c>
      <c r="ID290" s="12">
        <v>0</v>
      </c>
      <c r="IE290" s="37">
        <f t="shared" si="3819"/>
        <v>0</v>
      </c>
      <c r="IF290" s="36">
        <v>0</v>
      </c>
      <c r="IG290" s="12">
        <v>0</v>
      </c>
      <c r="IH290" s="37">
        <f t="shared" si="3820"/>
        <v>0</v>
      </c>
      <c r="II290" s="36">
        <v>0</v>
      </c>
      <c r="IJ290" s="12">
        <v>0</v>
      </c>
      <c r="IK290" s="37">
        <f t="shared" si="3821"/>
        <v>0</v>
      </c>
      <c r="IL290" s="36">
        <v>0</v>
      </c>
      <c r="IM290" s="12">
        <v>0</v>
      </c>
      <c r="IN290" s="37">
        <f t="shared" si="3822"/>
        <v>0</v>
      </c>
      <c r="IO290" s="36">
        <v>0</v>
      </c>
      <c r="IP290" s="12">
        <v>0</v>
      </c>
      <c r="IQ290" s="37">
        <f t="shared" si="3823"/>
        <v>0</v>
      </c>
      <c r="IR290" s="36">
        <v>0</v>
      </c>
      <c r="IS290" s="12">
        <v>0</v>
      </c>
      <c r="IT290" s="37">
        <f t="shared" si="3824"/>
        <v>0</v>
      </c>
      <c r="IU290" s="36">
        <v>0</v>
      </c>
      <c r="IV290" s="12">
        <v>0</v>
      </c>
      <c r="IW290" s="37">
        <f t="shared" si="3825"/>
        <v>0</v>
      </c>
      <c r="IX290" s="36">
        <v>0</v>
      </c>
      <c r="IY290" s="12">
        <v>0</v>
      </c>
      <c r="IZ290" s="37">
        <f t="shared" si="3826"/>
        <v>0</v>
      </c>
      <c r="JA290" s="36">
        <v>0</v>
      </c>
      <c r="JB290" s="12">
        <v>0</v>
      </c>
      <c r="JC290" s="37">
        <f t="shared" si="3827"/>
        <v>0</v>
      </c>
      <c r="JD290" s="36">
        <v>0</v>
      </c>
      <c r="JE290" s="12">
        <v>0</v>
      </c>
      <c r="JF290" s="37">
        <f t="shared" si="3828"/>
        <v>0</v>
      </c>
      <c r="JG290" s="36">
        <v>0</v>
      </c>
      <c r="JH290" s="12">
        <v>0</v>
      </c>
      <c r="JI290" s="37">
        <f t="shared" si="3829"/>
        <v>0</v>
      </c>
      <c r="JJ290" s="36">
        <v>0</v>
      </c>
      <c r="JK290" s="12">
        <v>0</v>
      </c>
      <c r="JL290" s="37">
        <f t="shared" si="3830"/>
        <v>0</v>
      </c>
      <c r="JM290" s="36">
        <v>0</v>
      </c>
      <c r="JN290" s="12">
        <v>0</v>
      </c>
      <c r="JO290" s="37">
        <f t="shared" si="3831"/>
        <v>0</v>
      </c>
      <c r="JP290" s="36">
        <v>0</v>
      </c>
      <c r="JQ290" s="12">
        <v>0</v>
      </c>
      <c r="JR290" s="37">
        <f t="shared" si="3832"/>
        <v>0</v>
      </c>
      <c r="JS290" s="36">
        <v>0</v>
      </c>
      <c r="JT290" s="12">
        <v>0</v>
      </c>
      <c r="JU290" s="37">
        <f t="shared" si="3833"/>
        <v>0</v>
      </c>
      <c r="JV290" s="36">
        <v>0</v>
      </c>
      <c r="JW290" s="12">
        <v>0</v>
      </c>
      <c r="JX290" s="37">
        <f t="shared" si="3834"/>
        <v>0</v>
      </c>
      <c r="JY290" s="36">
        <v>0</v>
      </c>
      <c r="JZ290" s="12">
        <v>0</v>
      </c>
      <c r="KA290" s="37">
        <f t="shared" si="3835"/>
        <v>0</v>
      </c>
      <c r="KB290" s="36">
        <v>0</v>
      </c>
      <c r="KC290" s="12">
        <v>0</v>
      </c>
      <c r="KD290" s="37">
        <f t="shared" si="3836"/>
        <v>0</v>
      </c>
      <c r="KE290" s="36">
        <v>0</v>
      </c>
      <c r="KF290" s="12">
        <v>0</v>
      </c>
      <c r="KG290" s="37">
        <f t="shared" si="3837"/>
        <v>0</v>
      </c>
      <c r="KH290" s="36">
        <v>0</v>
      </c>
      <c r="KI290" s="12">
        <v>0</v>
      </c>
      <c r="KJ290" s="37">
        <f t="shared" si="3838"/>
        <v>0</v>
      </c>
      <c r="KK290" s="36">
        <v>0</v>
      </c>
      <c r="KL290" s="12">
        <v>0</v>
      </c>
      <c r="KM290" s="37">
        <f t="shared" si="3839"/>
        <v>0</v>
      </c>
      <c r="KN290" s="36">
        <v>0</v>
      </c>
      <c r="KO290" s="12">
        <v>0</v>
      </c>
      <c r="KP290" s="37">
        <f t="shared" si="3840"/>
        <v>0</v>
      </c>
      <c r="KQ290" s="36">
        <v>0</v>
      </c>
      <c r="KR290" s="12">
        <v>0</v>
      </c>
      <c r="KS290" s="37">
        <f t="shared" si="3841"/>
        <v>0</v>
      </c>
      <c r="KT290" s="36">
        <v>0</v>
      </c>
      <c r="KU290" s="12">
        <v>0</v>
      </c>
      <c r="KV290" s="37">
        <f t="shared" si="3842"/>
        <v>0</v>
      </c>
      <c r="KW290" s="36">
        <v>0</v>
      </c>
      <c r="KX290" s="12">
        <v>0</v>
      </c>
      <c r="KY290" s="37">
        <f t="shared" si="3843"/>
        <v>0</v>
      </c>
      <c r="KZ290" s="36">
        <v>0</v>
      </c>
      <c r="LA290" s="12">
        <v>0</v>
      </c>
      <c r="LB290" s="37">
        <f t="shared" si="3844"/>
        <v>0</v>
      </c>
      <c r="LC290" s="36">
        <v>0</v>
      </c>
      <c r="LD290" s="12">
        <v>0</v>
      </c>
      <c r="LE290" s="37">
        <f t="shared" si="3845"/>
        <v>0</v>
      </c>
      <c r="LF290" s="36">
        <v>0</v>
      </c>
      <c r="LG290" s="12">
        <v>0</v>
      </c>
      <c r="LH290" s="37">
        <f t="shared" si="3846"/>
        <v>0</v>
      </c>
      <c r="LI290" s="36">
        <v>0</v>
      </c>
      <c r="LJ290" s="12">
        <v>0</v>
      </c>
      <c r="LK290" s="37">
        <f t="shared" si="3847"/>
        <v>0</v>
      </c>
      <c r="LL290" s="36">
        <v>0</v>
      </c>
      <c r="LM290" s="12">
        <v>0</v>
      </c>
      <c r="LN290" s="37">
        <f t="shared" si="3848"/>
        <v>0</v>
      </c>
      <c r="LO290" s="36">
        <v>0</v>
      </c>
      <c r="LP290" s="12">
        <v>0</v>
      </c>
      <c r="LQ290" s="37">
        <f t="shared" si="3849"/>
        <v>0</v>
      </c>
      <c r="LR290" s="36">
        <v>0</v>
      </c>
      <c r="LS290" s="12">
        <v>0</v>
      </c>
      <c r="LT290" s="37">
        <f t="shared" si="3850"/>
        <v>0</v>
      </c>
      <c r="LU290" s="36">
        <v>0</v>
      </c>
      <c r="LV290" s="12">
        <v>0</v>
      </c>
      <c r="LW290" s="37">
        <f t="shared" si="3851"/>
        <v>0</v>
      </c>
      <c r="LX290" s="36">
        <v>0</v>
      </c>
      <c r="LY290" s="12">
        <v>0</v>
      </c>
      <c r="LZ290" s="37">
        <f t="shared" si="3852"/>
        <v>0</v>
      </c>
      <c r="MA290" s="6">
        <f t="shared" si="3853"/>
        <v>0</v>
      </c>
      <c r="MB290" s="63">
        <f t="shared" si="3854"/>
        <v>0</v>
      </c>
    </row>
    <row r="291" spans="1:340" ht="15" thickBot="1" x14ac:dyDescent="0.35">
      <c r="A291" s="61"/>
      <c r="B291" s="55" t="s">
        <v>17</v>
      </c>
      <c r="C291" s="38">
        <f t="shared" ref="C291:D291" si="3857">SUM(C279:C290)</f>
        <v>0</v>
      </c>
      <c r="D291" s="24">
        <f t="shared" si="3857"/>
        <v>0</v>
      </c>
      <c r="E291" s="39"/>
      <c r="F291" s="38">
        <f t="shared" ref="F291:G291" si="3858">SUM(F279:F290)</f>
        <v>0</v>
      </c>
      <c r="G291" s="24">
        <f t="shared" si="3858"/>
        <v>0</v>
      </c>
      <c r="H291" s="39"/>
      <c r="I291" s="38">
        <f t="shared" ref="I291:J291" si="3859">SUM(I279:I290)</f>
        <v>0</v>
      </c>
      <c r="J291" s="24">
        <f t="shared" si="3859"/>
        <v>0</v>
      </c>
      <c r="K291" s="39"/>
      <c r="L291" s="38">
        <f t="shared" ref="L291:M291" si="3860">SUM(L279:L290)</f>
        <v>0</v>
      </c>
      <c r="M291" s="24">
        <f t="shared" si="3860"/>
        <v>0</v>
      </c>
      <c r="N291" s="39"/>
      <c r="O291" s="38">
        <f t="shared" ref="O291:P291" si="3861">SUM(O279:O290)</f>
        <v>15.68202</v>
      </c>
      <c r="P291" s="24">
        <f t="shared" si="3861"/>
        <v>1446.18</v>
      </c>
      <c r="Q291" s="39"/>
      <c r="R291" s="38">
        <f t="shared" ref="R291:S291" si="3862">SUM(R279:R290)</f>
        <v>0.20645000000000002</v>
      </c>
      <c r="S291" s="24">
        <f t="shared" si="3862"/>
        <v>7.9589999999999996</v>
      </c>
      <c r="T291" s="39"/>
      <c r="U291" s="38">
        <f t="shared" ref="U291:V291" si="3863">SUM(U279:U290)</f>
        <v>0</v>
      </c>
      <c r="V291" s="24">
        <f t="shared" si="3863"/>
        <v>0</v>
      </c>
      <c r="W291" s="39"/>
      <c r="X291" s="38">
        <f t="shared" ref="X291:Y291" si="3864">SUM(X279:X290)</f>
        <v>0</v>
      </c>
      <c r="Y291" s="24">
        <f t="shared" si="3864"/>
        <v>0</v>
      </c>
      <c r="Z291" s="39"/>
      <c r="AA291" s="38">
        <f t="shared" ref="AA291:AB291" si="3865">SUM(AA279:AA290)</f>
        <v>10.230540000000001</v>
      </c>
      <c r="AB291" s="24">
        <f t="shared" si="3865"/>
        <v>280.53999999999996</v>
      </c>
      <c r="AC291" s="39"/>
      <c r="AD291" s="38">
        <f t="shared" ref="AD291:AE291" si="3866">SUM(AD279:AD290)</f>
        <v>0</v>
      </c>
      <c r="AE291" s="24">
        <f t="shared" si="3866"/>
        <v>0</v>
      </c>
      <c r="AF291" s="39"/>
      <c r="AG291" s="38">
        <f t="shared" ref="AG291:AH291" si="3867">SUM(AG279:AG290)</f>
        <v>110.60093000000001</v>
      </c>
      <c r="AH291" s="24">
        <f t="shared" si="3867"/>
        <v>11816.159</v>
      </c>
      <c r="AI291" s="39"/>
      <c r="AJ291" s="38">
        <f t="shared" ref="AJ291:AK291" si="3868">SUM(AJ279:AJ290)</f>
        <v>0</v>
      </c>
      <c r="AK291" s="24">
        <f t="shared" si="3868"/>
        <v>0</v>
      </c>
      <c r="AL291" s="39"/>
      <c r="AM291" s="38">
        <f t="shared" ref="AM291:AN291" si="3869">SUM(AM279:AM290)</f>
        <v>37.169969999999999</v>
      </c>
      <c r="AN291" s="24">
        <f t="shared" si="3869"/>
        <v>2081.9290000000001</v>
      </c>
      <c r="AO291" s="39"/>
      <c r="AP291" s="38">
        <f t="shared" ref="AP291:AQ291" si="3870">SUM(AP279:AP290)</f>
        <v>0</v>
      </c>
      <c r="AQ291" s="24">
        <f t="shared" si="3870"/>
        <v>0</v>
      </c>
      <c r="AR291" s="39"/>
      <c r="AS291" s="38">
        <f t="shared" ref="AS291:AT291" si="3871">SUM(AS279:AS290)</f>
        <v>36.110129999999998</v>
      </c>
      <c r="AT291" s="24">
        <f t="shared" si="3871"/>
        <v>1312.7760000000001</v>
      </c>
      <c r="AU291" s="39"/>
      <c r="AV291" s="38">
        <f t="shared" ref="AV291:AW291" si="3872">SUM(AV279:AV290)</f>
        <v>0</v>
      </c>
      <c r="AW291" s="24">
        <f t="shared" si="3872"/>
        <v>0</v>
      </c>
      <c r="AX291" s="39"/>
      <c r="AY291" s="38">
        <f t="shared" ref="AY291:AZ291" si="3873">SUM(AY279:AY290)</f>
        <v>0</v>
      </c>
      <c r="AZ291" s="24">
        <f t="shared" si="3873"/>
        <v>0</v>
      </c>
      <c r="BA291" s="39"/>
      <c r="BB291" s="38">
        <f t="shared" ref="BB291:BC291" si="3874">SUM(BB279:BB290)</f>
        <v>6.8666400000000003</v>
      </c>
      <c r="BC291" s="24">
        <f t="shared" si="3874"/>
        <v>1004.088</v>
      </c>
      <c r="BD291" s="39"/>
      <c r="BE291" s="38">
        <f t="shared" ref="BE291:BF291" si="3875">SUM(BE279:BE290)</f>
        <v>0</v>
      </c>
      <c r="BF291" s="24">
        <f t="shared" si="3875"/>
        <v>0</v>
      </c>
      <c r="BG291" s="39"/>
      <c r="BH291" s="38">
        <f t="shared" ref="BH291:BI291" si="3876">SUM(BH279:BH290)</f>
        <v>0</v>
      </c>
      <c r="BI291" s="24">
        <f t="shared" si="3876"/>
        <v>0</v>
      </c>
      <c r="BJ291" s="39"/>
      <c r="BK291" s="38">
        <f t="shared" ref="BK291:BL291" si="3877">SUM(BK279:BK290)</f>
        <v>472.58051999999998</v>
      </c>
      <c r="BL291" s="24">
        <f t="shared" si="3877"/>
        <v>7534.5309999999999</v>
      </c>
      <c r="BM291" s="39"/>
      <c r="BN291" s="38">
        <f t="shared" ref="BN291:BO291" si="3878">SUM(BN279:BN290)</f>
        <v>0</v>
      </c>
      <c r="BO291" s="24">
        <f t="shared" si="3878"/>
        <v>0</v>
      </c>
      <c r="BP291" s="39"/>
      <c r="BQ291" s="38">
        <f t="shared" ref="BQ291:BR291" si="3879">SUM(BQ279:BQ290)</f>
        <v>0</v>
      </c>
      <c r="BR291" s="24">
        <f t="shared" si="3879"/>
        <v>0</v>
      </c>
      <c r="BS291" s="39"/>
      <c r="BT291" s="38">
        <f t="shared" ref="BT291:BU291" si="3880">SUM(BT279:BT290)</f>
        <v>0</v>
      </c>
      <c r="BU291" s="24">
        <f t="shared" si="3880"/>
        <v>0</v>
      </c>
      <c r="BV291" s="39"/>
      <c r="BW291" s="38">
        <f t="shared" ref="BW291:BX291" si="3881">SUM(BW279:BW290)</f>
        <v>0</v>
      </c>
      <c r="BX291" s="24">
        <f t="shared" si="3881"/>
        <v>0</v>
      </c>
      <c r="BY291" s="39"/>
      <c r="BZ291" s="38">
        <f t="shared" ref="BZ291:CA291" si="3882">SUM(BZ279:BZ290)</f>
        <v>2.4258099999999998</v>
      </c>
      <c r="CA291" s="24">
        <f t="shared" si="3882"/>
        <v>236.041</v>
      </c>
      <c r="CB291" s="39"/>
      <c r="CC291" s="38">
        <f t="shared" ref="CC291:CD291" si="3883">SUM(CC279:CC290)</f>
        <v>5.9709999999999999E-2</v>
      </c>
      <c r="CD291" s="24">
        <f t="shared" si="3883"/>
        <v>1.7949999999999999</v>
      </c>
      <c r="CE291" s="39"/>
      <c r="CF291" s="38">
        <f t="shared" ref="CF291:CG291" si="3884">SUM(CF279:CF290)</f>
        <v>102.286</v>
      </c>
      <c r="CG291" s="24">
        <f t="shared" si="3884"/>
        <v>6825.54</v>
      </c>
      <c r="CH291" s="39"/>
      <c r="CI291" s="38">
        <f t="shared" ref="CI291:CJ291" si="3885">SUM(CI279:CI290)</f>
        <v>99.678799999999995</v>
      </c>
      <c r="CJ291" s="24">
        <f t="shared" si="3885"/>
        <v>2622.2380000000003</v>
      </c>
      <c r="CK291" s="39"/>
      <c r="CL291" s="38">
        <f t="shared" ref="CL291:CM291" si="3886">SUM(CL279:CL290)</f>
        <v>0</v>
      </c>
      <c r="CM291" s="24">
        <f t="shared" si="3886"/>
        <v>0</v>
      </c>
      <c r="CN291" s="39"/>
      <c r="CO291" s="38">
        <f t="shared" ref="CO291:CP291" si="3887">SUM(CO279:CO290)</f>
        <v>0</v>
      </c>
      <c r="CP291" s="24">
        <f t="shared" si="3887"/>
        <v>0</v>
      </c>
      <c r="CQ291" s="39"/>
      <c r="CR291" s="38">
        <f t="shared" ref="CR291:CS291" si="3888">SUM(CR279:CR290)</f>
        <v>0</v>
      </c>
      <c r="CS291" s="24">
        <f t="shared" si="3888"/>
        <v>0</v>
      </c>
      <c r="CT291" s="39"/>
      <c r="CU291" s="38">
        <f t="shared" ref="CU291:CV291" si="3889">SUM(CU279:CU290)</f>
        <v>5.4000000000000001E-4</v>
      </c>
      <c r="CV291" s="24">
        <f t="shared" si="3889"/>
        <v>9.6000000000000002E-2</v>
      </c>
      <c r="CW291" s="39"/>
      <c r="CX291" s="38">
        <f t="shared" ref="CX291:CY291" si="3890">SUM(CX279:CX290)</f>
        <v>34.063310000000001</v>
      </c>
      <c r="CY291" s="24">
        <f t="shared" si="3890"/>
        <v>2864.373</v>
      </c>
      <c r="CZ291" s="39"/>
      <c r="DA291" s="38">
        <f t="shared" ref="DA291:DB291" si="3891">SUM(DA279:DA290)</f>
        <v>0</v>
      </c>
      <c r="DB291" s="24">
        <f t="shared" si="3891"/>
        <v>0</v>
      </c>
      <c r="DC291" s="39"/>
      <c r="DD291" s="38">
        <f t="shared" ref="DD291:DE291" si="3892">SUM(DD279:DD290)</f>
        <v>95.208660000000009</v>
      </c>
      <c r="DE291" s="24">
        <f t="shared" si="3892"/>
        <v>7746.1329999999998</v>
      </c>
      <c r="DF291" s="39"/>
      <c r="DG291" s="38">
        <f t="shared" ref="DG291:DH291" si="3893">SUM(DG279:DG290)</f>
        <v>0</v>
      </c>
      <c r="DH291" s="24">
        <f t="shared" si="3893"/>
        <v>0</v>
      </c>
      <c r="DI291" s="39"/>
      <c r="DJ291" s="38">
        <f t="shared" ref="DJ291:DK291" si="3894">SUM(DJ279:DJ290)</f>
        <v>9.6724700000000006</v>
      </c>
      <c r="DK291" s="24">
        <f t="shared" si="3894"/>
        <v>1556.9299999999998</v>
      </c>
      <c r="DL291" s="39"/>
      <c r="DM291" s="38">
        <f t="shared" ref="DM291:DN291" si="3895">SUM(DM279:DM290)</f>
        <v>0</v>
      </c>
      <c r="DN291" s="24">
        <f t="shared" si="3895"/>
        <v>0</v>
      </c>
      <c r="DO291" s="39"/>
      <c r="DP291" s="38">
        <f t="shared" ref="DP291:DQ291" si="3896">SUM(DP279:DP290)</f>
        <v>1.5209999999999999</v>
      </c>
      <c r="DQ291" s="24">
        <f t="shared" si="3896"/>
        <v>1.8740000000000001</v>
      </c>
      <c r="DR291" s="39"/>
      <c r="DS291" s="38">
        <f t="shared" ref="DS291:DT291" si="3897">SUM(DS279:DS290)</f>
        <v>0</v>
      </c>
      <c r="DT291" s="24">
        <f t="shared" si="3897"/>
        <v>0</v>
      </c>
      <c r="DU291" s="39"/>
      <c r="DV291" s="38">
        <f t="shared" ref="DV291:DW291" si="3898">SUM(DV279:DV290)</f>
        <v>0</v>
      </c>
      <c r="DW291" s="24">
        <f t="shared" si="3898"/>
        <v>0</v>
      </c>
      <c r="DX291" s="39"/>
      <c r="DY291" s="38">
        <f t="shared" ref="DY291:DZ291" si="3899">SUM(DY279:DY290)</f>
        <v>19.1892</v>
      </c>
      <c r="DZ291" s="24">
        <f t="shared" si="3899"/>
        <v>1285.104</v>
      </c>
      <c r="EA291" s="39"/>
      <c r="EB291" s="38">
        <f t="shared" ref="EB291:EC291" si="3900">SUM(EB279:EB290)</f>
        <v>375.79605000000004</v>
      </c>
      <c r="EC291" s="24">
        <f t="shared" si="3900"/>
        <v>14566.712999999998</v>
      </c>
      <c r="ED291" s="39"/>
      <c r="EE291" s="38">
        <f t="shared" ref="EE291:EF291" si="3901">SUM(EE279:EE290)</f>
        <v>20.402799999999999</v>
      </c>
      <c r="EF291" s="24">
        <f t="shared" si="3901"/>
        <v>1288.8869999999999</v>
      </c>
      <c r="EG291" s="39"/>
      <c r="EH291" s="38">
        <f t="shared" ref="EH291:EI291" si="3902">SUM(EH279:EH290)</f>
        <v>0</v>
      </c>
      <c r="EI291" s="24">
        <f t="shared" si="3902"/>
        <v>0</v>
      </c>
      <c r="EJ291" s="39"/>
      <c r="EK291" s="38">
        <f t="shared" ref="EK291:EL291" si="3903">SUM(EK279:EK290)</f>
        <v>406.82389999999998</v>
      </c>
      <c r="EL291" s="24">
        <f t="shared" si="3903"/>
        <v>36124.991000000002</v>
      </c>
      <c r="EM291" s="39"/>
      <c r="EN291" s="38">
        <f t="shared" ref="EN291:EO291" si="3904">SUM(EN279:EN290)</f>
        <v>12.79922</v>
      </c>
      <c r="EO291" s="24">
        <f t="shared" si="3904"/>
        <v>1564.221</v>
      </c>
      <c r="EP291" s="39"/>
      <c r="EQ291" s="38">
        <f t="shared" ref="EQ291:ER291" si="3905">SUM(EQ279:EQ290)</f>
        <v>74.823139999999995</v>
      </c>
      <c r="ER291" s="24">
        <f t="shared" si="3905"/>
        <v>6353.4160000000002</v>
      </c>
      <c r="ES291" s="39"/>
      <c r="ET291" s="38">
        <f t="shared" ref="ET291:EU291" si="3906">SUM(ET279:ET290)</f>
        <v>3.0000000000000001E-3</v>
      </c>
      <c r="EU291" s="24">
        <f t="shared" si="3906"/>
        <v>0.19600000000000001</v>
      </c>
      <c r="EV291" s="39"/>
      <c r="EW291" s="38">
        <f t="shared" ref="EW291:EX291" si="3907">SUM(EW279:EW290)</f>
        <v>0.17858000000000002</v>
      </c>
      <c r="EX291" s="24">
        <f t="shared" si="3907"/>
        <v>28.158999999999999</v>
      </c>
      <c r="EY291" s="39"/>
      <c r="EZ291" s="38">
        <f t="shared" ref="EZ291:FA291" si="3908">SUM(EZ279:EZ290)</f>
        <v>2.6900000000000001E-3</v>
      </c>
      <c r="FA291" s="24">
        <f t="shared" si="3908"/>
        <v>0.67300000000000004</v>
      </c>
      <c r="FB291" s="39"/>
      <c r="FC291" s="38">
        <f t="shared" ref="FC291:FD291" si="3909">SUM(FC279:FC290)</f>
        <v>0</v>
      </c>
      <c r="FD291" s="24">
        <f t="shared" si="3909"/>
        <v>0</v>
      </c>
      <c r="FE291" s="39"/>
      <c r="FF291" s="38">
        <f t="shared" ref="FF291:FG291" si="3910">SUM(FF279:FF290)</f>
        <v>11.006930000000001</v>
      </c>
      <c r="FG291" s="24">
        <f t="shared" si="3910"/>
        <v>316.71699999999998</v>
      </c>
      <c r="FH291" s="39"/>
      <c r="FI291" s="38">
        <f t="shared" ref="FI291:FJ291" si="3911">SUM(FI279:FI290)</f>
        <v>0</v>
      </c>
      <c r="FJ291" s="24">
        <f t="shared" si="3911"/>
        <v>0</v>
      </c>
      <c r="FK291" s="39"/>
      <c r="FL291" s="38">
        <f t="shared" ref="FL291:FM291" si="3912">SUM(FL279:FL290)</f>
        <v>0</v>
      </c>
      <c r="FM291" s="24">
        <f t="shared" si="3912"/>
        <v>0</v>
      </c>
      <c r="FN291" s="39"/>
      <c r="FO291" s="38">
        <f t="shared" ref="FO291:FP291" si="3913">SUM(FO279:FO290)</f>
        <v>6.4700000000000001E-3</v>
      </c>
      <c r="FP291" s="24">
        <f t="shared" si="3913"/>
        <v>2.8050000000000002</v>
      </c>
      <c r="FQ291" s="39"/>
      <c r="FR291" s="38">
        <f t="shared" ref="FR291:FS291" si="3914">SUM(FR279:FR290)</f>
        <v>0</v>
      </c>
      <c r="FS291" s="24">
        <f t="shared" si="3914"/>
        <v>0</v>
      </c>
      <c r="FT291" s="39"/>
      <c r="FU291" s="38">
        <f t="shared" ref="FU291:FV291" si="3915">SUM(FU279:FU290)</f>
        <v>0</v>
      </c>
      <c r="FV291" s="24">
        <f t="shared" si="3915"/>
        <v>0</v>
      </c>
      <c r="FW291" s="39"/>
      <c r="FX291" s="38">
        <f t="shared" ref="FX291:FY291" si="3916">SUM(FX279:FX290)</f>
        <v>0</v>
      </c>
      <c r="FY291" s="24">
        <f t="shared" si="3916"/>
        <v>0</v>
      </c>
      <c r="FZ291" s="39"/>
      <c r="GA291" s="38">
        <f t="shared" ref="GA291:GB291" si="3917">SUM(GA279:GA290)</f>
        <v>0</v>
      </c>
      <c r="GB291" s="24">
        <f t="shared" si="3917"/>
        <v>0</v>
      </c>
      <c r="GC291" s="39"/>
      <c r="GD291" s="38">
        <f t="shared" ref="GD291:GE291" si="3918">SUM(GD279:GD290)</f>
        <v>0</v>
      </c>
      <c r="GE291" s="24">
        <f t="shared" si="3918"/>
        <v>0</v>
      </c>
      <c r="GF291" s="39"/>
      <c r="GG291" s="38">
        <f t="shared" ref="GG291:GH291" si="3919">SUM(GG279:GG290)</f>
        <v>1E-3</v>
      </c>
      <c r="GH291" s="24">
        <f t="shared" si="3919"/>
        <v>6.6000000000000003E-2</v>
      </c>
      <c r="GI291" s="39"/>
      <c r="GJ291" s="38">
        <f t="shared" ref="GJ291:GK291" si="3920">SUM(GJ279:GJ290)</f>
        <v>0</v>
      </c>
      <c r="GK291" s="24">
        <f t="shared" si="3920"/>
        <v>0</v>
      </c>
      <c r="GL291" s="39"/>
      <c r="GM291" s="38">
        <f t="shared" ref="GM291:GN291" si="3921">SUM(GM279:GM290)</f>
        <v>26.431799999999999</v>
      </c>
      <c r="GN291" s="24">
        <f t="shared" si="3921"/>
        <v>807.16399999999999</v>
      </c>
      <c r="GO291" s="39"/>
      <c r="GP291" s="38">
        <f t="shared" ref="GP291:GQ291" si="3922">SUM(GP279:GP290)</f>
        <v>0</v>
      </c>
      <c r="GQ291" s="24">
        <f t="shared" si="3922"/>
        <v>0</v>
      </c>
      <c r="GR291" s="39"/>
      <c r="GS291" s="38">
        <f t="shared" ref="GS291:GT291" si="3923">SUM(GS279:GS290)</f>
        <v>0</v>
      </c>
      <c r="GT291" s="24">
        <f t="shared" si="3923"/>
        <v>0</v>
      </c>
      <c r="GU291" s="39"/>
      <c r="GV291" s="38">
        <f t="shared" ref="GV291:GW291" si="3924">SUM(GV279:GV290)</f>
        <v>0</v>
      </c>
      <c r="GW291" s="24">
        <f t="shared" si="3924"/>
        <v>0</v>
      </c>
      <c r="GX291" s="39"/>
      <c r="GY291" s="38">
        <f t="shared" ref="GY291:GZ291" si="3925">SUM(GY279:GY290)</f>
        <v>0</v>
      </c>
      <c r="GZ291" s="24">
        <f t="shared" si="3925"/>
        <v>0</v>
      </c>
      <c r="HA291" s="39"/>
      <c r="HB291" s="38">
        <f t="shared" ref="HB291:HC291" si="3926">SUM(HB279:HB290)</f>
        <v>0</v>
      </c>
      <c r="HC291" s="24">
        <f t="shared" si="3926"/>
        <v>0</v>
      </c>
      <c r="HD291" s="39"/>
      <c r="HE291" s="38">
        <f t="shared" ref="HE291:HF291" si="3927">SUM(HE279:HE290)</f>
        <v>0</v>
      </c>
      <c r="HF291" s="24">
        <f t="shared" si="3927"/>
        <v>0</v>
      </c>
      <c r="HG291" s="39"/>
      <c r="HH291" s="38">
        <f t="shared" ref="HH291:HI291" si="3928">SUM(HH279:HH290)</f>
        <v>0</v>
      </c>
      <c r="HI291" s="24">
        <f t="shared" si="3928"/>
        <v>0</v>
      </c>
      <c r="HJ291" s="39"/>
      <c r="HK291" s="38">
        <f t="shared" ref="HK291:HL291" si="3929">SUM(HK279:HK290)</f>
        <v>0</v>
      </c>
      <c r="HL291" s="24">
        <f t="shared" si="3929"/>
        <v>0</v>
      </c>
      <c r="HM291" s="39"/>
      <c r="HN291" s="38">
        <f t="shared" ref="HN291:HO291" si="3930">SUM(HN279:HN290)</f>
        <v>0</v>
      </c>
      <c r="HO291" s="24">
        <f t="shared" si="3930"/>
        <v>0</v>
      </c>
      <c r="HP291" s="39"/>
      <c r="HQ291" s="38">
        <f t="shared" ref="HQ291:HR291" si="3931">SUM(HQ279:HQ290)</f>
        <v>0</v>
      </c>
      <c r="HR291" s="24">
        <f t="shared" si="3931"/>
        <v>0</v>
      </c>
      <c r="HS291" s="39"/>
      <c r="HT291" s="38">
        <f t="shared" ref="HT291:HU291" si="3932">SUM(HT279:HT290)</f>
        <v>0</v>
      </c>
      <c r="HU291" s="24">
        <f t="shared" si="3932"/>
        <v>0</v>
      </c>
      <c r="HV291" s="39"/>
      <c r="HW291" s="38">
        <f t="shared" ref="HW291:HX291" si="3933">SUM(HW279:HW290)</f>
        <v>12.343900000000001</v>
      </c>
      <c r="HX291" s="24">
        <f t="shared" si="3933"/>
        <v>1238.154</v>
      </c>
      <c r="HY291" s="39"/>
      <c r="HZ291" s="38">
        <f t="shared" ref="HZ291:IA291" si="3934">SUM(HZ279:HZ290)</f>
        <v>7.5000000000000002E-4</v>
      </c>
      <c r="IA291" s="24">
        <f t="shared" si="3934"/>
        <v>0.59799999999999998</v>
      </c>
      <c r="IB291" s="39"/>
      <c r="IC291" s="38">
        <f t="shared" ref="IC291:ID291" si="3935">SUM(IC279:IC290)</f>
        <v>3.8077100000000002</v>
      </c>
      <c r="ID291" s="24">
        <f t="shared" si="3935"/>
        <v>8.8650000000000002</v>
      </c>
      <c r="IE291" s="39"/>
      <c r="IF291" s="38">
        <f t="shared" ref="IF291:IG291" si="3936">SUM(IF279:IF290)</f>
        <v>26.439419999999998</v>
      </c>
      <c r="IG291" s="24">
        <f t="shared" si="3936"/>
        <v>1167.5419999999999</v>
      </c>
      <c r="IH291" s="39"/>
      <c r="II291" s="38">
        <f t="shared" ref="II291:IJ291" si="3937">SUM(II279:II290)</f>
        <v>0</v>
      </c>
      <c r="IJ291" s="24">
        <f t="shared" si="3937"/>
        <v>0</v>
      </c>
      <c r="IK291" s="39"/>
      <c r="IL291" s="38">
        <f t="shared" ref="IL291:IM291" si="3938">SUM(IL279:IL290)</f>
        <v>27.174939999999999</v>
      </c>
      <c r="IM291" s="24">
        <f t="shared" si="3938"/>
        <v>438.61</v>
      </c>
      <c r="IN291" s="39"/>
      <c r="IO291" s="38">
        <f t="shared" ref="IO291:IP291" si="3939">SUM(IO279:IO290)</f>
        <v>0</v>
      </c>
      <c r="IP291" s="24">
        <f t="shared" si="3939"/>
        <v>0</v>
      </c>
      <c r="IQ291" s="39"/>
      <c r="IR291" s="38">
        <f t="shared" ref="IR291:IS291" si="3940">SUM(IR279:IR290)</f>
        <v>248.06753</v>
      </c>
      <c r="IS291" s="24">
        <f t="shared" si="3940"/>
        <v>17946.823999999997</v>
      </c>
      <c r="IT291" s="39"/>
      <c r="IU291" s="38">
        <f t="shared" ref="IU291:IV291" si="3941">SUM(IU279:IU290)</f>
        <v>4.6699399999999995</v>
      </c>
      <c r="IV291" s="24">
        <f t="shared" si="3941"/>
        <v>360.26099999999997</v>
      </c>
      <c r="IW291" s="39"/>
      <c r="IX291" s="38">
        <f t="shared" ref="IX291:IY291" si="3942">SUM(IX279:IX290)</f>
        <v>91.691280000000006</v>
      </c>
      <c r="IY291" s="24">
        <f t="shared" si="3942"/>
        <v>14445.114</v>
      </c>
      <c r="IZ291" s="39"/>
      <c r="JA291" s="38">
        <f t="shared" ref="JA291:JB291" si="3943">SUM(JA279:JA290)</f>
        <v>2.5000000000000001E-3</v>
      </c>
      <c r="JB291" s="24">
        <f t="shared" si="3943"/>
        <v>0.64500000000000002</v>
      </c>
      <c r="JC291" s="39"/>
      <c r="JD291" s="38">
        <f t="shared" ref="JD291:JE291" si="3944">SUM(JD279:JD290)</f>
        <v>0.97762000000000004</v>
      </c>
      <c r="JE291" s="24">
        <f t="shared" si="3944"/>
        <v>12.426</v>
      </c>
      <c r="JF291" s="39"/>
      <c r="JG291" s="38">
        <f t="shared" ref="JG291:JH291" si="3945">SUM(JG279:JG290)</f>
        <v>0</v>
      </c>
      <c r="JH291" s="24">
        <f t="shared" si="3945"/>
        <v>0</v>
      </c>
      <c r="JI291" s="39"/>
      <c r="JJ291" s="38">
        <f t="shared" ref="JJ291:JK291" si="3946">SUM(JJ279:JJ290)</f>
        <v>0</v>
      </c>
      <c r="JK291" s="24">
        <f t="shared" si="3946"/>
        <v>0</v>
      </c>
      <c r="JL291" s="39"/>
      <c r="JM291" s="38">
        <f t="shared" ref="JM291:JN291" si="3947">SUM(JM279:JM290)</f>
        <v>6.4999999999999997E-4</v>
      </c>
      <c r="JN291" s="24">
        <f t="shared" si="3947"/>
        <v>0.316</v>
      </c>
      <c r="JO291" s="39"/>
      <c r="JP291" s="38">
        <f t="shared" ref="JP291:JQ291" si="3948">SUM(JP279:JP290)</f>
        <v>277.75229999999999</v>
      </c>
      <c r="JQ291" s="24">
        <f t="shared" si="3948"/>
        <v>19961.698</v>
      </c>
      <c r="JR291" s="39"/>
      <c r="JS291" s="38">
        <f t="shared" ref="JS291:JT291" si="3949">SUM(JS279:JS290)</f>
        <v>0</v>
      </c>
      <c r="JT291" s="24">
        <f t="shared" si="3949"/>
        <v>0</v>
      </c>
      <c r="JU291" s="39"/>
      <c r="JV291" s="38">
        <f t="shared" ref="JV291:JW291" si="3950">SUM(JV279:JV290)</f>
        <v>0</v>
      </c>
      <c r="JW291" s="24">
        <f t="shared" si="3950"/>
        <v>0</v>
      </c>
      <c r="JX291" s="39"/>
      <c r="JY291" s="38">
        <f t="shared" ref="JY291:JZ291" si="3951">SUM(JY279:JY290)</f>
        <v>0</v>
      </c>
      <c r="JZ291" s="24">
        <f t="shared" si="3951"/>
        <v>0</v>
      </c>
      <c r="KA291" s="39"/>
      <c r="KB291" s="38">
        <f t="shared" ref="KB291:KC291" si="3952">SUM(KB279:KB290)</f>
        <v>0</v>
      </c>
      <c r="KC291" s="24">
        <f t="shared" si="3952"/>
        <v>0</v>
      </c>
      <c r="KD291" s="39"/>
      <c r="KE291" s="38">
        <f t="shared" ref="KE291:KF291" si="3953">SUM(KE279:KE290)</f>
        <v>5.0000000000000001E-4</v>
      </c>
      <c r="KF291" s="24">
        <f t="shared" si="3953"/>
        <v>0.55000000000000004</v>
      </c>
      <c r="KG291" s="39"/>
      <c r="KH291" s="38">
        <f t="shared" ref="KH291:KI291" si="3954">SUM(KH279:KH290)</f>
        <v>48.315150000000003</v>
      </c>
      <c r="KI291" s="24">
        <f t="shared" si="3954"/>
        <v>311.54499999999996</v>
      </c>
      <c r="KJ291" s="39"/>
      <c r="KK291" s="38">
        <f t="shared" ref="KK291:KL291" si="3955">SUM(KK279:KK290)</f>
        <v>0</v>
      </c>
      <c r="KL291" s="24">
        <f t="shared" si="3955"/>
        <v>0</v>
      </c>
      <c r="KM291" s="39"/>
      <c r="KN291" s="38">
        <f t="shared" ref="KN291:KO291" si="3956">SUM(KN279:KN290)</f>
        <v>59.140200000000007</v>
      </c>
      <c r="KO291" s="24">
        <f t="shared" si="3956"/>
        <v>4546.4889999999996</v>
      </c>
      <c r="KP291" s="39"/>
      <c r="KQ291" s="38">
        <f t="shared" ref="KQ291:KR291" si="3957">SUM(KQ279:KQ290)</f>
        <v>0</v>
      </c>
      <c r="KR291" s="24">
        <f t="shared" si="3957"/>
        <v>0</v>
      </c>
      <c r="KS291" s="39"/>
      <c r="KT291" s="38">
        <f t="shared" ref="KT291:KU291" si="3958">SUM(KT279:KT290)</f>
        <v>1.31E-3</v>
      </c>
      <c r="KU291" s="24">
        <f t="shared" si="3958"/>
        <v>9.7000000000000003E-2</v>
      </c>
      <c r="KV291" s="39"/>
      <c r="KW291" s="38">
        <f t="shared" ref="KW291:KX291" si="3959">SUM(KW279:KW290)</f>
        <v>312.55695000000003</v>
      </c>
      <c r="KX291" s="24">
        <f t="shared" si="3959"/>
        <v>2921.6830000000004</v>
      </c>
      <c r="KY291" s="39"/>
      <c r="KZ291" s="38">
        <f t="shared" ref="KZ291:LA291" si="3960">SUM(KZ279:KZ290)</f>
        <v>0</v>
      </c>
      <c r="LA291" s="24">
        <f t="shared" si="3960"/>
        <v>0</v>
      </c>
      <c r="LB291" s="39"/>
      <c r="LC291" s="38">
        <f t="shared" ref="LC291:LD291" si="3961">SUM(LC279:LC290)</f>
        <v>51.506049999999995</v>
      </c>
      <c r="LD291" s="24">
        <f t="shared" si="3961"/>
        <v>1535.5129999999999</v>
      </c>
      <c r="LE291" s="39"/>
      <c r="LF291" s="38">
        <f t="shared" ref="LF291:LG291" si="3962">SUM(LF279:LF290)</f>
        <v>5.2073399999999994</v>
      </c>
      <c r="LG291" s="24">
        <f t="shared" si="3962"/>
        <v>77.156999999999996</v>
      </c>
      <c r="LH291" s="39"/>
      <c r="LI291" s="38">
        <f t="shared" ref="LI291:LJ291" si="3963">SUM(LI279:LI290)</f>
        <v>311.35874999999999</v>
      </c>
      <c r="LJ291" s="24">
        <f t="shared" si="3963"/>
        <v>28786.538999999997</v>
      </c>
      <c r="LK291" s="39"/>
      <c r="LL291" s="38">
        <f t="shared" ref="LL291:LM291" si="3964">SUM(LL279:LL290)</f>
        <v>24.74175</v>
      </c>
      <c r="LM291" s="24">
        <f t="shared" si="3964"/>
        <v>3789.68</v>
      </c>
      <c r="LN291" s="39"/>
      <c r="LO291" s="38">
        <f t="shared" ref="LO291:LP291" si="3965">SUM(LO279:LO290)</f>
        <v>0.24779000000000001</v>
      </c>
      <c r="LP291" s="24">
        <f t="shared" si="3965"/>
        <v>14.766999999999999</v>
      </c>
      <c r="LQ291" s="39"/>
      <c r="LR291" s="38">
        <f t="shared" ref="LR291:LS291" si="3966">SUM(LR279:LR290)</f>
        <v>14.501200000000001</v>
      </c>
      <c r="LS291" s="24">
        <f t="shared" si="3966"/>
        <v>411.44900000000001</v>
      </c>
      <c r="LT291" s="39"/>
      <c r="LU291" s="38">
        <f t="shared" ref="LU291:LV291" si="3967">SUM(LU279:LU290)</f>
        <v>1E-3</v>
      </c>
      <c r="LV291" s="24">
        <f t="shared" si="3967"/>
        <v>1.6E-2</v>
      </c>
      <c r="LW291" s="39"/>
      <c r="LX291" s="38">
        <f t="shared" ref="LX291:LY291" si="3968">SUM(LX279:LX290)</f>
        <v>1.6</v>
      </c>
      <c r="LY291" s="24">
        <f t="shared" si="3968"/>
        <v>5.6550000000000002</v>
      </c>
      <c r="LZ291" s="39"/>
      <c r="MA291" s="25">
        <f t="shared" si="3853"/>
        <v>3503.9348100000007</v>
      </c>
      <c r="MB291" s="64">
        <f t="shared" si="3854"/>
        <v>207660.48699999996</v>
      </c>
    </row>
  </sheetData>
  <mergeCells count="114">
    <mergeCell ref="F4:H4"/>
    <mergeCell ref="EE4:EG4"/>
    <mergeCell ref="EN4:EP4"/>
    <mergeCell ref="CL4:CN4"/>
    <mergeCell ref="DA4:DC4"/>
    <mergeCell ref="DJ4:DL4"/>
    <mergeCell ref="DD4:DF4"/>
    <mergeCell ref="DV4:DX4"/>
    <mergeCell ref="FI4:FK4"/>
    <mergeCell ref="FC4:FE4"/>
    <mergeCell ref="FF4:FH4"/>
    <mergeCell ref="ET4:EV4"/>
    <mergeCell ref="DM4:DO4"/>
    <mergeCell ref="I4:K4"/>
    <mergeCell ref="DP4:DR4"/>
    <mergeCell ref="DS4:DU4"/>
    <mergeCell ref="EK4:EM4"/>
    <mergeCell ref="EZ4:FB4"/>
    <mergeCell ref="EW4:EY4"/>
    <mergeCell ref="FR4:FT4"/>
    <mergeCell ref="FU4:FW4"/>
    <mergeCell ref="GV4:GX4"/>
    <mergeCell ref="GY4:HA4"/>
    <mergeCell ref="GP4:GR4"/>
    <mergeCell ref="GS4:GU4"/>
    <mergeCell ref="II4:IK4"/>
    <mergeCell ref="HH4:HJ4"/>
    <mergeCell ref="JD4:JF4"/>
    <mergeCell ref="HE4:HG4"/>
    <mergeCell ref="HN4:HP4"/>
    <mergeCell ref="HB4:HD4"/>
    <mergeCell ref="GM4:GO4"/>
    <mergeCell ref="FX4:FZ4"/>
    <mergeCell ref="GJ4:GL4"/>
    <mergeCell ref="GG4:GI4"/>
    <mergeCell ref="GA4:GC4"/>
    <mergeCell ref="HQ4:HS4"/>
    <mergeCell ref="IC4:IE4"/>
    <mergeCell ref="HW4:HY4"/>
    <mergeCell ref="HK4:HM4"/>
    <mergeCell ref="JA4:JC4"/>
    <mergeCell ref="HT4:HV4"/>
    <mergeCell ref="LX4:LZ4"/>
    <mergeCell ref="JV4:JX4"/>
    <mergeCell ref="IL4:IN4"/>
    <mergeCell ref="LU4:LW4"/>
    <mergeCell ref="LI4:LK4"/>
    <mergeCell ref="LL4:LN4"/>
    <mergeCell ref="LF4:LH4"/>
    <mergeCell ref="LR4:LT4"/>
    <mergeCell ref="LO4:LQ4"/>
    <mergeCell ref="KK4:KM4"/>
    <mergeCell ref="KE4:KG4"/>
    <mergeCell ref="KQ4:KS4"/>
    <mergeCell ref="JY4:KA4"/>
    <mergeCell ref="IO4:IQ4"/>
    <mergeCell ref="IR4:IT4"/>
    <mergeCell ref="IU4:IW4"/>
    <mergeCell ref="JJ4:JL4"/>
    <mergeCell ref="LC4:LE4"/>
    <mergeCell ref="KH4:KJ4"/>
    <mergeCell ref="KT4:KV4"/>
    <mergeCell ref="JP4:JR4"/>
    <mergeCell ref="KW4:KY4"/>
    <mergeCell ref="JS4:JU4"/>
    <mergeCell ref="KN4:KP4"/>
    <mergeCell ref="KZ4:LB4"/>
    <mergeCell ref="JM4:JO4"/>
    <mergeCell ref="JG4:JI4"/>
    <mergeCell ref="IX4:IZ4"/>
    <mergeCell ref="AV4:AX4"/>
    <mergeCell ref="BN4:BP4"/>
    <mergeCell ref="BT4:BV4"/>
    <mergeCell ref="BK4:BM4"/>
    <mergeCell ref="CX4:CZ4"/>
    <mergeCell ref="EB4:ED4"/>
    <mergeCell ref="GD4:GF4"/>
    <mergeCell ref="FL4:FN4"/>
    <mergeCell ref="BW4:BY4"/>
    <mergeCell ref="BZ4:CB4"/>
    <mergeCell ref="CC4:CE4"/>
    <mergeCell ref="CF4:CH4"/>
    <mergeCell ref="CI4:CK4"/>
    <mergeCell ref="FO4:FQ4"/>
    <mergeCell ref="CO4:CQ4"/>
    <mergeCell ref="EQ4:ES4"/>
    <mergeCell ref="CR4:CT4"/>
    <mergeCell ref="DY4:EA4"/>
    <mergeCell ref="CU4:CW4"/>
    <mergeCell ref="DG4:DI4"/>
    <mergeCell ref="C2:M2"/>
    <mergeCell ref="C4:E4"/>
    <mergeCell ref="BQ4:BS4"/>
    <mergeCell ref="A4:B4"/>
    <mergeCell ref="X4:Z4"/>
    <mergeCell ref="KB4:KD4"/>
    <mergeCell ref="L4:N4"/>
    <mergeCell ref="O4:Q4"/>
    <mergeCell ref="AA4:AC4"/>
    <mergeCell ref="AP4:AR4"/>
    <mergeCell ref="AS4:AU4"/>
    <mergeCell ref="R4:T4"/>
    <mergeCell ref="BB4:BD4"/>
    <mergeCell ref="AG4:AI4"/>
    <mergeCell ref="AM4:AO4"/>
    <mergeCell ref="BH4:BJ4"/>
    <mergeCell ref="AJ4:AL4"/>
    <mergeCell ref="AD4:AF4"/>
    <mergeCell ref="AY4:BA4"/>
    <mergeCell ref="BE4:BG4"/>
    <mergeCell ref="EH4:EJ4"/>
    <mergeCell ref="IF4:IH4"/>
    <mergeCell ref="HZ4:IB4"/>
    <mergeCell ref="U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1905.90.90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2025-06-04T09:47:11Z</dcterms:modified>
</cp:coreProperties>
</file>