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E375CDC-41EF-4586-A8A5-38C124ED253C}" xr6:coauthVersionLast="47" xr6:coauthVersionMax="47" xr10:uidLastSave="{00000000-0000-0000-0000-000000000000}"/>
  <bookViews>
    <workbookView xWindow="6144" yWindow="24" windowWidth="9372" windowHeight="12240" tabRatio="529" xr2:uid="{00000000-000D-0000-FFFF-FFFF00000000}"/>
  </bookViews>
  <sheets>
    <sheet name="1207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64" i="1" l="1"/>
  <c r="BE264" i="1"/>
  <c r="BF263" i="1"/>
  <c r="BE263" i="1"/>
  <c r="BF262" i="1"/>
  <c r="BE262" i="1"/>
  <c r="BF261" i="1"/>
  <c r="BE261" i="1"/>
  <c r="BF260" i="1"/>
  <c r="BE260" i="1"/>
  <c r="BF259" i="1"/>
  <c r="BE259" i="1"/>
  <c r="BF258" i="1"/>
  <c r="BE258" i="1"/>
  <c r="BF257" i="1"/>
  <c r="BE257" i="1"/>
  <c r="BF256" i="1"/>
  <c r="BE256" i="1"/>
  <c r="BF255" i="1"/>
  <c r="BE255" i="1"/>
  <c r="BF254" i="1"/>
  <c r="BE254" i="1"/>
  <c r="BF253" i="1"/>
  <c r="BE253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F252" i="1"/>
  <c r="BE252" i="1"/>
  <c r="BF251" i="1"/>
  <c r="BE251" i="1"/>
  <c r="BF250" i="1"/>
  <c r="BE250" i="1"/>
  <c r="BF249" i="1"/>
  <c r="BE249" i="1"/>
  <c r="BF248" i="1"/>
  <c r="BE248" i="1"/>
  <c r="BF247" i="1"/>
  <c r="BE247" i="1"/>
  <c r="BF246" i="1"/>
  <c r="BE246" i="1"/>
  <c r="BF245" i="1"/>
  <c r="BE245" i="1"/>
  <c r="BF244" i="1"/>
  <c r="BE244" i="1"/>
  <c r="BF243" i="1"/>
  <c r="BE243" i="1"/>
  <c r="BF242" i="1"/>
  <c r="BE242" i="1"/>
  <c r="BF241" i="1"/>
  <c r="BE241" i="1"/>
  <c r="BF240" i="1"/>
  <c r="BE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E265" i="1" l="1"/>
  <c r="BF265" i="1"/>
  <c r="BF238" i="1"/>
  <c r="BE238" i="1"/>
  <c r="BF237" i="1"/>
  <c r="BE237" i="1"/>
  <c r="BF236" i="1"/>
  <c r="BE236" i="1"/>
  <c r="BF235" i="1"/>
  <c r="BE235" i="1"/>
  <c r="BF234" i="1"/>
  <c r="BE234" i="1"/>
  <c r="BF233" i="1"/>
  <c r="BE233" i="1"/>
  <c r="BF232" i="1"/>
  <c r="BE232" i="1"/>
  <c r="BF231" i="1"/>
  <c r="BE231" i="1"/>
  <c r="BF230" i="1"/>
  <c r="BE230" i="1"/>
  <c r="BF229" i="1"/>
  <c r="BE229" i="1"/>
  <c r="BF228" i="1"/>
  <c r="BE228" i="1"/>
  <c r="BF227" i="1"/>
  <c r="BE227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1" l="1"/>
  <c r="BF239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E225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E224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E223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E222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E221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E220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E219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E218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E217" i="1"/>
  <c r="BF225" i="1" l="1"/>
  <c r="BE225" i="1"/>
  <c r="BF224" i="1"/>
  <c r="BE224" i="1"/>
  <c r="BF223" i="1"/>
  <c r="BE223" i="1"/>
  <c r="BF222" i="1"/>
  <c r="BE222" i="1"/>
  <c r="BF221" i="1"/>
  <c r="BE221" i="1"/>
  <c r="BF220" i="1"/>
  <c r="BE220" i="1"/>
  <c r="BF219" i="1"/>
  <c r="BE219" i="1"/>
  <c r="BF218" i="1"/>
  <c r="BE218" i="1"/>
  <c r="BF217" i="1"/>
  <c r="BE217" i="1"/>
  <c r="BF216" i="1"/>
  <c r="BE216" i="1"/>
  <c r="BF215" i="1"/>
  <c r="BE215" i="1"/>
  <c r="BF214" i="1"/>
  <c r="BE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T216" i="1"/>
  <c r="D226" i="1"/>
  <c r="C226" i="1"/>
  <c r="BE226" i="1" l="1"/>
  <c r="BF226" i="1"/>
  <c r="BF212" i="1"/>
  <c r="BE212" i="1"/>
  <c r="BF211" i="1"/>
  <c r="BE211" i="1"/>
  <c r="BF209" i="1"/>
  <c r="BE209" i="1"/>
  <c r="BF208" i="1"/>
  <c r="BE208" i="1"/>
  <c r="BF207" i="1"/>
  <c r="BE207" i="1"/>
  <c r="BF206" i="1"/>
  <c r="BE206" i="1"/>
  <c r="BF205" i="1"/>
  <c r="BE205" i="1"/>
  <c r="BF204" i="1"/>
  <c r="BE204" i="1"/>
  <c r="BF203" i="1"/>
  <c r="BE203" i="1"/>
  <c r="BF202" i="1"/>
  <c r="BE202" i="1"/>
  <c r="BF201" i="1"/>
  <c r="BE201" i="1"/>
  <c r="BF210" i="1"/>
  <c r="BE210" i="1"/>
  <c r="AQ213" i="1"/>
  <c r="AP213" i="1"/>
  <c r="AR210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C213" i="1" l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Q211" i="1"/>
  <c r="E208" i="1"/>
  <c r="Z204" i="1"/>
  <c r="BE213" i="1" l="1"/>
  <c r="BF213" i="1"/>
  <c r="BF199" i="1"/>
  <c r="BE199" i="1"/>
  <c r="BF198" i="1"/>
  <c r="BE198" i="1"/>
  <c r="BF197" i="1"/>
  <c r="BE197" i="1"/>
  <c r="BF196" i="1"/>
  <c r="BE196" i="1"/>
  <c r="BF195" i="1"/>
  <c r="BE195" i="1"/>
  <c r="BF194" i="1"/>
  <c r="BE194" i="1"/>
  <c r="BF193" i="1"/>
  <c r="BE193" i="1"/>
  <c r="BF192" i="1"/>
  <c r="BE192" i="1"/>
  <c r="BF191" i="1"/>
  <c r="BE191" i="1"/>
  <c r="BF190" i="1"/>
  <c r="BE190" i="1"/>
  <c r="BF189" i="1"/>
  <c r="BE189" i="1"/>
  <c r="BF188" i="1"/>
  <c r="BE188" i="1"/>
  <c r="BF186" i="1"/>
  <c r="BE186" i="1"/>
  <c r="BF185" i="1"/>
  <c r="BE185" i="1"/>
  <c r="BF184" i="1"/>
  <c r="BE184" i="1"/>
  <c r="BF183" i="1"/>
  <c r="BE183" i="1"/>
  <c r="BF182" i="1"/>
  <c r="BE182" i="1"/>
  <c r="BF181" i="1"/>
  <c r="BE181" i="1"/>
  <c r="BF180" i="1"/>
  <c r="BE180" i="1"/>
  <c r="BF179" i="1"/>
  <c r="BE179" i="1"/>
  <c r="BF178" i="1"/>
  <c r="BE178" i="1"/>
  <c r="BF177" i="1"/>
  <c r="BE177" i="1"/>
  <c r="BF176" i="1"/>
  <c r="BE176" i="1"/>
  <c r="BF175" i="1"/>
  <c r="BE175" i="1"/>
  <c r="BF173" i="1"/>
  <c r="BE173" i="1"/>
  <c r="BF172" i="1"/>
  <c r="BE172" i="1"/>
  <c r="BF171" i="1"/>
  <c r="BE171" i="1"/>
  <c r="BF170" i="1"/>
  <c r="BE170" i="1"/>
  <c r="BF169" i="1"/>
  <c r="BE169" i="1"/>
  <c r="BF168" i="1"/>
  <c r="BE168" i="1"/>
  <c r="BF167" i="1"/>
  <c r="BE167" i="1"/>
  <c r="BF166" i="1"/>
  <c r="BE166" i="1"/>
  <c r="BF165" i="1"/>
  <c r="BE165" i="1"/>
  <c r="BF164" i="1"/>
  <c r="BE164" i="1"/>
  <c r="BF163" i="1"/>
  <c r="BE163" i="1"/>
  <c r="BF162" i="1"/>
  <c r="BE162" i="1"/>
  <c r="BF160" i="1"/>
  <c r="BE160" i="1"/>
  <c r="BF159" i="1"/>
  <c r="BE159" i="1"/>
  <c r="BF158" i="1"/>
  <c r="BE158" i="1"/>
  <c r="BF157" i="1"/>
  <c r="BE157" i="1"/>
  <c r="BF156" i="1"/>
  <c r="BE156" i="1"/>
  <c r="BF155" i="1"/>
  <c r="BE155" i="1"/>
  <c r="BF154" i="1"/>
  <c r="BE154" i="1"/>
  <c r="BF153" i="1"/>
  <c r="BE153" i="1"/>
  <c r="BF152" i="1"/>
  <c r="BE152" i="1"/>
  <c r="BF151" i="1"/>
  <c r="BE151" i="1"/>
  <c r="BF150" i="1"/>
  <c r="BE150" i="1"/>
  <c r="BF149" i="1"/>
  <c r="BE149" i="1"/>
  <c r="BF147" i="1"/>
  <c r="BE147" i="1"/>
  <c r="BF146" i="1"/>
  <c r="BE146" i="1"/>
  <c r="BF145" i="1"/>
  <c r="BE145" i="1"/>
  <c r="BF144" i="1"/>
  <c r="BE144" i="1"/>
  <c r="BF143" i="1"/>
  <c r="BE143" i="1"/>
  <c r="BF142" i="1"/>
  <c r="BE142" i="1"/>
  <c r="BF141" i="1"/>
  <c r="BE141" i="1"/>
  <c r="BF140" i="1"/>
  <c r="BE140" i="1"/>
  <c r="BF139" i="1"/>
  <c r="BE139" i="1"/>
  <c r="BF138" i="1"/>
  <c r="BE138" i="1"/>
  <c r="BF137" i="1"/>
  <c r="BE137" i="1"/>
  <c r="BF136" i="1"/>
  <c r="BE136" i="1"/>
  <c r="BF134" i="1"/>
  <c r="BE134" i="1"/>
  <c r="BF133" i="1"/>
  <c r="BE133" i="1"/>
  <c r="BF132" i="1"/>
  <c r="BE132" i="1"/>
  <c r="BF131" i="1"/>
  <c r="BE131" i="1"/>
  <c r="BF130" i="1"/>
  <c r="BE130" i="1"/>
  <c r="BF129" i="1"/>
  <c r="BE129" i="1"/>
  <c r="BF128" i="1"/>
  <c r="BE128" i="1"/>
  <c r="BF127" i="1"/>
  <c r="BE127" i="1"/>
  <c r="BF126" i="1"/>
  <c r="BE126" i="1"/>
  <c r="BF125" i="1"/>
  <c r="BE125" i="1"/>
  <c r="BF124" i="1"/>
  <c r="BE124" i="1"/>
  <c r="BF123" i="1"/>
  <c r="BE123" i="1"/>
  <c r="BF121" i="1"/>
  <c r="BE121" i="1"/>
  <c r="BF120" i="1"/>
  <c r="BE120" i="1"/>
  <c r="BF119" i="1"/>
  <c r="BE119" i="1"/>
  <c r="BF118" i="1"/>
  <c r="BE118" i="1"/>
  <c r="BF117" i="1"/>
  <c r="BE117" i="1"/>
  <c r="BF116" i="1"/>
  <c r="BE116" i="1"/>
  <c r="BF115" i="1"/>
  <c r="BE115" i="1"/>
  <c r="BF114" i="1"/>
  <c r="BE114" i="1"/>
  <c r="BF113" i="1"/>
  <c r="BE113" i="1"/>
  <c r="BF112" i="1"/>
  <c r="BE112" i="1"/>
  <c r="BF111" i="1"/>
  <c r="BE111" i="1"/>
  <c r="BF110" i="1"/>
  <c r="BE110" i="1"/>
  <c r="BF108" i="1"/>
  <c r="BE108" i="1"/>
  <c r="BF107" i="1"/>
  <c r="BE107" i="1"/>
  <c r="BF106" i="1"/>
  <c r="BE106" i="1"/>
  <c r="BF105" i="1"/>
  <c r="BE105" i="1"/>
  <c r="BF104" i="1"/>
  <c r="BE104" i="1"/>
  <c r="BF103" i="1"/>
  <c r="BE103" i="1"/>
  <c r="BF102" i="1"/>
  <c r="BE102" i="1"/>
  <c r="BF101" i="1"/>
  <c r="BE101" i="1"/>
  <c r="BF100" i="1"/>
  <c r="BE100" i="1"/>
  <c r="BF99" i="1"/>
  <c r="BE99" i="1"/>
  <c r="BF98" i="1"/>
  <c r="BE98" i="1"/>
  <c r="BF97" i="1"/>
  <c r="BE97" i="1"/>
  <c r="BF95" i="1"/>
  <c r="BE95" i="1"/>
  <c r="BF94" i="1"/>
  <c r="BE94" i="1"/>
  <c r="BF93" i="1"/>
  <c r="BE93" i="1"/>
  <c r="BF92" i="1"/>
  <c r="BE92" i="1"/>
  <c r="BF91" i="1"/>
  <c r="BE91" i="1"/>
  <c r="BF90" i="1"/>
  <c r="BE90" i="1"/>
  <c r="BF89" i="1"/>
  <c r="BE89" i="1"/>
  <c r="BF88" i="1"/>
  <c r="BE88" i="1"/>
  <c r="BF87" i="1"/>
  <c r="BE87" i="1"/>
  <c r="BF86" i="1"/>
  <c r="BE86" i="1"/>
  <c r="BF85" i="1"/>
  <c r="BE85" i="1"/>
  <c r="BF84" i="1"/>
  <c r="BE84" i="1"/>
  <c r="BF82" i="1"/>
  <c r="BE82" i="1"/>
  <c r="BF81" i="1"/>
  <c r="BE81" i="1"/>
  <c r="BF80" i="1"/>
  <c r="BE80" i="1"/>
  <c r="BF79" i="1"/>
  <c r="BE79" i="1"/>
  <c r="BF78" i="1"/>
  <c r="BE78" i="1"/>
  <c r="BF77" i="1"/>
  <c r="BE77" i="1"/>
  <c r="BF76" i="1"/>
  <c r="BE76" i="1"/>
  <c r="BF75" i="1"/>
  <c r="BE75" i="1"/>
  <c r="BF74" i="1"/>
  <c r="BE74" i="1"/>
  <c r="BF73" i="1"/>
  <c r="BE73" i="1"/>
  <c r="BF72" i="1"/>
  <c r="BE72" i="1"/>
  <c r="BF71" i="1"/>
  <c r="BE71" i="1"/>
  <c r="BF69" i="1"/>
  <c r="BE69" i="1"/>
  <c r="BF68" i="1"/>
  <c r="BE68" i="1"/>
  <c r="BF67" i="1"/>
  <c r="BE67" i="1"/>
  <c r="BF66" i="1"/>
  <c r="BE66" i="1"/>
  <c r="BF65" i="1"/>
  <c r="BE65" i="1"/>
  <c r="BF64" i="1"/>
  <c r="BE64" i="1"/>
  <c r="BF63" i="1"/>
  <c r="BE63" i="1"/>
  <c r="BF62" i="1"/>
  <c r="BE62" i="1"/>
  <c r="BF61" i="1"/>
  <c r="BE61" i="1"/>
  <c r="BF60" i="1"/>
  <c r="BE60" i="1"/>
  <c r="BF59" i="1"/>
  <c r="BE59" i="1"/>
  <c r="BF58" i="1"/>
  <c r="BE58" i="1"/>
  <c r="BF56" i="1"/>
  <c r="BE56" i="1"/>
  <c r="BF55" i="1"/>
  <c r="BE55" i="1"/>
  <c r="BF54" i="1"/>
  <c r="BE54" i="1"/>
  <c r="BF53" i="1"/>
  <c r="BE53" i="1"/>
  <c r="BF52" i="1"/>
  <c r="BE52" i="1"/>
  <c r="BF51" i="1"/>
  <c r="BE51" i="1"/>
  <c r="BF50" i="1"/>
  <c r="BE50" i="1"/>
  <c r="BF49" i="1"/>
  <c r="BE49" i="1"/>
  <c r="BF48" i="1"/>
  <c r="BE48" i="1"/>
  <c r="BF47" i="1"/>
  <c r="BE47" i="1"/>
  <c r="BF46" i="1"/>
  <c r="BE46" i="1"/>
  <c r="BF45" i="1"/>
  <c r="BE45" i="1"/>
  <c r="BF43" i="1"/>
  <c r="BE43" i="1"/>
  <c r="BF42" i="1"/>
  <c r="BE42" i="1"/>
  <c r="BF41" i="1"/>
  <c r="BE41" i="1"/>
  <c r="BF40" i="1"/>
  <c r="BE40" i="1"/>
  <c r="BF39" i="1"/>
  <c r="BE39" i="1"/>
  <c r="BF38" i="1"/>
  <c r="BE38" i="1"/>
  <c r="BF37" i="1"/>
  <c r="BE37" i="1"/>
  <c r="BF36" i="1"/>
  <c r="BE36" i="1"/>
  <c r="BF35" i="1"/>
  <c r="BE35" i="1"/>
  <c r="BF34" i="1"/>
  <c r="BE34" i="1"/>
  <c r="BF33" i="1"/>
  <c r="BE33" i="1"/>
  <c r="BF32" i="1"/>
  <c r="BE32" i="1"/>
  <c r="BF30" i="1"/>
  <c r="BE30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7" i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W188" i="1" l="1"/>
  <c r="AI193" i="1" l="1"/>
  <c r="AI191" i="1"/>
  <c r="BC200" i="1" l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D200" i="1"/>
  <c r="C200" i="1"/>
  <c r="BF200" i="1" l="1"/>
  <c r="BE200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BE187" i="1" l="1"/>
  <c r="BF187" i="1"/>
  <c r="AO171" i="1"/>
  <c r="AI169" i="1"/>
  <c r="AI167" i="1"/>
  <c r="AI164" i="1"/>
  <c r="E169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BE174" i="1" l="1"/>
  <c r="BF174" i="1"/>
  <c r="AI160" i="1"/>
  <c r="AI158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D161" i="1"/>
  <c r="C161" i="1"/>
  <c r="BE161" i="1" l="1"/>
  <c r="BF161" i="1"/>
  <c r="AO13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C148" i="1" l="1"/>
  <c r="BB148" i="1"/>
  <c r="AZ148" i="1"/>
  <c r="AY148" i="1"/>
  <c r="AW148" i="1"/>
  <c r="AV148" i="1"/>
  <c r="AT148" i="1"/>
  <c r="AS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D148" i="1"/>
  <c r="C148" i="1"/>
  <c r="BE148" i="1" l="1"/>
  <c r="BF148" i="1"/>
  <c r="AH135" i="1"/>
  <c r="AG135" i="1"/>
  <c r="AI134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Z135" i="1" l="1"/>
  <c r="AY135" i="1"/>
  <c r="BA132" i="1"/>
  <c r="BA131" i="1"/>
  <c r="BA130" i="1"/>
  <c r="BA129" i="1"/>
  <c r="BA127" i="1"/>
  <c r="BA126" i="1"/>
  <c r="AZ122" i="1"/>
  <c r="AY122" i="1"/>
  <c r="BA117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X131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K135" i="1"/>
  <c r="AJ135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C135" i="1" l="1"/>
  <c r="BB135" i="1"/>
  <c r="AT135" i="1"/>
  <c r="AS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E131" i="1" l="1"/>
  <c r="D135" i="1" l="1"/>
  <c r="BF135" i="1" s="1"/>
  <c r="C135" i="1"/>
  <c r="BE135" i="1" s="1"/>
  <c r="BD131" i="1"/>
  <c r="Z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122" i="1"/>
  <c r="D122" i="1"/>
  <c r="W15" i="1" l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D109" i="1"/>
  <c r="C109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D96" i="1"/>
  <c r="C96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D83" i="1"/>
  <c r="C83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D70" i="1"/>
  <c r="C70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D57" i="1"/>
  <c r="C57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D44" i="1"/>
  <c r="C44" i="1"/>
  <c r="AC37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D31" i="1"/>
  <c r="C31" i="1"/>
  <c r="W29" i="1"/>
  <c r="W19" i="1"/>
  <c r="AE18" i="1"/>
  <c r="AD18" i="1"/>
  <c r="AB18" i="1"/>
  <c r="AA18" i="1"/>
  <c r="Y18" i="1"/>
  <c r="X18" i="1"/>
  <c r="V18" i="1"/>
  <c r="U18" i="1"/>
  <c r="S18" i="1"/>
  <c r="R18" i="1"/>
  <c r="P18" i="1"/>
  <c r="O18" i="1"/>
  <c r="M18" i="1"/>
  <c r="L18" i="1"/>
  <c r="D18" i="1"/>
  <c r="C18" i="1"/>
  <c r="Z7" i="1"/>
  <c r="BE122" i="1" l="1"/>
  <c r="BE18" i="1"/>
  <c r="BF44" i="1"/>
  <c r="BF57" i="1"/>
  <c r="BF70" i="1"/>
  <c r="BF83" i="1"/>
  <c r="BF96" i="1"/>
  <c r="BF109" i="1"/>
  <c r="BF31" i="1"/>
  <c r="BE44" i="1"/>
  <c r="BE57" i="1"/>
  <c r="BE70" i="1"/>
  <c r="BE83" i="1"/>
  <c r="BF18" i="1"/>
  <c r="BE31" i="1"/>
  <c r="BF122" i="1"/>
  <c r="BE96" i="1"/>
  <c r="BE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SAGIS: no exports</t>
        </r>
      </text>
    </comment>
  </commentList>
</comments>
</file>

<file path=xl/sharedStrings.xml><?xml version="1.0" encoding="utf-8"?>
<sst xmlns="http://schemas.openxmlformats.org/spreadsheetml/2006/main" count="341" uniqueCount="42">
  <si>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</si>
  <si>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</si>
  <si>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</si>
  <si>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</si>
  <si>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</si>
  <si>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</si>
  <si>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</si>
  <si>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</si>
  <si>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</si>
  <si>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</si>
  <si>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</si>
  <si>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</si>
  <si>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</si>
  <si>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</si>
  <si>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</si>
  <si>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</si>
  <si>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</si>
  <si>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</si>
  <si>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</si>
  <si>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Malaysia</t>
  </si>
  <si>
    <t>Malawi</t>
  </si>
  <si>
    <t>Mozambique</t>
  </si>
  <si>
    <t>Lebanon</t>
  </si>
  <si>
    <t>Germany</t>
  </si>
  <si>
    <t>Ghana</t>
  </si>
  <si>
    <t>Netherlands</t>
  </si>
  <si>
    <t>All countries</t>
  </si>
  <si>
    <t>Total quantity in tons</t>
  </si>
  <si>
    <t>Total FOB value (R'000)</t>
  </si>
  <si>
    <t>United Kingdom</t>
  </si>
  <si>
    <t>Zambia</t>
  </si>
  <si>
    <t>Tariff Line 1207.10 Palm nuts and kernels whether or not broken</t>
  </si>
  <si>
    <t>Australia</t>
  </si>
  <si>
    <t>Poland</t>
  </si>
  <si>
    <t>United States</t>
  </si>
  <si>
    <t>Zimbabwe</t>
  </si>
  <si>
    <t>Nigeria</t>
  </si>
  <si>
    <t>Swaziland</t>
  </si>
  <si>
    <t>Month</t>
  </si>
  <si>
    <t>Taiwan, Prov of China</t>
  </si>
  <si>
    <t>India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</si>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</sst>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0" fillId="0" borderId="3" xfId="0" applyNumberFormat="1" applyBorder="1"/>
    <xf numFmtId="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4" fontId="0" fillId="0" borderId="0" xfId="0" applyNumberFormat="1"/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4" xfId="0" applyNumberFormat="1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5" fillId="3" borderId="11" xfId="0" applyFont="1" applyFill="1" applyBorder="1"/>
    <xf numFmtId="0" fontId="5" fillId="3" borderId="4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0" fillId="0" borderId="16" xfId="0" applyNumberFormat="1" applyBorder="1"/>
    <xf numFmtId="164" fontId="5" fillId="3" borderId="8" xfId="0" applyNumberFormat="1" applyFont="1" applyFill="1" applyBorder="1"/>
    <xf numFmtId="16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/>
    <xf numFmtId="4" fontId="0" fillId="0" borderId="21" xfId="0" applyNumberFormat="1" applyBorder="1"/>
    <xf numFmtId="164" fontId="0" fillId="0" borderId="3" xfId="0" applyNumberFormat="1" applyBorder="1"/>
    <xf numFmtId="4" fontId="6" fillId="0" borderId="2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109375" style="7"/>
    <col min="4" max="4" width="10.5546875" style="10" customWidth="1"/>
    <col min="5" max="5" width="11.88671875" customWidth="1"/>
    <col min="6" max="6" width="8.88671875" style="7"/>
    <col min="7" max="7" width="8.88671875" style="10"/>
    <col min="8" max="8" width="11.33203125" bestFit="1" customWidth="1"/>
    <col min="9" max="9" width="9.109375" style="7"/>
    <col min="10" max="10" width="9.109375" style="10"/>
    <col min="12" max="12" width="9.109375" style="7"/>
    <col min="13" max="13" width="9" style="10" customWidth="1"/>
    <col min="15" max="15" width="9.109375" style="7"/>
    <col min="16" max="16" width="9.109375" style="10"/>
    <col min="18" max="18" width="9.109375" style="7"/>
    <col min="19" max="19" width="9.109375" style="10"/>
    <col min="21" max="21" width="9.109375" style="7"/>
    <col min="22" max="22" width="9.109375" style="10"/>
    <col min="24" max="24" width="9.88671875" style="7" bestFit="1" customWidth="1"/>
    <col min="25" max="25" width="10.33203125" style="10" bestFit="1" customWidth="1"/>
    <col min="26" max="26" width="10.33203125" customWidth="1"/>
    <col min="27" max="27" width="9.109375" style="7"/>
    <col min="28" max="28" width="9.109375" style="10"/>
    <col min="30" max="30" width="9.109375" style="7"/>
    <col min="31" max="31" width="9.109375" style="10"/>
    <col min="33" max="33" width="9.109375" style="7"/>
    <col min="34" max="34" width="9.109375" style="10"/>
    <col min="35" max="35" width="10.88671875" bestFit="1" customWidth="1"/>
    <col min="36" max="36" width="9.109375" style="7"/>
    <col min="37" max="37" width="9.109375" style="10"/>
    <col min="38" max="38" width="10.88671875" bestFit="1" customWidth="1"/>
    <col min="39" max="39" width="9.109375" style="7"/>
    <col min="40" max="40" width="9.109375" style="10"/>
    <col min="41" max="41" width="10.88671875" bestFit="1" customWidth="1"/>
    <col min="42" max="42" width="9.109375" style="7"/>
    <col min="43" max="43" width="9.109375" style="10"/>
    <col min="45" max="45" width="9.109375" style="7"/>
    <col min="46" max="46" width="9.109375" style="10"/>
    <col min="48" max="48" width="9.33203125" style="7" customWidth="1"/>
    <col min="49" max="49" width="10.44140625" style="10" customWidth="1"/>
    <col min="50" max="50" width="10.88671875" bestFit="1" customWidth="1"/>
    <col min="51" max="51" width="9.109375" style="7"/>
    <col min="52" max="52" width="9.109375" style="10"/>
    <col min="54" max="54" width="9.109375" style="7"/>
    <col min="55" max="55" width="9.109375" style="10"/>
    <col min="57" max="57" width="13.5546875" style="7"/>
    <col min="58" max="58" width="13.5546875" style="10"/>
  </cols>
  <sheetData>
    <row r="1" spans="1:135" s="12" customFormat="1" x14ac:dyDescent="0.3">
      <c r="C1" s="13"/>
      <c r="D1" s="14"/>
      <c r="F1" s="13"/>
      <c r="G1" s="14"/>
      <c r="I1" s="13"/>
      <c r="J1" s="14"/>
      <c r="L1" s="13"/>
      <c r="M1" s="14"/>
      <c r="O1" s="13"/>
      <c r="P1" s="14"/>
      <c r="R1" s="13"/>
      <c r="S1" s="14"/>
      <c r="U1" s="13"/>
      <c r="V1" s="14"/>
      <c r="X1" s="13"/>
      <c r="Y1" s="14"/>
      <c r="AA1" s="13"/>
      <c r="AB1" s="14"/>
      <c r="AD1" s="13"/>
      <c r="AE1" s="14"/>
      <c r="AG1" s="13"/>
      <c r="AH1" s="14"/>
      <c r="AJ1" s="13"/>
      <c r="AK1" s="14"/>
      <c r="AM1" s="13"/>
      <c r="AN1" s="14"/>
      <c r="AP1" s="13"/>
      <c r="AQ1" s="14"/>
      <c r="AS1" s="13"/>
      <c r="AT1" s="14"/>
      <c r="AV1" s="13"/>
      <c r="AW1" s="14"/>
      <c r="AY1" s="13"/>
      <c r="AZ1" s="14"/>
      <c r="BB1" s="13"/>
      <c r="BC1" s="14"/>
      <c r="BE1" s="13"/>
      <c r="BF1" s="14"/>
    </row>
    <row r="2" spans="1:135" s="16" customFormat="1" ht="21" customHeight="1" x14ac:dyDescent="0.4">
      <c r="B2" s="15" t="s">
        <v>18</v>
      </c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7"/>
      <c r="S2" s="18"/>
      <c r="U2" s="17"/>
      <c r="V2" s="18"/>
      <c r="X2" s="17"/>
      <c r="Y2" s="18"/>
      <c r="AA2" s="17"/>
      <c r="AB2" s="18"/>
      <c r="AD2" s="17"/>
      <c r="AE2" s="18"/>
      <c r="AG2" s="17"/>
      <c r="AH2" s="18"/>
      <c r="AJ2" s="17"/>
      <c r="AK2" s="18"/>
      <c r="AM2" s="17"/>
      <c r="AN2" s="18"/>
      <c r="AP2" s="17"/>
      <c r="AQ2" s="18"/>
      <c r="AS2" s="17"/>
      <c r="AT2" s="18"/>
      <c r="AV2" s="17"/>
      <c r="AW2" s="18"/>
      <c r="AY2" s="17"/>
      <c r="AZ2" s="18"/>
      <c r="BB2" s="17"/>
      <c r="BC2" s="18"/>
      <c r="BE2" s="19"/>
      <c r="BF2" s="20"/>
    </row>
    <row r="3" spans="1:135" s="16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17"/>
      <c r="M3" s="18"/>
      <c r="O3" s="17"/>
      <c r="P3" s="18"/>
      <c r="R3" s="17"/>
      <c r="S3" s="18"/>
      <c r="U3" s="17"/>
      <c r="V3" s="18"/>
      <c r="X3" s="17"/>
      <c r="Y3" s="18"/>
      <c r="AA3" s="17"/>
      <c r="AB3" s="18"/>
      <c r="AD3" s="17"/>
      <c r="AE3" s="18"/>
      <c r="AG3" s="17"/>
      <c r="AH3" s="18"/>
      <c r="AJ3" s="17"/>
      <c r="AK3" s="18"/>
      <c r="AM3" s="17"/>
      <c r="AN3" s="18"/>
      <c r="AP3" s="17"/>
      <c r="AQ3" s="18"/>
      <c r="AS3" s="17"/>
      <c r="AT3" s="18"/>
      <c r="AV3" s="17"/>
      <c r="AW3" s="18"/>
      <c r="AY3" s="17"/>
      <c r="AZ3" s="18"/>
      <c r="BB3" s="17"/>
      <c r="BC3" s="18"/>
      <c r="BE3" s="17"/>
      <c r="BF3" s="18"/>
    </row>
    <row r="4" spans="1:135" s="3" customFormat="1" ht="45" customHeight="1" x14ac:dyDescent="0.3">
      <c r="A4" s="48" t="s">
        <v>0</v>
      </c>
      <c r="B4" s="49"/>
      <c r="C4" s="50" t="s">
        <v>32</v>
      </c>
      <c r="D4" s="51"/>
      <c r="E4" s="52"/>
      <c r="F4" s="50" t="s">
        <v>41</v>
      </c>
      <c r="G4" s="51"/>
      <c r="H4" s="52"/>
      <c r="I4" s="50" t="s">
        <v>22</v>
      </c>
      <c r="J4" s="51"/>
      <c r="K4" s="52"/>
      <c r="L4" s="50" t="s">
        <v>23</v>
      </c>
      <c r="M4" s="51"/>
      <c r="N4" s="52"/>
      <c r="O4" s="50" t="s">
        <v>24</v>
      </c>
      <c r="P4" s="51"/>
      <c r="Q4" s="52"/>
      <c r="R4" s="50" t="s">
        <v>40</v>
      </c>
      <c r="S4" s="51"/>
      <c r="T4" s="52"/>
      <c r="U4" s="50" t="s">
        <v>20</v>
      </c>
      <c r="V4" s="51"/>
      <c r="W4" s="52"/>
      <c r="X4" s="50" t="s">
        <v>21</v>
      </c>
      <c r="Y4" s="51"/>
      <c r="Z4" s="52"/>
      <c r="AA4" s="50" t="s">
        <v>19</v>
      </c>
      <c r="AB4" s="51"/>
      <c r="AC4" s="52"/>
      <c r="AD4" s="50" t="s">
        <v>25</v>
      </c>
      <c r="AE4" s="51"/>
      <c r="AF4" s="52"/>
      <c r="AG4" s="50" t="s">
        <v>36</v>
      </c>
      <c r="AH4" s="51"/>
      <c r="AI4" s="52"/>
      <c r="AJ4" s="50" t="s">
        <v>33</v>
      </c>
      <c r="AK4" s="51"/>
      <c r="AL4" s="52"/>
      <c r="AM4" s="50" t="s">
        <v>37</v>
      </c>
      <c r="AN4" s="51"/>
      <c r="AO4" s="52"/>
      <c r="AP4" s="50" t="s">
        <v>39</v>
      </c>
      <c r="AQ4" s="51"/>
      <c r="AR4" s="52"/>
      <c r="AS4" s="50" t="s">
        <v>29</v>
      </c>
      <c r="AT4" s="51"/>
      <c r="AU4" s="52"/>
      <c r="AV4" s="50" t="s">
        <v>34</v>
      </c>
      <c r="AW4" s="51"/>
      <c r="AX4" s="52"/>
      <c r="AY4" s="50" t="s">
        <v>30</v>
      </c>
      <c r="AZ4" s="51"/>
      <c r="BA4" s="52"/>
      <c r="BB4" s="50" t="s">
        <v>35</v>
      </c>
      <c r="BC4" s="51"/>
      <c r="BD4" s="52"/>
      <c r="BE4" s="42" t="s">
        <v>26</v>
      </c>
      <c r="BF4" s="43" t="s">
        <v>26</v>
      </c>
    </row>
    <row r="5" spans="1:135" ht="45" customHeight="1" thickBot="1" x14ac:dyDescent="0.35">
      <c r="A5" s="31" t="s">
        <v>1</v>
      </c>
      <c r="B5" s="32" t="s">
        <v>38</v>
      </c>
      <c r="C5" s="26" t="s">
        <v>2</v>
      </c>
      <c r="D5" s="25" t="s">
        <v>3</v>
      </c>
      <c r="E5" s="39" t="s">
        <v>4</v>
      </c>
      <c r="F5" s="26" t="s">
        <v>2</v>
      </c>
      <c r="G5" s="25" t="s">
        <v>3</v>
      </c>
      <c r="H5" s="39" t="s">
        <v>4</v>
      </c>
      <c r="I5" s="26" t="s">
        <v>2</v>
      </c>
      <c r="J5" s="25" t="s">
        <v>3</v>
      </c>
      <c r="K5" s="39" t="s">
        <v>4</v>
      </c>
      <c r="L5" s="26" t="s">
        <v>2</v>
      </c>
      <c r="M5" s="25" t="s">
        <v>3</v>
      </c>
      <c r="N5" s="39" t="s">
        <v>4</v>
      </c>
      <c r="O5" s="26" t="s">
        <v>2</v>
      </c>
      <c r="P5" s="25" t="s">
        <v>3</v>
      </c>
      <c r="Q5" s="39" t="s">
        <v>4</v>
      </c>
      <c r="R5" s="26" t="s">
        <v>2</v>
      </c>
      <c r="S5" s="25" t="s">
        <v>3</v>
      </c>
      <c r="T5" s="39" t="s">
        <v>4</v>
      </c>
      <c r="U5" s="26" t="s">
        <v>2</v>
      </c>
      <c r="V5" s="25" t="s">
        <v>3</v>
      </c>
      <c r="W5" s="39" t="s">
        <v>4</v>
      </c>
      <c r="X5" s="26" t="s">
        <v>2</v>
      </c>
      <c r="Y5" s="25" t="s">
        <v>3</v>
      </c>
      <c r="Z5" s="39" t="s">
        <v>4</v>
      </c>
      <c r="AA5" s="26" t="s">
        <v>2</v>
      </c>
      <c r="AB5" s="25" t="s">
        <v>3</v>
      </c>
      <c r="AC5" s="39" t="s">
        <v>4</v>
      </c>
      <c r="AD5" s="26" t="s">
        <v>2</v>
      </c>
      <c r="AE5" s="25" t="s">
        <v>3</v>
      </c>
      <c r="AF5" s="39" t="s">
        <v>4</v>
      </c>
      <c r="AG5" s="26" t="s">
        <v>2</v>
      </c>
      <c r="AH5" s="25" t="s">
        <v>3</v>
      </c>
      <c r="AI5" s="39" t="s">
        <v>4</v>
      </c>
      <c r="AJ5" s="26" t="s">
        <v>2</v>
      </c>
      <c r="AK5" s="25" t="s">
        <v>3</v>
      </c>
      <c r="AL5" s="39" t="s">
        <v>4</v>
      </c>
      <c r="AM5" s="26" t="s">
        <v>2</v>
      </c>
      <c r="AN5" s="25" t="s">
        <v>3</v>
      </c>
      <c r="AO5" s="39" t="s">
        <v>4</v>
      </c>
      <c r="AP5" s="26" t="s">
        <v>2</v>
      </c>
      <c r="AQ5" s="25" t="s">
        <v>3</v>
      </c>
      <c r="AR5" s="39" t="s">
        <v>4</v>
      </c>
      <c r="AS5" s="26" t="s">
        <v>2</v>
      </c>
      <c r="AT5" s="25" t="s">
        <v>3</v>
      </c>
      <c r="AU5" s="39" t="s">
        <v>4</v>
      </c>
      <c r="AV5" s="26" t="s">
        <v>2</v>
      </c>
      <c r="AW5" s="25" t="s">
        <v>3</v>
      </c>
      <c r="AX5" s="39" t="s">
        <v>4</v>
      </c>
      <c r="AY5" s="26" t="s">
        <v>2</v>
      </c>
      <c r="AZ5" s="25" t="s">
        <v>3</v>
      </c>
      <c r="BA5" s="39" t="s">
        <v>4</v>
      </c>
      <c r="BB5" s="26" t="s">
        <v>2</v>
      </c>
      <c r="BC5" s="25" t="s">
        <v>3</v>
      </c>
      <c r="BD5" s="39" t="s">
        <v>4</v>
      </c>
      <c r="BE5" s="26" t="s">
        <v>27</v>
      </c>
      <c r="BF5" s="27" t="s">
        <v>28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</row>
    <row r="6" spans="1:135" x14ac:dyDescent="0.3">
      <c r="A6" s="33">
        <v>2004</v>
      </c>
      <c r="B6" s="34" t="s">
        <v>5</v>
      </c>
      <c r="C6" s="40">
        <v>0</v>
      </c>
      <c r="D6" s="24">
        <v>0</v>
      </c>
      <c r="E6" s="11">
        <v>0</v>
      </c>
      <c r="F6" s="40">
        <v>0</v>
      </c>
      <c r="G6" s="24">
        <v>0</v>
      </c>
      <c r="H6" s="11">
        <f t="shared" ref="H6:H17" si="0">IF(F6=0,0,G6/F6*1000)</f>
        <v>0</v>
      </c>
      <c r="I6" s="40">
        <v>0</v>
      </c>
      <c r="J6" s="24">
        <v>0</v>
      </c>
      <c r="K6" s="11">
        <v>0</v>
      </c>
      <c r="L6" s="40">
        <v>0</v>
      </c>
      <c r="M6" s="24">
        <v>0</v>
      </c>
      <c r="N6" s="11">
        <v>0</v>
      </c>
      <c r="O6" s="40">
        <v>0</v>
      </c>
      <c r="P6" s="24">
        <v>0</v>
      </c>
      <c r="Q6" s="11">
        <v>0</v>
      </c>
      <c r="R6" s="40">
        <v>0</v>
      </c>
      <c r="S6" s="24">
        <v>0</v>
      </c>
      <c r="T6" s="11">
        <v>0</v>
      </c>
      <c r="U6" s="40">
        <v>0</v>
      </c>
      <c r="V6" s="24">
        <v>0</v>
      </c>
      <c r="W6" s="11">
        <v>0</v>
      </c>
      <c r="X6" s="40">
        <v>0</v>
      </c>
      <c r="Y6" s="24">
        <v>0</v>
      </c>
      <c r="Z6" s="11">
        <v>0</v>
      </c>
      <c r="AA6" s="40">
        <v>0</v>
      </c>
      <c r="AB6" s="24">
        <v>0</v>
      </c>
      <c r="AC6" s="11">
        <v>0</v>
      </c>
      <c r="AD6" s="40">
        <v>0</v>
      </c>
      <c r="AE6" s="24">
        <v>0</v>
      </c>
      <c r="AF6" s="11">
        <v>0</v>
      </c>
      <c r="AG6" s="40">
        <v>0</v>
      </c>
      <c r="AH6" s="24">
        <v>0</v>
      </c>
      <c r="AI6" s="11">
        <v>0</v>
      </c>
      <c r="AJ6" s="40">
        <v>0</v>
      </c>
      <c r="AK6" s="24">
        <v>0</v>
      </c>
      <c r="AL6" s="11">
        <v>0</v>
      </c>
      <c r="AM6" s="40">
        <v>0</v>
      </c>
      <c r="AN6" s="24">
        <v>0</v>
      </c>
      <c r="AO6" s="11">
        <v>0</v>
      </c>
      <c r="AP6" s="40">
        <v>0</v>
      </c>
      <c r="AQ6" s="24">
        <v>0</v>
      </c>
      <c r="AR6" s="11">
        <v>0</v>
      </c>
      <c r="AS6" s="40">
        <v>0</v>
      </c>
      <c r="AT6" s="24">
        <v>0</v>
      </c>
      <c r="AU6" s="11">
        <v>0</v>
      </c>
      <c r="AV6" s="40">
        <v>0</v>
      </c>
      <c r="AW6" s="24">
        <v>0</v>
      </c>
      <c r="AX6" s="11">
        <v>0</v>
      </c>
      <c r="AY6" s="40">
        <v>0</v>
      </c>
      <c r="AZ6" s="24">
        <v>0</v>
      </c>
      <c r="BA6" s="11">
        <v>0</v>
      </c>
      <c r="BB6" s="40">
        <v>0</v>
      </c>
      <c r="BC6" s="24">
        <v>0</v>
      </c>
      <c r="BD6" s="11">
        <v>0</v>
      </c>
      <c r="BE6" s="9">
        <f t="shared" ref="BE6:BE37" si="1">C6+L6+U6+X6+AA6+AD6+AS6+BB6+R6+O6+AY6+AV6+I6+AJ6+AG6+AM6</f>
        <v>0</v>
      </c>
      <c r="BF6" s="11">
        <f t="shared" ref="BF6:BF37" si="2">D6+M6+V6+Y6+AB6+AE6+AT6+BC6+S6+P6+AZ6+AW6+J6+AK6+AH6+AN6</f>
        <v>0</v>
      </c>
    </row>
    <row r="7" spans="1:135" x14ac:dyDescent="0.3">
      <c r="A7" s="35">
        <v>2004</v>
      </c>
      <c r="B7" s="36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f t="shared" si="0"/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25</v>
      </c>
      <c r="Y7" s="4">
        <v>19</v>
      </c>
      <c r="Z7" s="5">
        <f t="shared" ref="Z7" si="3">Y7/X7*1000</f>
        <v>760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v>0</v>
      </c>
      <c r="AQ7" s="4">
        <v>0</v>
      </c>
      <c r="AR7" s="5">
        <v>0</v>
      </c>
      <c r="AS7" s="6">
        <v>0</v>
      </c>
      <c r="AT7" s="4">
        <v>0</v>
      </c>
      <c r="AU7" s="5">
        <v>0</v>
      </c>
      <c r="AV7" s="6">
        <v>0</v>
      </c>
      <c r="AW7" s="4">
        <v>0</v>
      </c>
      <c r="AX7" s="5">
        <v>0</v>
      </c>
      <c r="AY7" s="6">
        <v>0</v>
      </c>
      <c r="AZ7" s="4">
        <v>0</v>
      </c>
      <c r="BA7" s="5">
        <v>0</v>
      </c>
      <c r="BB7" s="6">
        <v>0</v>
      </c>
      <c r="BC7" s="4">
        <v>0</v>
      </c>
      <c r="BD7" s="5">
        <v>0</v>
      </c>
      <c r="BE7" s="8">
        <f t="shared" si="1"/>
        <v>25</v>
      </c>
      <c r="BF7" s="5">
        <f t="shared" si="2"/>
        <v>19</v>
      </c>
    </row>
    <row r="8" spans="1:135" x14ac:dyDescent="0.3">
      <c r="A8" s="35">
        <v>2004</v>
      </c>
      <c r="B8" s="36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f t="shared" si="0"/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v>0</v>
      </c>
      <c r="AQ8" s="4">
        <v>0</v>
      </c>
      <c r="AR8" s="5">
        <v>0</v>
      </c>
      <c r="AS8" s="6">
        <v>0</v>
      </c>
      <c r="AT8" s="4">
        <v>0</v>
      </c>
      <c r="AU8" s="5">
        <v>0</v>
      </c>
      <c r="AV8" s="6">
        <v>0</v>
      </c>
      <c r="AW8" s="4">
        <v>0</v>
      </c>
      <c r="AX8" s="5">
        <v>0</v>
      </c>
      <c r="AY8" s="6">
        <v>0</v>
      </c>
      <c r="AZ8" s="4">
        <v>0</v>
      </c>
      <c r="BA8" s="5">
        <v>0</v>
      </c>
      <c r="BB8" s="6">
        <v>0</v>
      </c>
      <c r="BC8" s="4">
        <v>0</v>
      </c>
      <c r="BD8" s="5">
        <v>0</v>
      </c>
      <c r="BE8" s="8">
        <f t="shared" si="1"/>
        <v>0</v>
      </c>
      <c r="BF8" s="5">
        <f t="shared" si="2"/>
        <v>0</v>
      </c>
    </row>
    <row r="9" spans="1:135" x14ac:dyDescent="0.3">
      <c r="A9" s="35">
        <v>2004</v>
      </c>
      <c r="B9" s="36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f t="shared" si="0"/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v>0</v>
      </c>
      <c r="AQ9" s="4">
        <v>0</v>
      </c>
      <c r="AR9" s="5">
        <v>0</v>
      </c>
      <c r="AS9" s="6">
        <v>0</v>
      </c>
      <c r="AT9" s="4">
        <v>0</v>
      </c>
      <c r="AU9" s="5">
        <v>0</v>
      </c>
      <c r="AV9" s="6">
        <v>0</v>
      </c>
      <c r="AW9" s="4">
        <v>0</v>
      </c>
      <c r="AX9" s="5">
        <v>0</v>
      </c>
      <c r="AY9" s="6">
        <v>0</v>
      </c>
      <c r="AZ9" s="4">
        <v>0</v>
      </c>
      <c r="BA9" s="5">
        <v>0</v>
      </c>
      <c r="BB9" s="6">
        <v>0</v>
      </c>
      <c r="BC9" s="4">
        <v>0</v>
      </c>
      <c r="BD9" s="5">
        <v>0</v>
      </c>
      <c r="BE9" s="8">
        <f t="shared" si="1"/>
        <v>0</v>
      </c>
      <c r="BF9" s="5">
        <f t="shared" si="2"/>
        <v>0</v>
      </c>
    </row>
    <row r="10" spans="1:135" x14ac:dyDescent="0.3">
      <c r="A10" s="35">
        <v>2004</v>
      </c>
      <c r="B10" s="36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f t="shared" si="0"/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v>0</v>
      </c>
      <c r="AQ10" s="4">
        <v>0</v>
      </c>
      <c r="AR10" s="5">
        <v>0</v>
      </c>
      <c r="AS10" s="6">
        <v>0</v>
      </c>
      <c r="AT10" s="4">
        <v>0</v>
      </c>
      <c r="AU10" s="5">
        <v>0</v>
      </c>
      <c r="AV10" s="6">
        <v>0</v>
      </c>
      <c r="AW10" s="4">
        <v>0</v>
      </c>
      <c r="AX10" s="5">
        <v>0</v>
      </c>
      <c r="AY10" s="6">
        <v>0</v>
      </c>
      <c r="AZ10" s="4">
        <v>0</v>
      </c>
      <c r="BA10" s="5">
        <v>0</v>
      </c>
      <c r="BB10" s="6">
        <v>0</v>
      </c>
      <c r="BC10" s="4">
        <v>0</v>
      </c>
      <c r="BD10" s="5">
        <v>0</v>
      </c>
      <c r="BE10" s="8">
        <f t="shared" si="1"/>
        <v>0</v>
      </c>
      <c r="BF10" s="5">
        <f t="shared" si="2"/>
        <v>0</v>
      </c>
    </row>
    <row r="11" spans="1:135" x14ac:dyDescent="0.3">
      <c r="A11" s="35">
        <v>2004</v>
      </c>
      <c r="B11" s="36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f t="shared" si="0"/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6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v>0</v>
      </c>
      <c r="AQ11" s="4">
        <v>0</v>
      </c>
      <c r="AR11" s="5">
        <v>0</v>
      </c>
      <c r="AS11" s="6">
        <v>0</v>
      </c>
      <c r="AT11" s="4">
        <v>0</v>
      </c>
      <c r="AU11" s="5">
        <v>0</v>
      </c>
      <c r="AV11" s="6">
        <v>0</v>
      </c>
      <c r="AW11" s="4">
        <v>0</v>
      </c>
      <c r="AX11" s="5">
        <v>0</v>
      </c>
      <c r="AY11" s="6">
        <v>0</v>
      </c>
      <c r="AZ11" s="4">
        <v>0</v>
      </c>
      <c r="BA11" s="5">
        <v>0</v>
      </c>
      <c r="BB11" s="6">
        <v>0</v>
      </c>
      <c r="BC11" s="4">
        <v>0</v>
      </c>
      <c r="BD11" s="5">
        <v>0</v>
      </c>
      <c r="BE11" s="8">
        <f t="shared" si="1"/>
        <v>0</v>
      </c>
      <c r="BF11" s="5">
        <f t="shared" si="2"/>
        <v>6</v>
      </c>
    </row>
    <row r="12" spans="1:135" x14ac:dyDescent="0.3">
      <c r="A12" s="35">
        <v>2004</v>
      </c>
      <c r="B12" s="36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f t="shared" si="0"/>
        <v>0</v>
      </c>
      <c r="I12" s="6">
        <v>0</v>
      </c>
      <c r="J12" s="4">
        <v>0</v>
      </c>
      <c r="K12" s="5">
        <v>0</v>
      </c>
      <c r="L12" s="6">
        <v>0</v>
      </c>
      <c r="M12" s="4">
        <v>0</v>
      </c>
      <c r="N12" s="5"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0</v>
      </c>
      <c r="V12" s="4">
        <v>0</v>
      </c>
      <c r="W12" s="5">
        <v>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0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v>0</v>
      </c>
      <c r="AQ12" s="4">
        <v>0</v>
      </c>
      <c r="AR12" s="5">
        <v>0</v>
      </c>
      <c r="AS12" s="6">
        <v>0</v>
      </c>
      <c r="AT12" s="4">
        <v>0</v>
      </c>
      <c r="AU12" s="5">
        <v>0</v>
      </c>
      <c r="AV12" s="6">
        <v>0</v>
      </c>
      <c r="AW12" s="4">
        <v>0</v>
      </c>
      <c r="AX12" s="5">
        <v>0</v>
      </c>
      <c r="AY12" s="6">
        <v>0</v>
      </c>
      <c r="AZ12" s="4">
        <v>0</v>
      </c>
      <c r="BA12" s="5">
        <v>0</v>
      </c>
      <c r="BB12" s="6">
        <v>0</v>
      </c>
      <c r="BC12" s="4">
        <v>0</v>
      </c>
      <c r="BD12" s="5">
        <v>0</v>
      </c>
      <c r="BE12" s="8">
        <f t="shared" si="1"/>
        <v>0</v>
      </c>
      <c r="BF12" s="5">
        <f t="shared" si="2"/>
        <v>0</v>
      </c>
    </row>
    <row r="13" spans="1:135" x14ac:dyDescent="0.3">
      <c r="A13" s="35">
        <v>2004</v>
      </c>
      <c r="B13" s="36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f t="shared" si="0"/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v>0</v>
      </c>
      <c r="AQ13" s="4">
        <v>0</v>
      </c>
      <c r="AR13" s="5">
        <v>0</v>
      </c>
      <c r="AS13" s="6">
        <v>0</v>
      </c>
      <c r="AT13" s="4">
        <v>0</v>
      </c>
      <c r="AU13" s="5">
        <v>0</v>
      </c>
      <c r="AV13" s="6">
        <v>0</v>
      </c>
      <c r="AW13" s="4">
        <v>0</v>
      </c>
      <c r="AX13" s="5">
        <v>0</v>
      </c>
      <c r="AY13" s="6">
        <v>0</v>
      </c>
      <c r="AZ13" s="4">
        <v>0</v>
      </c>
      <c r="BA13" s="5">
        <v>0</v>
      </c>
      <c r="BB13" s="6">
        <v>0</v>
      </c>
      <c r="BC13" s="4">
        <v>0</v>
      </c>
      <c r="BD13" s="5">
        <v>0</v>
      </c>
      <c r="BE13" s="8">
        <f t="shared" si="1"/>
        <v>0</v>
      </c>
      <c r="BF13" s="5">
        <f t="shared" si="2"/>
        <v>0</v>
      </c>
    </row>
    <row r="14" spans="1:135" x14ac:dyDescent="0.3">
      <c r="A14" s="35">
        <v>2004</v>
      </c>
      <c r="B14" s="36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f t="shared" si="0"/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v>0</v>
      </c>
      <c r="AQ14" s="4">
        <v>0</v>
      </c>
      <c r="AR14" s="5">
        <v>0</v>
      </c>
      <c r="AS14" s="6">
        <v>0</v>
      </c>
      <c r="AT14" s="4">
        <v>0</v>
      </c>
      <c r="AU14" s="5">
        <v>0</v>
      </c>
      <c r="AV14" s="6">
        <v>0</v>
      </c>
      <c r="AW14" s="4">
        <v>0</v>
      </c>
      <c r="AX14" s="5">
        <v>0</v>
      </c>
      <c r="AY14" s="6">
        <v>0</v>
      </c>
      <c r="AZ14" s="4">
        <v>0</v>
      </c>
      <c r="BA14" s="5">
        <v>0</v>
      </c>
      <c r="BB14" s="6">
        <v>0</v>
      </c>
      <c r="BC14" s="4">
        <v>0</v>
      </c>
      <c r="BD14" s="5">
        <v>0</v>
      </c>
      <c r="BE14" s="8">
        <f t="shared" si="1"/>
        <v>0</v>
      </c>
      <c r="BF14" s="5">
        <f t="shared" si="2"/>
        <v>0</v>
      </c>
    </row>
    <row r="15" spans="1:135" x14ac:dyDescent="0.3">
      <c r="A15" s="35">
        <v>2004</v>
      </c>
      <c r="B15" s="36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f t="shared" si="0"/>
        <v>0</v>
      </c>
      <c r="I15" s="6">
        <v>0</v>
      </c>
      <c r="J15" s="4">
        <v>1</v>
      </c>
      <c r="K15" s="5">
        <v>0</v>
      </c>
      <c r="L15" s="6">
        <v>0</v>
      </c>
      <c r="M15" s="4">
        <v>0</v>
      </c>
      <c r="N15" s="5"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28</v>
      </c>
      <c r="V15" s="4">
        <v>24</v>
      </c>
      <c r="W15" s="5">
        <f t="shared" ref="W15" si="4">V15/U15*1000</f>
        <v>857.14285714285711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v>0</v>
      </c>
      <c r="AQ15" s="4">
        <v>0</v>
      </c>
      <c r="AR15" s="5">
        <v>0</v>
      </c>
      <c r="AS15" s="6">
        <v>0</v>
      </c>
      <c r="AT15" s="4">
        <v>0</v>
      </c>
      <c r="AU15" s="5">
        <v>0</v>
      </c>
      <c r="AV15" s="6">
        <v>0</v>
      </c>
      <c r="AW15" s="4">
        <v>0</v>
      </c>
      <c r="AX15" s="5">
        <v>0</v>
      </c>
      <c r="AY15" s="6">
        <v>0</v>
      </c>
      <c r="AZ15" s="4">
        <v>0</v>
      </c>
      <c r="BA15" s="5">
        <v>0</v>
      </c>
      <c r="BB15" s="6">
        <v>0</v>
      </c>
      <c r="BC15" s="4">
        <v>0</v>
      </c>
      <c r="BD15" s="5">
        <v>0</v>
      </c>
      <c r="BE15" s="8">
        <f t="shared" si="1"/>
        <v>28</v>
      </c>
      <c r="BF15" s="5">
        <f t="shared" si="2"/>
        <v>25</v>
      </c>
    </row>
    <row r="16" spans="1:135" x14ac:dyDescent="0.3">
      <c r="A16" s="35">
        <v>2004</v>
      </c>
      <c r="B16" s="36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f t="shared" si="0"/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v>0</v>
      </c>
      <c r="AQ16" s="4">
        <v>0</v>
      </c>
      <c r="AR16" s="5">
        <v>0</v>
      </c>
      <c r="AS16" s="6">
        <v>0</v>
      </c>
      <c r="AT16" s="4">
        <v>0</v>
      </c>
      <c r="AU16" s="5">
        <v>0</v>
      </c>
      <c r="AV16" s="6">
        <v>0</v>
      </c>
      <c r="AW16" s="4">
        <v>0</v>
      </c>
      <c r="AX16" s="5">
        <v>0</v>
      </c>
      <c r="AY16" s="6">
        <v>0</v>
      </c>
      <c r="AZ16" s="4">
        <v>0</v>
      </c>
      <c r="BA16" s="5">
        <v>0</v>
      </c>
      <c r="BB16" s="6">
        <v>0</v>
      </c>
      <c r="BC16" s="4">
        <v>0</v>
      </c>
      <c r="BD16" s="5">
        <v>0</v>
      </c>
      <c r="BE16" s="8">
        <f t="shared" si="1"/>
        <v>0</v>
      </c>
      <c r="BF16" s="5">
        <f t="shared" si="2"/>
        <v>0</v>
      </c>
    </row>
    <row r="17" spans="1:131" x14ac:dyDescent="0.3">
      <c r="A17" s="35">
        <v>2004</v>
      </c>
      <c r="B17" s="36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f t="shared" si="0"/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v>0</v>
      </c>
      <c r="AQ17" s="4">
        <v>0</v>
      </c>
      <c r="AR17" s="5">
        <v>0</v>
      </c>
      <c r="AS17" s="6">
        <v>0</v>
      </c>
      <c r="AT17" s="4">
        <v>0</v>
      </c>
      <c r="AU17" s="5">
        <v>0</v>
      </c>
      <c r="AV17" s="6">
        <v>0</v>
      </c>
      <c r="AW17" s="4">
        <v>0</v>
      </c>
      <c r="AX17" s="5">
        <v>0</v>
      </c>
      <c r="AY17" s="6">
        <v>0</v>
      </c>
      <c r="AZ17" s="4">
        <v>0</v>
      </c>
      <c r="BA17" s="5">
        <v>0</v>
      </c>
      <c r="BB17" s="6">
        <v>0</v>
      </c>
      <c r="BC17" s="4">
        <v>0</v>
      </c>
      <c r="BD17" s="5">
        <v>0</v>
      </c>
      <c r="BE17" s="8">
        <f t="shared" si="1"/>
        <v>0</v>
      </c>
      <c r="BF17" s="5">
        <f t="shared" si="2"/>
        <v>0</v>
      </c>
    </row>
    <row r="18" spans="1:131" ht="15" thickBot="1" x14ac:dyDescent="0.35">
      <c r="A18" s="37"/>
      <c r="B18" s="38" t="s">
        <v>17</v>
      </c>
      <c r="C18" s="41">
        <f>SUM(C6:C17)</f>
        <v>0</v>
      </c>
      <c r="D18" s="28">
        <f>SUM(D6:D17)</f>
        <v>0</v>
      </c>
      <c r="E18" s="30"/>
      <c r="F18" s="41">
        <f t="shared" ref="F18:G18" si="5">SUM(F6:F17)</f>
        <v>0</v>
      </c>
      <c r="G18" s="28">
        <f t="shared" si="5"/>
        <v>0</v>
      </c>
      <c r="H18" s="30"/>
      <c r="I18" s="41">
        <f>SUM(I6:I17)</f>
        <v>0</v>
      </c>
      <c r="J18" s="28">
        <f>SUM(J6:J17)</f>
        <v>1</v>
      </c>
      <c r="K18" s="30"/>
      <c r="L18" s="41">
        <f t="shared" ref="L18:M18" si="6">SUM(L6:L17)</f>
        <v>0</v>
      </c>
      <c r="M18" s="28">
        <f t="shared" si="6"/>
        <v>0</v>
      </c>
      <c r="N18" s="30"/>
      <c r="O18" s="41">
        <f t="shared" ref="O18:P18" si="7">SUM(O6:O17)</f>
        <v>0</v>
      </c>
      <c r="P18" s="28">
        <f t="shared" si="7"/>
        <v>0</v>
      </c>
      <c r="Q18" s="30"/>
      <c r="R18" s="41">
        <f t="shared" ref="R18:S18" si="8">SUM(R6:R17)</f>
        <v>0</v>
      </c>
      <c r="S18" s="28">
        <f t="shared" si="8"/>
        <v>0</v>
      </c>
      <c r="T18" s="30"/>
      <c r="U18" s="41">
        <f t="shared" ref="U18:V18" si="9">SUM(U6:U17)</f>
        <v>28</v>
      </c>
      <c r="V18" s="28">
        <f t="shared" si="9"/>
        <v>24</v>
      </c>
      <c r="W18" s="30"/>
      <c r="X18" s="41">
        <f t="shared" ref="X18:Y18" si="10">SUM(X6:X17)</f>
        <v>25</v>
      </c>
      <c r="Y18" s="28">
        <f t="shared" si="10"/>
        <v>19</v>
      </c>
      <c r="Z18" s="30"/>
      <c r="AA18" s="41">
        <f t="shared" ref="AA18:AB18" si="11">SUM(AA6:AA17)</f>
        <v>0</v>
      </c>
      <c r="AB18" s="28">
        <f t="shared" si="11"/>
        <v>0</v>
      </c>
      <c r="AC18" s="30"/>
      <c r="AD18" s="41">
        <f t="shared" ref="AD18:AE18" si="12">SUM(AD6:AD17)</f>
        <v>0</v>
      </c>
      <c r="AE18" s="28">
        <f t="shared" si="12"/>
        <v>6</v>
      </c>
      <c r="AF18" s="30"/>
      <c r="AG18" s="41">
        <f t="shared" ref="AG18:AH18" si="13">SUM(AG6:AG17)</f>
        <v>0</v>
      </c>
      <c r="AH18" s="28">
        <f t="shared" si="13"/>
        <v>0</v>
      </c>
      <c r="AI18" s="30"/>
      <c r="AJ18" s="41">
        <f t="shared" ref="AJ18:AK18" si="14">SUM(AJ6:AJ17)</f>
        <v>0</v>
      </c>
      <c r="AK18" s="28">
        <f t="shared" si="14"/>
        <v>0</v>
      </c>
      <c r="AL18" s="30"/>
      <c r="AM18" s="41">
        <f t="shared" ref="AM18:AN18" si="15">SUM(AM6:AM17)</f>
        <v>0</v>
      </c>
      <c r="AN18" s="28">
        <f t="shared" si="15"/>
        <v>0</v>
      </c>
      <c r="AO18" s="30"/>
      <c r="AP18" s="41">
        <f t="shared" ref="AP18:AQ18" si="16">SUM(AP6:AP17)</f>
        <v>0</v>
      </c>
      <c r="AQ18" s="28">
        <f t="shared" si="16"/>
        <v>0</v>
      </c>
      <c r="AR18" s="30"/>
      <c r="AS18" s="41">
        <f t="shared" ref="AS18:AT18" si="17">SUM(AS6:AS17)</f>
        <v>0</v>
      </c>
      <c r="AT18" s="28">
        <f t="shared" si="17"/>
        <v>0</v>
      </c>
      <c r="AU18" s="30"/>
      <c r="AV18" s="41">
        <f t="shared" ref="AV18:AW18" si="18">SUM(AV6:AV17)</f>
        <v>0</v>
      </c>
      <c r="AW18" s="28">
        <f t="shared" si="18"/>
        <v>0</v>
      </c>
      <c r="AX18" s="30"/>
      <c r="AY18" s="41">
        <f t="shared" ref="AY18:AZ18" si="19">SUM(AY6:AY17)</f>
        <v>0</v>
      </c>
      <c r="AZ18" s="28">
        <f t="shared" si="19"/>
        <v>0</v>
      </c>
      <c r="BA18" s="30"/>
      <c r="BB18" s="41">
        <f t="shared" ref="BB18:BC18" si="20">SUM(BB6:BB17)</f>
        <v>0</v>
      </c>
      <c r="BC18" s="28">
        <f t="shared" si="20"/>
        <v>0</v>
      </c>
      <c r="BD18" s="30"/>
      <c r="BE18" s="29">
        <f t="shared" si="1"/>
        <v>53</v>
      </c>
      <c r="BF18" s="30">
        <f t="shared" si="2"/>
        <v>50</v>
      </c>
      <c r="BI18" s="2"/>
      <c r="BN18" s="2"/>
      <c r="BS18" s="2"/>
      <c r="BX18" s="2"/>
      <c r="CC18" s="2"/>
      <c r="CH18" s="2"/>
      <c r="CM18" s="2"/>
      <c r="CR18" s="2"/>
      <c r="CW18" s="2"/>
      <c r="DB18" s="2"/>
      <c r="DG18" s="2"/>
      <c r="DL18" s="2"/>
      <c r="DQ18" s="2"/>
      <c r="DV18" s="2"/>
      <c r="EA18" s="2"/>
    </row>
    <row r="19" spans="1:131" x14ac:dyDescent="0.3">
      <c r="A19" s="33">
        <v>2005</v>
      </c>
      <c r="B19" s="34" t="s">
        <v>5</v>
      </c>
      <c r="C19" s="40">
        <v>0</v>
      </c>
      <c r="D19" s="24">
        <v>0</v>
      </c>
      <c r="E19" s="11">
        <v>0</v>
      </c>
      <c r="F19" s="40">
        <v>0</v>
      </c>
      <c r="G19" s="24">
        <v>0</v>
      </c>
      <c r="H19" s="11">
        <f t="shared" ref="H19:H30" si="21">IF(F19=0,0,G19/F19*1000)</f>
        <v>0</v>
      </c>
      <c r="I19" s="40">
        <v>0</v>
      </c>
      <c r="J19" s="24">
        <v>0</v>
      </c>
      <c r="K19" s="11">
        <v>0</v>
      </c>
      <c r="L19" s="40">
        <v>0</v>
      </c>
      <c r="M19" s="24">
        <v>0</v>
      </c>
      <c r="N19" s="11">
        <v>0</v>
      </c>
      <c r="O19" s="40">
        <v>0</v>
      </c>
      <c r="P19" s="24">
        <v>0</v>
      </c>
      <c r="Q19" s="11">
        <v>0</v>
      </c>
      <c r="R19" s="40">
        <v>0</v>
      </c>
      <c r="S19" s="24">
        <v>0</v>
      </c>
      <c r="T19" s="11">
        <v>0</v>
      </c>
      <c r="U19" s="40">
        <v>28</v>
      </c>
      <c r="V19" s="24">
        <v>18</v>
      </c>
      <c r="W19" s="11">
        <f t="shared" ref="W19:W29" si="22">V19/U19*1000</f>
        <v>642.85714285714289</v>
      </c>
      <c r="X19" s="40">
        <v>0</v>
      </c>
      <c r="Y19" s="24">
        <v>0</v>
      </c>
      <c r="Z19" s="11">
        <v>0</v>
      </c>
      <c r="AA19" s="40">
        <v>0</v>
      </c>
      <c r="AB19" s="24">
        <v>0</v>
      </c>
      <c r="AC19" s="11">
        <v>0</v>
      </c>
      <c r="AD19" s="40">
        <v>0</v>
      </c>
      <c r="AE19" s="24">
        <v>0</v>
      </c>
      <c r="AF19" s="11">
        <v>0</v>
      </c>
      <c r="AG19" s="40">
        <v>0</v>
      </c>
      <c r="AH19" s="24">
        <v>0</v>
      </c>
      <c r="AI19" s="11">
        <v>0</v>
      </c>
      <c r="AJ19" s="40">
        <v>0</v>
      </c>
      <c r="AK19" s="24">
        <v>0</v>
      </c>
      <c r="AL19" s="11">
        <v>0</v>
      </c>
      <c r="AM19" s="40">
        <v>0</v>
      </c>
      <c r="AN19" s="24">
        <v>0</v>
      </c>
      <c r="AO19" s="11">
        <v>0</v>
      </c>
      <c r="AP19" s="40">
        <v>0</v>
      </c>
      <c r="AQ19" s="24">
        <v>0</v>
      </c>
      <c r="AR19" s="11">
        <v>0</v>
      </c>
      <c r="AS19" s="40">
        <v>0</v>
      </c>
      <c r="AT19" s="24">
        <v>0</v>
      </c>
      <c r="AU19" s="11">
        <v>0</v>
      </c>
      <c r="AV19" s="40">
        <v>0</v>
      </c>
      <c r="AW19" s="24">
        <v>0</v>
      </c>
      <c r="AX19" s="11">
        <v>0</v>
      </c>
      <c r="AY19" s="40">
        <v>0</v>
      </c>
      <c r="AZ19" s="24">
        <v>0</v>
      </c>
      <c r="BA19" s="11">
        <v>0</v>
      </c>
      <c r="BB19" s="40">
        <v>0</v>
      </c>
      <c r="BC19" s="24">
        <v>0</v>
      </c>
      <c r="BD19" s="11">
        <v>0</v>
      </c>
      <c r="BE19" s="9">
        <f t="shared" si="1"/>
        <v>28</v>
      </c>
      <c r="BF19" s="11">
        <f t="shared" si="2"/>
        <v>18</v>
      </c>
    </row>
    <row r="20" spans="1:131" x14ac:dyDescent="0.3">
      <c r="A20" s="35">
        <v>2005</v>
      </c>
      <c r="B20" s="36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f t="shared" si="21"/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v>0</v>
      </c>
      <c r="AQ20" s="4">
        <v>0</v>
      </c>
      <c r="AR20" s="5">
        <v>0</v>
      </c>
      <c r="AS20" s="6">
        <v>0</v>
      </c>
      <c r="AT20" s="4">
        <v>0</v>
      </c>
      <c r="AU20" s="5">
        <v>0</v>
      </c>
      <c r="AV20" s="6">
        <v>0</v>
      </c>
      <c r="AW20" s="4">
        <v>0</v>
      </c>
      <c r="AX20" s="5">
        <v>0</v>
      </c>
      <c r="AY20" s="6">
        <v>0</v>
      </c>
      <c r="AZ20" s="4">
        <v>0</v>
      </c>
      <c r="BA20" s="5">
        <v>0</v>
      </c>
      <c r="BB20" s="6">
        <v>0</v>
      </c>
      <c r="BC20" s="4">
        <v>0</v>
      </c>
      <c r="BD20" s="5">
        <v>0</v>
      </c>
      <c r="BE20" s="8">
        <f t="shared" si="1"/>
        <v>0</v>
      </c>
      <c r="BF20" s="5">
        <f t="shared" si="2"/>
        <v>0</v>
      </c>
    </row>
    <row r="21" spans="1:131" x14ac:dyDescent="0.3">
      <c r="A21" s="35">
        <v>2005</v>
      </c>
      <c r="B21" s="36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f t="shared" si="21"/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v>0</v>
      </c>
      <c r="AQ21" s="4">
        <v>0</v>
      </c>
      <c r="AR21" s="5">
        <v>0</v>
      </c>
      <c r="AS21" s="6">
        <v>0</v>
      </c>
      <c r="AT21" s="4">
        <v>0</v>
      </c>
      <c r="AU21" s="5">
        <v>0</v>
      </c>
      <c r="AV21" s="6">
        <v>0</v>
      </c>
      <c r="AW21" s="4">
        <v>0</v>
      </c>
      <c r="AX21" s="5">
        <v>0</v>
      </c>
      <c r="AY21" s="6">
        <v>0</v>
      </c>
      <c r="AZ21" s="4">
        <v>0</v>
      </c>
      <c r="BA21" s="5">
        <v>0</v>
      </c>
      <c r="BB21" s="6">
        <v>0</v>
      </c>
      <c r="BC21" s="4">
        <v>0</v>
      </c>
      <c r="BD21" s="5">
        <v>0</v>
      </c>
      <c r="BE21" s="8">
        <f t="shared" si="1"/>
        <v>0</v>
      </c>
      <c r="BF21" s="5">
        <f t="shared" si="2"/>
        <v>0</v>
      </c>
    </row>
    <row r="22" spans="1:131" x14ac:dyDescent="0.3">
      <c r="A22" s="35">
        <v>2005</v>
      </c>
      <c r="B22" s="36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f t="shared" si="21"/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0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v>0</v>
      </c>
      <c r="AQ22" s="4">
        <v>0</v>
      </c>
      <c r="AR22" s="5">
        <v>0</v>
      </c>
      <c r="AS22" s="6">
        <v>0</v>
      </c>
      <c r="AT22" s="4">
        <v>0</v>
      </c>
      <c r="AU22" s="5">
        <v>0</v>
      </c>
      <c r="AV22" s="6">
        <v>0</v>
      </c>
      <c r="AW22" s="4">
        <v>0</v>
      </c>
      <c r="AX22" s="5">
        <v>0</v>
      </c>
      <c r="AY22" s="6">
        <v>0</v>
      </c>
      <c r="AZ22" s="4">
        <v>0</v>
      </c>
      <c r="BA22" s="5">
        <v>0</v>
      </c>
      <c r="BB22" s="6">
        <v>0</v>
      </c>
      <c r="BC22" s="4">
        <v>0</v>
      </c>
      <c r="BD22" s="5">
        <v>0</v>
      </c>
      <c r="BE22" s="8">
        <f t="shared" si="1"/>
        <v>0</v>
      </c>
      <c r="BF22" s="5">
        <f t="shared" si="2"/>
        <v>0</v>
      </c>
    </row>
    <row r="23" spans="1:131" x14ac:dyDescent="0.3">
      <c r="A23" s="35">
        <v>2005</v>
      </c>
      <c r="B23" s="36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f t="shared" si="21"/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v>0</v>
      </c>
      <c r="AQ23" s="4">
        <v>0</v>
      </c>
      <c r="AR23" s="5">
        <v>0</v>
      </c>
      <c r="AS23" s="6">
        <v>0</v>
      </c>
      <c r="AT23" s="4">
        <v>0</v>
      </c>
      <c r="AU23" s="5">
        <v>0</v>
      </c>
      <c r="AV23" s="6">
        <v>0</v>
      </c>
      <c r="AW23" s="4">
        <v>0</v>
      </c>
      <c r="AX23" s="5">
        <v>0</v>
      </c>
      <c r="AY23" s="6">
        <v>0</v>
      </c>
      <c r="AZ23" s="4">
        <v>0</v>
      </c>
      <c r="BA23" s="5">
        <v>0</v>
      </c>
      <c r="BB23" s="6">
        <v>0</v>
      </c>
      <c r="BC23" s="4">
        <v>0</v>
      </c>
      <c r="BD23" s="5">
        <v>0</v>
      </c>
      <c r="BE23" s="8">
        <f t="shared" si="1"/>
        <v>0</v>
      </c>
      <c r="BF23" s="5">
        <f t="shared" si="2"/>
        <v>0</v>
      </c>
    </row>
    <row r="24" spans="1:131" x14ac:dyDescent="0.3">
      <c r="A24" s="35">
        <v>2005</v>
      </c>
      <c r="B24" s="36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f t="shared" si="21"/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v>0</v>
      </c>
      <c r="AQ24" s="4">
        <v>0</v>
      </c>
      <c r="AR24" s="5">
        <v>0</v>
      </c>
      <c r="AS24" s="6">
        <v>0</v>
      </c>
      <c r="AT24" s="4">
        <v>0</v>
      </c>
      <c r="AU24" s="5">
        <v>0</v>
      </c>
      <c r="AV24" s="6">
        <v>0</v>
      </c>
      <c r="AW24" s="4">
        <v>0</v>
      </c>
      <c r="AX24" s="5">
        <v>0</v>
      </c>
      <c r="AY24" s="6">
        <v>0</v>
      </c>
      <c r="AZ24" s="4">
        <v>0</v>
      </c>
      <c r="BA24" s="5">
        <v>0</v>
      </c>
      <c r="BB24" s="6">
        <v>0</v>
      </c>
      <c r="BC24" s="4">
        <v>0</v>
      </c>
      <c r="BD24" s="5">
        <v>0</v>
      </c>
      <c r="BE24" s="8">
        <f t="shared" si="1"/>
        <v>0</v>
      </c>
      <c r="BF24" s="5">
        <f t="shared" si="2"/>
        <v>0</v>
      </c>
    </row>
    <row r="25" spans="1:131" x14ac:dyDescent="0.3">
      <c r="A25" s="35">
        <v>2005</v>
      </c>
      <c r="B25" s="36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f t="shared" si="21"/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v>0</v>
      </c>
      <c r="AQ25" s="4">
        <v>0</v>
      </c>
      <c r="AR25" s="5">
        <v>0</v>
      </c>
      <c r="AS25" s="6">
        <v>0</v>
      </c>
      <c r="AT25" s="4">
        <v>0</v>
      </c>
      <c r="AU25" s="5">
        <v>0</v>
      </c>
      <c r="AV25" s="6">
        <v>0</v>
      </c>
      <c r="AW25" s="4">
        <v>0</v>
      </c>
      <c r="AX25" s="5">
        <v>0</v>
      </c>
      <c r="AY25" s="6">
        <v>0</v>
      </c>
      <c r="AZ25" s="4">
        <v>0</v>
      </c>
      <c r="BA25" s="5">
        <v>0</v>
      </c>
      <c r="BB25" s="6">
        <v>0</v>
      </c>
      <c r="BC25" s="4">
        <v>0</v>
      </c>
      <c r="BD25" s="5">
        <v>0</v>
      </c>
      <c r="BE25" s="8">
        <f t="shared" si="1"/>
        <v>0</v>
      </c>
      <c r="BF25" s="5">
        <f t="shared" si="2"/>
        <v>0</v>
      </c>
    </row>
    <row r="26" spans="1:131" x14ac:dyDescent="0.3">
      <c r="A26" s="35">
        <v>2005</v>
      </c>
      <c r="B26" s="36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f t="shared" si="21"/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0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v>0</v>
      </c>
      <c r="AQ26" s="4">
        <v>0</v>
      </c>
      <c r="AR26" s="5">
        <v>0</v>
      </c>
      <c r="AS26" s="6">
        <v>0</v>
      </c>
      <c r="AT26" s="4">
        <v>0</v>
      </c>
      <c r="AU26" s="5">
        <v>0</v>
      </c>
      <c r="AV26" s="6">
        <v>0</v>
      </c>
      <c r="AW26" s="4">
        <v>0</v>
      </c>
      <c r="AX26" s="5">
        <v>0</v>
      </c>
      <c r="AY26" s="6">
        <v>0</v>
      </c>
      <c r="AZ26" s="4">
        <v>0</v>
      </c>
      <c r="BA26" s="5">
        <v>0</v>
      </c>
      <c r="BB26" s="6">
        <v>0</v>
      </c>
      <c r="BC26" s="4">
        <v>0</v>
      </c>
      <c r="BD26" s="5">
        <v>0</v>
      </c>
      <c r="BE26" s="8">
        <f t="shared" si="1"/>
        <v>0</v>
      </c>
      <c r="BF26" s="5">
        <f t="shared" si="2"/>
        <v>0</v>
      </c>
    </row>
    <row r="27" spans="1:131" x14ac:dyDescent="0.3">
      <c r="A27" s="35">
        <v>2005</v>
      </c>
      <c r="B27" s="36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f t="shared" si="21"/>
        <v>0</v>
      </c>
      <c r="I27" s="6">
        <v>0</v>
      </c>
      <c r="J27" s="4">
        <v>0</v>
      </c>
      <c r="K27" s="5">
        <v>0</v>
      </c>
      <c r="L27" s="6">
        <v>0</v>
      </c>
      <c r="M27" s="4">
        <v>16</v>
      </c>
      <c r="N27" s="5"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v>0</v>
      </c>
      <c r="AQ27" s="4">
        <v>0</v>
      </c>
      <c r="AR27" s="5">
        <v>0</v>
      </c>
      <c r="AS27" s="6">
        <v>0</v>
      </c>
      <c r="AT27" s="4">
        <v>0</v>
      </c>
      <c r="AU27" s="5">
        <v>0</v>
      </c>
      <c r="AV27" s="6">
        <v>0</v>
      </c>
      <c r="AW27" s="4">
        <v>0</v>
      </c>
      <c r="AX27" s="5">
        <v>0</v>
      </c>
      <c r="AY27" s="6">
        <v>0</v>
      </c>
      <c r="AZ27" s="4">
        <v>0</v>
      </c>
      <c r="BA27" s="5">
        <v>0</v>
      </c>
      <c r="BB27" s="6">
        <v>0</v>
      </c>
      <c r="BC27" s="4">
        <v>0</v>
      </c>
      <c r="BD27" s="5">
        <v>0</v>
      </c>
      <c r="BE27" s="8">
        <f t="shared" si="1"/>
        <v>0</v>
      </c>
      <c r="BF27" s="5">
        <f t="shared" si="2"/>
        <v>16</v>
      </c>
    </row>
    <row r="28" spans="1:131" x14ac:dyDescent="0.3">
      <c r="A28" s="35">
        <v>2005</v>
      </c>
      <c r="B28" s="36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f t="shared" si="21"/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v>0</v>
      </c>
      <c r="AQ28" s="4">
        <v>0</v>
      </c>
      <c r="AR28" s="5">
        <v>0</v>
      </c>
      <c r="AS28" s="6">
        <v>0</v>
      </c>
      <c r="AT28" s="4">
        <v>0</v>
      </c>
      <c r="AU28" s="5">
        <v>0</v>
      </c>
      <c r="AV28" s="6">
        <v>0</v>
      </c>
      <c r="AW28" s="4">
        <v>0</v>
      </c>
      <c r="AX28" s="5">
        <v>0</v>
      </c>
      <c r="AY28" s="6">
        <v>0</v>
      </c>
      <c r="AZ28" s="4">
        <v>0</v>
      </c>
      <c r="BA28" s="5">
        <v>0</v>
      </c>
      <c r="BB28" s="6">
        <v>0</v>
      </c>
      <c r="BC28" s="4">
        <v>0</v>
      </c>
      <c r="BD28" s="5">
        <v>0</v>
      </c>
      <c r="BE28" s="8">
        <f t="shared" si="1"/>
        <v>0</v>
      </c>
      <c r="BF28" s="5">
        <f t="shared" si="2"/>
        <v>0</v>
      </c>
    </row>
    <row r="29" spans="1:131" x14ac:dyDescent="0.3">
      <c r="A29" s="35">
        <v>2005</v>
      </c>
      <c r="B29" s="36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f t="shared" si="21"/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28</v>
      </c>
      <c r="V29" s="4">
        <v>20</v>
      </c>
      <c r="W29" s="5">
        <f t="shared" si="22"/>
        <v>714.28571428571433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v>0</v>
      </c>
      <c r="AQ29" s="4">
        <v>0</v>
      </c>
      <c r="AR29" s="5">
        <v>0</v>
      </c>
      <c r="AS29" s="6">
        <v>0</v>
      </c>
      <c r="AT29" s="4">
        <v>0</v>
      </c>
      <c r="AU29" s="5">
        <v>0</v>
      </c>
      <c r="AV29" s="6">
        <v>0</v>
      </c>
      <c r="AW29" s="4">
        <v>0</v>
      </c>
      <c r="AX29" s="5">
        <v>0</v>
      </c>
      <c r="AY29" s="6">
        <v>0</v>
      </c>
      <c r="AZ29" s="4">
        <v>0</v>
      </c>
      <c r="BA29" s="5">
        <v>0</v>
      </c>
      <c r="BB29" s="6">
        <v>0</v>
      </c>
      <c r="BC29" s="4">
        <v>0</v>
      </c>
      <c r="BD29" s="5">
        <v>0</v>
      </c>
      <c r="BE29" s="8">
        <f t="shared" si="1"/>
        <v>28</v>
      </c>
      <c r="BF29" s="5">
        <f t="shared" si="2"/>
        <v>20</v>
      </c>
    </row>
    <row r="30" spans="1:131" x14ac:dyDescent="0.3">
      <c r="A30" s="35">
        <v>2005</v>
      </c>
      <c r="B30" s="36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f t="shared" si="21"/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v>0</v>
      </c>
      <c r="AQ30" s="4">
        <v>0</v>
      </c>
      <c r="AR30" s="5">
        <v>0</v>
      </c>
      <c r="AS30" s="6">
        <v>0</v>
      </c>
      <c r="AT30" s="4">
        <v>0</v>
      </c>
      <c r="AU30" s="5">
        <v>0</v>
      </c>
      <c r="AV30" s="6">
        <v>0</v>
      </c>
      <c r="AW30" s="4">
        <v>0</v>
      </c>
      <c r="AX30" s="5">
        <v>0</v>
      </c>
      <c r="AY30" s="6">
        <v>0</v>
      </c>
      <c r="AZ30" s="4">
        <v>0</v>
      </c>
      <c r="BA30" s="5">
        <v>0</v>
      </c>
      <c r="BB30" s="6">
        <v>0</v>
      </c>
      <c r="BC30" s="4">
        <v>0</v>
      </c>
      <c r="BD30" s="5">
        <v>0</v>
      </c>
      <c r="BE30" s="8">
        <f t="shared" si="1"/>
        <v>0</v>
      </c>
      <c r="BF30" s="5">
        <f t="shared" si="2"/>
        <v>0</v>
      </c>
    </row>
    <row r="31" spans="1:131" ht="15" thickBot="1" x14ac:dyDescent="0.35">
      <c r="A31" s="37"/>
      <c r="B31" s="38" t="s">
        <v>17</v>
      </c>
      <c r="C31" s="41">
        <f>SUM(C19:C30)</f>
        <v>0</v>
      </c>
      <c r="D31" s="28">
        <f>SUM(D19:D30)</f>
        <v>0</v>
      </c>
      <c r="E31" s="30"/>
      <c r="F31" s="41">
        <f t="shared" ref="F31:G31" si="23">SUM(F19:F30)</f>
        <v>0</v>
      </c>
      <c r="G31" s="28">
        <f t="shared" si="23"/>
        <v>0</v>
      </c>
      <c r="H31" s="30"/>
      <c r="I31" s="41">
        <f>SUM(I19:I30)</f>
        <v>0</v>
      </c>
      <c r="J31" s="28">
        <f>SUM(J19:J30)</f>
        <v>0</v>
      </c>
      <c r="K31" s="30"/>
      <c r="L31" s="41">
        <f t="shared" ref="L31:M31" si="24">SUM(L19:L30)</f>
        <v>0</v>
      </c>
      <c r="M31" s="28">
        <f t="shared" si="24"/>
        <v>16</v>
      </c>
      <c r="N31" s="30"/>
      <c r="O31" s="41">
        <f t="shared" ref="O31:P31" si="25">SUM(O19:O30)</f>
        <v>0</v>
      </c>
      <c r="P31" s="28">
        <f t="shared" si="25"/>
        <v>0</v>
      </c>
      <c r="Q31" s="30"/>
      <c r="R31" s="41">
        <f t="shared" ref="R31:S31" si="26">SUM(R19:R30)</f>
        <v>0</v>
      </c>
      <c r="S31" s="28">
        <f t="shared" si="26"/>
        <v>0</v>
      </c>
      <c r="T31" s="30"/>
      <c r="U31" s="41">
        <f t="shared" ref="U31:V31" si="27">SUM(U19:U30)</f>
        <v>56</v>
      </c>
      <c r="V31" s="28">
        <f t="shared" si="27"/>
        <v>38</v>
      </c>
      <c r="W31" s="30"/>
      <c r="X31" s="41">
        <f t="shared" ref="X31:Y31" si="28">SUM(X19:X30)</f>
        <v>0</v>
      </c>
      <c r="Y31" s="28">
        <f t="shared" si="28"/>
        <v>0</v>
      </c>
      <c r="Z31" s="30"/>
      <c r="AA31" s="41">
        <f t="shared" ref="AA31:AB31" si="29">SUM(AA19:AA30)</f>
        <v>0</v>
      </c>
      <c r="AB31" s="28">
        <f t="shared" si="29"/>
        <v>0</v>
      </c>
      <c r="AC31" s="30"/>
      <c r="AD31" s="41">
        <f t="shared" ref="AD31:AE31" si="30">SUM(AD19:AD30)</f>
        <v>0</v>
      </c>
      <c r="AE31" s="28">
        <f t="shared" si="30"/>
        <v>0</v>
      </c>
      <c r="AF31" s="30"/>
      <c r="AG31" s="41">
        <f t="shared" ref="AG31:AH31" si="31">SUM(AG19:AG30)</f>
        <v>0</v>
      </c>
      <c r="AH31" s="28">
        <f t="shared" si="31"/>
        <v>0</v>
      </c>
      <c r="AI31" s="30"/>
      <c r="AJ31" s="41">
        <f t="shared" ref="AJ31:AK31" si="32">SUM(AJ19:AJ30)</f>
        <v>0</v>
      </c>
      <c r="AK31" s="28">
        <f t="shared" si="32"/>
        <v>0</v>
      </c>
      <c r="AL31" s="30"/>
      <c r="AM31" s="41">
        <f t="shared" ref="AM31:AN31" si="33">SUM(AM19:AM30)</f>
        <v>0</v>
      </c>
      <c r="AN31" s="28">
        <f t="shared" si="33"/>
        <v>0</v>
      </c>
      <c r="AO31" s="30"/>
      <c r="AP31" s="41">
        <f t="shared" ref="AP31:AQ31" si="34">SUM(AP19:AP30)</f>
        <v>0</v>
      </c>
      <c r="AQ31" s="28">
        <f t="shared" si="34"/>
        <v>0</v>
      </c>
      <c r="AR31" s="30"/>
      <c r="AS31" s="41">
        <f t="shared" ref="AS31:AT31" si="35">SUM(AS19:AS30)</f>
        <v>0</v>
      </c>
      <c r="AT31" s="28">
        <f t="shared" si="35"/>
        <v>0</v>
      </c>
      <c r="AU31" s="30"/>
      <c r="AV31" s="41">
        <f t="shared" ref="AV31:AW31" si="36">SUM(AV19:AV30)</f>
        <v>0</v>
      </c>
      <c r="AW31" s="28">
        <f t="shared" si="36"/>
        <v>0</v>
      </c>
      <c r="AX31" s="30"/>
      <c r="AY31" s="41">
        <f t="shared" ref="AY31:AZ31" si="37">SUM(AY19:AY30)</f>
        <v>0</v>
      </c>
      <c r="AZ31" s="28">
        <f t="shared" si="37"/>
        <v>0</v>
      </c>
      <c r="BA31" s="30"/>
      <c r="BB31" s="41">
        <f t="shared" ref="BB31:BC31" si="38">SUM(BB19:BB30)</f>
        <v>0</v>
      </c>
      <c r="BC31" s="28">
        <f t="shared" si="38"/>
        <v>0</v>
      </c>
      <c r="BD31" s="30"/>
      <c r="BE31" s="29">
        <f t="shared" si="1"/>
        <v>56</v>
      </c>
      <c r="BF31" s="30">
        <f t="shared" si="2"/>
        <v>54</v>
      </c>
      <c r="BI31" s="2"/>
      <c r="BN31" s="2"/>
      <c r="BS31" s="2"/>
      <c r="BX31" s="2"/>
      <c r="CC31" s="2"/>
      <c r="CH31" s="2"/>
      <c r="CM31" s="2"/>
      <c r="CR31" s="2"/>
      <c r="CW31" s="2"/>
      <c r="DB31" s="2"/>
      <c r="DG31" s="2"/>
      <c r="DL31" s="2"/>
      <c r="DQ31" s="2"/>
      <c r="DV31" s="2"/>
      <c r="EA31" s="2"/>
    </row>
    <row r="32" spans="1:131" x14ac:dyDescent="0.3">
      <c r="A32" s="35">
        <v>2006</v>
      </c>
      <c r="B32" s="36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f t="shared" ref="H32:H43" si="39">IF(F32=0,0,G32/F32*1000)</f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v>0</v>
      </c>
      <c r="AQ32" s="4">
        <v>0</v>
      </c>
      <c r="AR32" s="5">
        <v>0</v>
      </c>
      <c r="AS32" s="6">
        <v>0</v>
      </c>
      <c r="AT32" s="4">
        <v>0</v>
      </c>
      <c r="AU32" s="5">
        <v>0</v>
      </c>
      <c r="AV32" s="6">
        <v>0</v>
      </c>
      <c r="AW32" s="4">
        <v>0</v>
      </c>
      <c r="AX32" s="5">
        <v>0</v>
      </c>
      <c r="AY32" s="6">
        <v>0</v>
      </c>
      <c r="AZ32" s="4">
        <v>0</v>
      </c>
      <c r="BA32" s="5">
        <v>0</v>
      </c>
      <c r="BB32" s="6">
        <v>0</v>
      </c>
      <c r="BC32" s="4">
        <v>0</v>
      </c>
      <c r="BD32" s="5">
        <v>0</v>
      </c>
      <c r="BE32" s="8">
        <f t="shared" si="1"/>
        <v>0</v>
      </c>
      <c r="BF32" s="5">
        <f t="shared" si="2"/>
        <v>0</v>
      </c>
    </row>
    <row r="33" spans="1:131" x14ac:dyDescent="0.3">
      <c r="A33" s="35">
        <v>2006</v>
      </c>
      <c r="B33" s="36" t="s">
        <v>6</v>
      </c>
      <c r="C33" s="6">
        <v>0</v>
      </c>
      <c r="D33" s="4">
        <v>0</v>
      </c>
      <c r="E33" s="5">
        <v>0</v>
      </c>
      <c r="F33" s="6">
        <v>0</v>
      </c>
      <c r="G33" s="4">
        <v>0</v>
      </c>
      <c r="H33" s="5">
        <f t="shared" si="39"/>
        <v>0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0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v>0</v>
      </c>
      <c r="AQ33" s="4">
        <v>0</v>
      </c>
      <c r="AR33" s="5">
        <v>0</v>
      </c>
      <c r="AS33" s="6">
        <v>0</v>
      </c>
      <c r="AT33" s="4">
        <v>0</v>
      </c>
      <c r="AU33" s="5">
        <v>0</v>
      </c>
      <c r="AV33" s="6">
        <v>0</v>
      </c>
      <c r="AW33" s="4">
        <v>0</v>
      </c>
      <c r="AX33" s="5">
        <v>0</v>
      </c>
      <c r="AY33" s="6">
        <v>0</v>
      </c>
      <c r="AZ33" s="4">
        <v>0</v>
      </c>
      <c r="BA33" s="5">
        <v>0</v>
      </c>
      <c r="BB33" s="6">
        <v>0</v>
      </c>
      <c r="BC33" s="4">
        <v>0</v>
      </c>
      <c r="BD33" s="5">
        <v>0</v>
      </c>
      <c r="BE33" s="8">
        <f t="shared" si="1"/>
        <v>0</v>
      </c>
      <c r="BF33" s="5">
        <f t="shared" si="2"/>
        <v>0</v>
      </c>
    </row>
    <row r="34" spans="1:131" x14ac:dyDescent="0.3">
      <c r="A34" s="35">
        <v>2006</v>
      </c>
      <c r="B34" s="36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f t="shared" si="39"/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v>0</v>
      </c>
      <c r="AQ34" s="4">
        <v>0</v>
      </c>
      <c r="AR34" s="5">
        <v>0</v>
      </c>
      <c r="AS34" s="6">
        <v>0</v>
      </c>
      <c r="AT34" s="4">
        <v>0</v>
      </c>
      <c r="AU34" s="5">
        <v>0</v>
      </c>
      <c r="AV34" s="6">
        <v>0</v>
      </c>
      <c r="AW34" s="4">
        <v>0</v>
      </c>
      <c r="AX34" s="5">
        <v>0</v>
      </c>
      <c r="AY34" s="6">
        <v>0</v>
      </c>
      <c r="AZ34" s="4">
        <v>0</v>
      </c>
      <c r="BA34" s="5">
        <v>0</v>
      </c>
      <c r="BB34" s="6">
        <v>0</v>
      </c>
      <c r="BC34" s="4">
        <v>0</v>
      </c>
      <c r="BD34" s="5">
        <v>0</v>
      </c>
      <c r="BE34" s="8">
        <f t="shared" si="1"/>
        <v>0</v>
      </c>
      <c r="BF34" s="5">
        <f t="shared" si="2"/>
        <v>0</v>
      </c>
    </row>
    <row r="35" spans="1:131" x14ac:dyDescent="0.3">
      <c r="A35" s="35">
        <v>2006</v>
      </c>
      <c r="B35" s="36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f t="shared" si="39"/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v>0</v>
      </c>
      <c r="AQ35" s="4">
        <v>0</v>
      </c>
      <c r="AR35" s="5">
        <v>0</v>
      </c>
      <c r="AS35" s="6">
        <v>0</v>
      </c>
      <c r="AT35" s="4">
        <v>0</v>
      </c>
      <c r="AU35" s="5">
        <v>0</v>
      </c>
      <c r="AV35" s="6">
        <v>0</v>
      </c>
      <c r="AW35" s="4">
        <v>0</v>
      </c>
      <c r="AX35" s="5">
        <v>0</v>
      </c>
      <c r="AY35" s="6">
        <v>0</v>
      </c>
      <c r="AZ35" s="4">
        <v>0</v>
      </c>
      <c r="BA35" s="5">
        <v>0</v>
      </c>
      <c r="BB35" s="6">
        <v>0</v>
      </c>
      <c r="BC35" s="4">
        <v>0</v>
      </c>
      <c r="BD35" s="5">
        <v>0</v>
      </c>
      <c r="BE35" s="8">
        <f t="shared" si="1"/>
        <v>0</v>
      </c>
      <c r="BF35" s="5">
        <f t="shared" si="2"/>
        <v>0</v>
      </c>
    </row>
    <row r="36" spans="1:131" x14ac:dyDescent="0.3">
      <c r="A36" s="35">
        <v>2006</v>
      </c>
      <c r="B36" s="36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f t="shared" si="39"/>
        <v>0</v>
      </c>
      <c r="I36" s="6">
        <v>0</v>
      </c>
      <c r="J36" s="4">
        <v>0</v>
      </c>
      <c r="K36" s="5">
        <v>0</v>
      </c>
      <c r="L36" s="6">
        <v>0</v>
      </c>
      <c r="M36" s="4">
        <v>0</v>
      </c>
      <c r="N36" s="5"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v>0</v>
      </c>
      <c r="AQ36" s="4">
        <v>0</v>
      </c>
      <c r="AR36" s="5">
        <v>0</v>
      </c>
      <c r="AS36" s="6">
        <v>0</v>
      </c>
      <c r="AT36" s="4">
        <v>0</v>
      </c>
      <c r="AU36" s="5">
        <v>0</v>
      </c>
      <c r="AV36" s="6">
        <v>0</v>
      </c>
      <c r="AW36" s="4">
        <v>0</v>
      </c>
      <c r="AX36" s="5">
        <v>0</v>
      </c>
      <c r="AY36" s="6">
        <v>0</v>
      </c>
      <c r="AZ36" s="4">
        <v>0</v>
      </c>
      <c r="BA36" s="5">
        <v>0</v>
      </c>
      <c r="BB36" s="6">
        <v>0</v>
      </c>
      <c r="BC36" s="4">
        <v>0</v>
      </c>
      <c r="BD36" s="5">
        <v>0</v>
      </c>
      <c r="BE36" s="8">
        <f t="shared" si="1"/>
        <v>0</v>
      </c>
      <c r="BF36" s="5">
        <f t="shared" si="2"/>
        <v>0</v>
      </c>
    </row>
    <row r="37" spans="1:131" x14ac:dyDescent="0.3">
      <c r="A37" s="35">
        <v>2006</v>
      </c>
      <c r="B37" s="36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f t="shared" si="39"/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17</v>
      </c>
      <c r="AB37" s="4">
        <v>58</v>
      </c>
      <c r="AC37" s="5">
        <f t="shared" ref="AC37" si="40">AB37/AA37*1000</f>
        <v>3411.7647058823527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v>0</v>
      </c>
      <c r="AQ37" s="4">
        <v>0</v>
      </c>
      <c r="AR37" s="5">
        <v>0</v>
      </c>
      <c r="AS37" s="6">
        <v>0</v>
      </c>
      <c r="AT37" s="4">
        <v>0</v>
      </c>
      <c r="AU37" s="5">
        <v>0</v>
      </c>
      <c r="AV37" s="6">
        <v>0</v>
      </c>
      <c r="AW37" s="4">
        <v>0</v>
      </c>
      <c r="AX37" s="5">
        <v>0</v>
      </c>
      <c r="AY37" s="6">
        <v>0</v>
      </c>
      <c r="AZ37" s="4">
        <v>0</v>
      </c>
      <c r="BA37" s="5">
        <v>0</v>
      </c>
      <c r="BB37" s="6">
        <v>0</v>
      </c>
      <c r="BC37" s="4">
        <v>0</v>
      </c>
      <c r="BD37" s="5">
        <v>0</v>
      </c>
      <c r="BE37" s="8">
        <f t="shared" si="1"/>
        <v>17</v>
      </c>
      <c r="BF37" s="5">
        <f t="shared" si="2"/>
        <v>58</v>
      </c>
    </row>
    <row r="38" spans="1:131" x14ac:dyDescent="0.3">
      <c r="A38" s="35">
        <v>2006</v>
      </c>
      <c r="B38" s="36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f t="shared" si="39"/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0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v>0</v>
      </c>
      <c r="AQ38" s="4">
        <v>0</v>
      </c>
      <c r="AR38" s="5">
        <v>0</v>
      </c>
      <c r="AS38" s="6">
        <v>0</v>
      </c>
      <c r="AT38" s="4">
        <v>0</v>
      </c>
      <c r="AU38" s="5">
        <v>0</v>
      </c>
      <c r="AV38" s="6">
        <v>0</v>
      </c>
      <c r="AW38" s="4">
        <v>0</v>
      </c>
      <c r="AX38" s="5">
        <v>0</v>
      </c>
      <c r="AY38" s="6">
        <v>0</v>
      </c>
      <c r="AZ38" s="4">
        <v>0</v>
      </c>
      <c r="BA38" s="5">
        <v>0</v>
      </c>
      <c r="BB38" s="6">
        <v>0</v>
      </c>
      <c r="BC38" s="4">
        <v>0</v>
      </c>
      <c r="BD38" s="5">
        <v>0</v>
      </c>
      <c r="BE38" s="8">
        <f t="shared" ref="BE38:BE69" si="41">C38+L38+U38+X38+AA38+AD38+AS38+BB38+R38+O38+AY38+AV38+I38+AJ38+AG38+AM38</f>
        <v>0</v>
      </c>
      <c r="BF38" s="5">
        <f t="shared" ref="BF38:BF69" si="42">D38+M38+V38+Y38+AB38+AE38+AT38+BC38+S38+P38+AZ38+AW38+J38+AK38+AH38+AN38</f>
        <v>0</v>
      </c>
    </row>
    <row r="39" spans="1:131" x14ac:dyDescent="0.3">
      <c r="A39" s="35">
        <v>2006</v>
      </c>
      <c r="B39" s="36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f t="shared" si="39"/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v>0</v>
      </c>
      <c r="O39" s="6">
        <v>0</v>
      </c>
      <c r="P39" s="4">
        <v>1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v>0</v>
      </c>
      <c r="AQ39" s="4">
        <v>0</v>
      </c>
      <c r="AR39" s="5">
        <v>0</v>
      </c>
      <c r="AS39" s="6">
        <v>0</v>
      </c>
      <c r="AT39" s="4">
        <v>0</v>
      </c>
      <c r="AU39" s="5">
        <v>0</v>
      </c>
      <c r="AV39" s="6">
        <v>0</v>
      </c>
      <c r="AW39" s="4">
        <v>0</v>
      </c>
      <c r="AX39" s="5">
        <v>0</v>
      </c>
      <c r="AY39" s="6">
        <v>0</v>
      </c>
      <c r="AZ39" s="4">
        <v>0</v>
      </c>
      <c r="BA39" s="5">
        <v>0</v>
      </c>
      <c r="BB39" s="6">
        <v>0</v>
      </c>
      <c r="BC39" s="4">
        <v>0</v>
      </c>
      <c r="BD39" s="5">
        <v>0</v>
      </c>
      <c r="BE39" s="8">
        <f t="shared" si="41"/>
        <v>0</v>
      </c>
      <c r="BF39" s="5">
        <f t="shared" si="42"/>
        <v>1</v>
      </c>
    </row>
    <row r="40" spans="1:131" x14ac:dyDescent="0.3">
      <c r="A40" s="35">
        <v>2006</v>
      </c>
      <c r="B40" s="36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f t="shared" si="39"/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v>0</v>
      </c>
      <c r="AQ40" s="4">
        <v>0</v>
      </c>
      <c r="AR40" s="5">
        <v>0</v>
      </c>
      <c r="AS40" s="6">
        <v>0</v>
      </c>
      <c r="AT40" s="4">
        <v>0</v>
      </c>
      <c r="AU40" s="5">
        <v>0</v>
      </c>
      <c r="AV40" s="6">
        <v>0</v>
      </c>
      <c r="AW40" s="4">
        <v>0</v>
      </c>
      <c r="AX40" s="5">
        <v>0</v>
      </c>
      <c r="AY40" s="6">
        <v>0</v>
      </c>
      <c r="AZ40" s="4">
        <v>0</v>
      </c>
      <c r="BA40" s="5">
        <v>0</v>
      </c>
      <c r="BB40" s="6">
        <v>0</v>
      </c>
      <c r="BC40" s="4">
        <v>0</v>
      </c>
      <c r="BD40" s="5">
        <v>0</v>
      </c>
      <c r="BE40" s="8">
        <f t="shared" si="41"/>
        <v>0</v>
      </c>
      <c r="BF40" s="5">
        <f t="shared" si="42"/>
        <v>0</v>
      </c>
    </row>
    <row r="41" spans="1:131" x14ac:dyDescent="0.3">
      <c r="A41" s="35">
        <v>2006</v>
      </c>
      <c r="B41" s="36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f t="shared" si="39"/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0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v>0</v>
      </c>
      <c r="AQ41" s="4">
        <v>0</v>
      </c>
      <c r="AR41" s="5">
        <v>0</v>
      </c>
      <c r="AS41" s="6">
        <v>0</v>
      </c>
      <c r="AT41" s="4">
        <v>0</v>
      </c>
      <c r="AU41" s="5">
        <v>0</v>
      </c>
      <c r="AV41" s="6">
        <v>0</v>
      </c>
      <c r="AW41" s="4">
        <v>0</v>
      </c>
      <c r="AX41" s="5">
        <v>0</v>
      </c>
      <c r="AY41" s="6">
        <v>0</v>
      </c>
      <c r="AZ41" s="4">
        <v>0</v>
      </c>
      <c r="BA41" s="5">
        <v>0</v>
      </c>
      <c r="BB41" s="6">
        <v>0</v>
      </c>
      <c r="BC41" s="4">
        <v>0</v>
      </c>
      <c r="BD41" s="5">
        <v>0</v>
      </c>
      <c r="BE41" s="8">
        <f t="shared" si="41"/>
        <v>0</v>
      </c>
      <c r="BF41" s="5">
        <f t="shared" si="42"/>
        <v>0</v>
      </c>
    </row>
    <row r="42" spans="1:131" x14ac:dyDescent="0.3">
      <c r="A42" s="35">
        <v>2006</v>
      </c>
      <c r="B42" s="36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f t="shared" si="39"/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0</v>
      </c>
      <c r="AO42" s="5">
        <v>0</v>
      </c>
      <c r="AP42" s="6">
        <v>0</v>
      </c>
      <c r="AQ42" s="4">
        <v>0</v>
      </c>
      <c r="AR42" s="5">
        <v>0</v>
      </c>
      <c r="AS42" s="6">
        <v>0</v>
      </c>
      <c r="AT42" s="4">
        <v>0</v>
      </c>
      <c r="AU42" s="5">
        <v>0</v>
      </c>
      <c r="AV42" s="6">
        <v>0</v>
      </c>
      <c r="AW42" s="4">
        <v>0</v>
      </c>
      <c r="AX42" s="5">
        <v>0</v>
      </c>
      <c r="AY42" s="6">
        <v>0</v>
      </c>
      <c r="AZ42" s="4">
        <v>0</v>
      </c>
      <c r="BA42" s="5">
        <v>0</v>
      </c>
      <c r="BB42" s="6">
        <v>0</v>
      </c>
      <c r="BC42" s="4">
        <v>0</v>
      </c>
      <c r="BD42" s="5">
        <v>0</v>
      </c>
      <c r="BE42" s="8">
        <f t="shared" si="41"/>
        <v>0</v>
      </c>
      <c r="BF42" s="5">
        <f t="shared" si="42"/>
        <v>0</v>
      </c>
    </row>
    <row r="43" spans="1:131" x14ac:dyDescent="0.3">
      <c r="A43" s="35">
        <v>2006</v>
      </c>
      <c r="B43" s="36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f t="shared" si="39"/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v>0</v>
      </c>
      <c r="AQ43" s="4">
        <v>0</v>
      </c>
      <c r="AR43" s="5">
        <v>0</v>
      </c>
      <c r="AS43" s="6">
        <v>0</v>
      </c>
      <c r="AT43" s="4">
        <v>0</v>
      </c>
      <c r="AU43" s="5">
        <v>0</v>
      </c>
      <c r="AV43" s="6">
        <v>0</v>
      </c>
      <c r="AW43" s="4">
        <v>0</v>
      </c>
      <c r="AX43" s="5">
        <v>0</v>
      </c>
      <c r="AY43" s="6">
        <v>0</v>
      </c>
      <c r="AZ43" s="4">
        <v>0</v>
      </c>
      <c r="BA43" s="5">
        <v>0</v>
      </c>
      <c r="BB43" s="6">
        <v>0</v>
      </c>
      <c r="BC43" s="4">
        <v>0</v>
      </c>
      <c r="BD43" s="5">
        <v>0</v>
      </c>
      <c r="BE43" s="8">
        <f t="shared" si="41"/>
        <v>0</v>
      </c>
      <c r="BF43" s="5">
        <f t="shared" si="42"/>
        <v>0</v>
      </c>
    </row>
    <row r="44" spans="1:131" ht="15" thickBot="1" x14ac:dyDescent="0.35">
      <c r="A44" s="37"/>
      <c r="B44" s="38" t="s">
        <v>17</v>
      </c>
      <c r="C44" s="41">
        <f>SUM(C32:C43)</f>
        <v>0</v>
      </c>
      <c r="D44" s="28">
        <f>SUM(D32:D43)</f>
        <v>0</v>
      </c>
      <c r="E44" s="30"/>
      <c r="F44" s="41">
        <f t="shared" ref="F44:G44" si="43">SUM(F32:F43)</f>
        <v>0</v>
      </c>
      <c r="G44" s="28">
        <f t="shared" si="43"/>
        <v>0</v>
      </c>
      <c r="H44" s="30"/>
      <c r="I44" s="41">
        <f>SUM(I32:I43)</f>
        <v>0</v>
      </c>
      <c r="J44" s="28">
        <f>SUM(J32:J43)</f>
        <v>0</v>
      </c>
      <c r="K44" s="30"/>
      <c r="L44" s="41">
        <f t="shared" ref="L44:M44" si="44">SUM(L32:L43)</f>
        <v>0</v>
      </c>
      <c r="M44" s="28">
        <f t="shared" si="44"/>
        <v>0</v>
      </c>
      <c r="N44" s="30"/>
      <c r="O44" s="41">
        <f t="shared" ref="O44:P44" si="45">SUM(O32:O43)</f>
        <v>0</v>
      </c>
      <c r="P44" s="28">
        <f t="shared" si="45"/>
        <v>1</v>
      </c>
      <c r="Q44" s="30"/>
      <c r="R44" s="41">
        <f t="shared" ref="R44:S44" si="46">SUM(R32:R43)</f>
        <v>0</v>
      </c>
      <c r="S44" s="28">
        <f t="shared" si="46"/>
        <v>0</v>
      </c>
      <c r="T44" s="30"/>
      <c r="U44" s="41">
        <f t="shared" ref="U44:V44" si="47">SUM(U32:U43)</f>
        <v>0</v>
      </c>
      <c r="V44" s="28">
        <f t="shared" si="47"/>
        <v>0</v>
      </c>
      <c r="W44" s="30"/>
      <c r="X44" s="41">
        <f t="shared" ref="X44:Y44" si="48">SUM(X32:X43)</f>
        <v>0</v>
      </c>
      <c r="Y44" s="28">
        <f t="shared" si="48"/>
        <v>0</v>
      </c>
      <c r="Z44" s="30"/>
      <c r="AA44" s="41">
        <f t="shared" ref="AA44:AB44" si="49">SUM(AA32:AA43)</f>
        <v>17</v>
      </c>
      <c r="AB44" s="28">
        <f t="shared" si="49"/>
        <v>58</v>
      </c>
      <c r="AC44" s="30"/>
      <c r="AD44" s="41">
        <f t="shared" ref="AD44:AE44" si="50">SUM(AD32:AD43)</f>
        <v>0</v>
      </c>
      <c r="AE44" s="28">
        <f t="shared" si="50"/>
        <v>0</v>
      </c>
      <c r="AF44" s="30"/>
      <c r="AG44" s="41">
        <f t="shared" ref="AG44:AH44" si="51">SUM(AG32:AG43)</f>
        <v>0</v>
      </c>
      <c r="AH44" s="28">
        <f t="shared" si="51"/>
        <v>0</v>
      </c>
      <c r="AI44" s="30"/>
      <c r="AJ44" s="41">
        <f t="shared" ref="AJ44:AK44" si="52">SUM(AJ32:AJ43)</f>
        <v>0</v>
      </c>
      <c r="AK44" s="28">
        <f t="shared" si="52"/>
        <v>0</v>
      </c>
      <c r="AL44" s="30"/>
      <c r="AM44" s="41">
        <f t="shared" ref="AM44:AN44" si="53">SUM(AM32:AM43)</f>
        <v>0</v>
      </c>
      <c r="AN44" s="28">
        <f t="shared" si="53"/>
        <v>0</v>
      </c>
      <c r="AO44" s="30"/>
      <c r="AP44" s="41">
        <f t="shared" ref="AP44:AQ44" si="54">SUM(AP32:AP43)</f>
        <v>0</v>
      </c>
      <c r="AQ44" s="28">
        <f t="shared" si="54"/>
        <v>0</v>
      </c>
      <c r="AR44" s="30"/>
      <c r="AS44" s="41">
        <f t="shared" ref="AS44:AT44" si="55">SUM(AS32:AS43)</f>
        <v>0</v>
      </c>
      <c r="AT44" s="28">
        <f t="shared" si="55"/>
        <v>0</v>
      </c>
      <c r="AU44" s="30"/>
      <c r="AV44" s="41">
        <f t="shared" ref="AV44:AW44" si="56">SUM(AV32:AV43)</f>
        <v>0</v>
      </c>
      <c r="AW44" s="28">
        <f t="shared" si="56"/>
        <v>0</v>
      </c>
      <c r="AX44" s="30"/>
      <c r="AY44" s="41">
        <f t="shared" ref="AY44:AZ44" si="57">SUM(AY32:AY43)</f>
        <v>0</v>
      </c>
      <c r="AZ44" s="28">
        <f t="shared" si="57"/>
        <v>0</v>
      </c>
      <c r="BA44" s="30"/>
      <c r="BB44" s="41">
        <f t="shared" ref="BB44:BC44" si="58">SUM(BB32:BB43)</f>
        <v>0</v>
      </c>
      <c r="BC44" s="28">
        <f t="shared" si="58"/>
        <v>0</v>
      </c>
      <c r="BD44" s="30"/>
      <c r="BE44" s="29">
        <f t="shared" si="41"/>
        <v>17</v>
      </c>
      <c r="BF44" s="30">
        <f t="shared" si="42"/>
        <v>59</v>
      </c>
      <c r="BI44" s="2"/>
      <c r="BN44" s="2"/>
      <c r="BS44" s="2"/>
      <c r="BX44" s="2"/>
      <c r="CC44" s="2"/>
      <c r="CH44" s="2"/>
      <c r="CM44" s="2"/>
      <c r="CR44" s="2"/>
      <c r="CW44" s="2"/>
      <c r="DB44" s="2"/>
      <c r="DG44" s="2"/>
      <c r="DL44" s="2"/>
      <c r="DQ44" s="2"/>
      <c r="DV44" s="2"/>
      <c r="EA44" s="2"/>
    </row>
    <row r="45" spans="1:131" x14ac:dyDescent="0.3">
      <c r="A45" s="35">
        <v>2007</v>
      </c>
      <c r="B45" s="36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f t="shared" ref="H45:H56" si="59">IF(F45=0,0,G45/F45*1000)</f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v>0</v>
      </c>
      <c r="AQ45" s="4">
        <v>0</v>
      </c>
      <c r="AR45" s="5">
        <v>0</v>
      </c>
      <c r="AS45" s="6">
        <v>0</v>
      </c>
      <c r="AT45" s="4">
        <v>0</v>
      </c>
      <c r="AU45" s="5">
        <v>0</v>
      </c>
      <c r="AV45" s="6">
        <v>0</v>
      </c>
      <c r="AW45" s="4">
        <v>0</v>
      </c>
      <c r="AX45" s="5">
        <v>0</v>
      </c>
      <c r="AY45" s="6">
        <v>0</v>
      </c>
      <c r="AZ45" s="4">
        <v>0</v>
      </c>
      <c r="BA45" s="5">
        <v>0</v>
      </c>
      <c r="BB45" s="6">
        <v>0</v>
      </c>
      <c r="BC45" s="4">
        <v>0</v>
      </c>
      <c r="BD45" s="5">
        <v>0</v>
      </c>
      <c r="BE45" s="8">
        <f t="shared" si="41"/>
        <v>0</v>
      </c>
      <c r="BF45" s="5">
        <f t="shared" si="42"/>
        <v>0</v>
      </c>
    </row>
    <row r="46" spans="1:131" x14ac:dyDescent="0.3">
      <c r="A46" s="35">
        <v>2007</v>
      </c>
      <c r="B46" s="36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f t="shared" si="59"/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v>0</v>
      </c>
      <c r="AQ46" s="4">
        <v>0</v>
      </c>
      <c r="AR46" s="5">
        <v>0</v>
      </c>
      <c r="AS46" s="6">
        <v>0</v>
      </c>
      <c r="AT46" s="4">
        <v>0</v>
      </c>
      <c r="AU46" s="5">
        <v>0</v>
      </c>
      <c r="AV46" s="6">
        <v>0</v>
      </c>
      <c r="AW46" s="4">
        <v>0</v>
      </c>
      <c r="AX46" s="5">
        <v>0</v>
      </c>
      <c r="AY46" s="6">
        <v>0</v>
      </c>
      <c r="AZ46" s="4">
        <v>0</v>
      </c>
      <c r="BA46" s="5">
        <v>0</v>
      </c>
      <c r="BB46" s="6">
        <v>0</v>
      </c>
      <c r="BC46" s="4">
        <v>0</v>
      </c>
      <c r="BD46" s="5">
        <v>0</v>
      </c>
      <c r="BE46" s="8">
        <f t="shared" si="41"/>
        <v>0</v>
      </c>
      <c r="BF46" s="5">
        <f t="shared" si="42"/>
        <v>0</v>
      </c>
    </row>
    <row r="47" spans="1:131" x14ac:dyDescent="0.3">
      <c r="A47" s="35">
        <v>2007</v>
      </c>
      <c r="B47" s="36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f t="shared" si="59"/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v>0</v>
      </c>
      <c r="AQ47" s="4">
        <v>0</v>
      </c>
      <c r="AR47" s="5">
        <v>0</v>
      </c>
      <c r="AS47" s="6">
        <v>0</v>
      </c>
      <c r="AT47" s="4">
        <v>0</v>
      </c>
      <c r="AU47" s="5">
        <v>0</v>
      </c>
      <c r="AV47" s="6">
        <v>0</v>
      </c>
      <c r="AW47" s="4">
        <v>0</v>
      </c>
      <c r="AX47" s="5">
        <v>0</v>
      </c>
      <c r="AY47" s="6">
        <v>0</v>
      </c>
      <c r="AZ47" s="4">
        <v>0</v>
      </c>
      <c r="BA47" s="5">
        <v>0</v>
      </c>
      <c r="BB47" s="6">
        <v>0</v>
      </c>
      <c r="BC47" s="4">
        <v>0</v>
      </c>
      <c r="BD47" s="5">
        <v>0</v>
      </c>
      <c r="BE47" s="8">
        <f t="shared" si="41"/>
        <v>0</v>
      </c>
      <c r="BF47" s="5">
        <f t="shared" si="42"/>
        <v>0</v>
      </c>
    </row>
    <row r="48" spans="1:131" x14ac:dyDescent="0.3">
      <c r="A48" s="35">
        <v>2007</v>
      </c>
      <c r="B48" s="36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f t="shared" si="59"/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0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v>0</v>
      </c>
      <c r="AQ48" s="4">
        <v>0</v>
      </c>
      <c r="AR48" s="5">
        <v>0</v>
      </c>
      <c r="AS48" s="6">
        <v>0</v>
      </c>
      <c r="AT48" s="4">
        <v>0</v>
      </c>
      <c r="AU48" s="5">
        <v>0</v>
      </c>
      <c r="AV48" s="6">
        <v>0</v>
      </c>
      <c r="AW48" s="4">
        <v>0</v>
      </c>
      <c r="AX48" s="5">
        <v>0</v>
      </c>
      <c r="AY48" s="6">
        <v>0</v>
      </c>
      <c r="AZ48" s="4">
        <v>0</v>
      </c>
      <c r="BA48" s="5">
        <v>0</v>
      </c>
      <c r="BB48" s="6">
        <v>0</v>
      </c>
      <c r="BC48" s="4">
        <v>0</v>
      </c>
      <c r="BD48" s="5">
        <v>0</v>
      </c>
      <c r="BE48" s="8">
        <f t="shared" si="41"/>
        <v>0</v>
      </c>
      <c r="BF48" s="5">
        <f t="shared" si="42"/>
        <v>0</v>
      </c>
    </row>
    <row r="49" spans="1:131" x14ac:dyDescent="0.3">
      <c r="A49" s="35">
        <v>2007</v>
      </c>
      <c r="B49" s="36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f t="shared" si="59"/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v>0</v>
      </c>
      <c r="AQ49" s="4">
        <v>0</v>
      </c>
      <c r="AR49" s="5">
        <v>0</v>
      </c>
      <c r="AS49" s="6">
        <v>0</v>
      </c>
      <c r="AT49" s="4">
        <v>0</v>
      </c>
      <c r="AU49" s="5">
        <v>0</v>
      </c>
      <c r="AV49" s="6">
        <v>0</v>
      </c>
      <c r="AW49" s="4">
        <v>0</v>
      </c>
      <c r="AX49" s="5">
        <v>0</v>
      </c>
      <c r="AY49" s="6">
        <v>0</v>
      </c>
      <c r="AZ49" s="4">
        <v>0</v>
      </c>
      <c r="BA49" s="5">
        <v>0</v>
      </c>
      <c r="BB49" s="6">
        <v>0</v>
      </c>
      <c r="BC49" s="4">
        <v>0</v>
      </c>
      <c r="BD49" s="5">
        <v>0</v>
      </c>
      <c r="BE49" s="8">
        <f t="shared" si="41"/>
        <v>0</v>
      </c>
      <c r="BF49" s="5">
        <f t="shared" si="42"/>
        <v>0</v>
      </c>
    </row>
    <row r="50" spans="1:131" x14ac:dyDescent="0.3">
      <c r="A50" s="35">
        <v>2007</v>
      </c>
      <c r="B50" s="36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f t="shared" si="59"/>
        <v>0</v>
      </c>
      <c r="I50" s="6">
        <v>0</v>
      </c>
      <c r="J50" s="4">
        <v>0</v>
      </c>
      <c r="K50" s="5">
        <v>0</v>
      </c>
      <c r="L50" s="6">
        <v>0</v>
      </c>
      <c r="M50" s="4">
        <v>0</v>
      </c>
      <c r="N50" s="5"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v>0</v>
      </c>
      <c r="AQ50" s="4">
        <v>0</v>
      </c>
      <c r="AR50" s="5">
        <v>0</v>
      </c>
      <c r="AS50" s="6">
        <v>0</v>
      </c>
      <c r="AT50" s="4">
        <v>0</v>
      </c>
      <c r="AU50" s="5">
        <v>0</v>
      </c>
      <c r="AV50" s="6">
        <v>0</v>
      </c>
      <c r="AW50" s="4">
        <v>0</v>
      </c>
      <c r="AX50" s="5">
        <v>0</v>
      </c>
      <c r="AY50" s="6">
        <v>0</v>
      </c>
      <c r="AZ50" s="4">
        <v>0</v>
      </c>
      <c r="BA50" s="5">
        <v>0</v>
      </c>
      <c r="BB50" s="6">
        <v>0</v>
      </c>
      <c r="BC50" s="4">
        <v>0</v>
      </c>
      <c r="BD50" s="5">
        <v>0</v>
      </c>
      <c r="BE50" s="8">
        <f t="shared" si="41"/>
        <v>0</v>
      </c>
      <c r="BF50" s="5">
        <f t="shared" si="42"/>
        <v>0</v>
      </c>
    </row>
    <row r="51" spans="1:131" x14ac:dyDescent="0.3">
      <c r="A51" s="35">
        <v>2007</v>
      </c>
      <c r="B51" s="36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f t="shared" si="59"/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v>0</v>
      </c>
      <c r="AQ51" s="4">
        <v>0</v>
      </c>
      <c r="AR51" s="5">
        <v>0</v>
      </c>
      <c r="AS51" s="6">
        <v>0</v>
      </c>
      <c r="AT51" s="4">
        <v>0</v>
      </c>
      <c r="AU51" s="5">
        <v>0</v>
      </c>
      <c r="AV51" s="6">
        <v>0</v>
      </c>
      <c r="AW51" s="4">
        <v>0</v>
      </c>
      <c r="AX51" s="5">
        <v>0</v>
      </c>
      <c r="AY51" s="6">
        <v>0</v>
      </c>
      <c r="AZ51" s="4">
        <v>0</v>
      </c>
      <c r="BA51" s="5">
        <v>0</v>
      </c>
      <c r="BB51" s="6">
        <v>0</v>
      </c>
      <c r="BC51" s="4">
        <v>0</v>
      </c>
      <c r="BD51" s="5">
        <v>0</v>
      </c>
      <c r="BE51" s="8">
        <f t="shared" si="41"/>
        <v>0</v>
      </c>
      <c r="BF51" s="5">
        <f t="shared" si="42"/>
        <v>0</v>
      </c>
    </row>
    <row r="52" spans="1:131" x14ac:dyDescent="0.3">
      <c r="A52" s="35">
        <v>2007</v>
      </c>
      <c r="B52" s="36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f t="shared" si="59"/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v>0</v>
      </c>
      <c r="AQ52" s="4">
        <v>0</v>
      </c>
      <c r="AR52" s="5">
        <v>0</v>
      </c>
      <c r="AS52" s="6">
        <v>0</v>
      </c>
      <c r="AT52" s="4">
        <v>0</v>
      </c>
      <c r="AU52" s="5">
        <v>0</v>
      </c>
      <c r="AV52" s="6">
        <v>0</v>
      </c>
      <c r="AW52" s="4">
        <v>0</v>
      </c>
      <c r="AX52" s="5">
        <v>0</v>
      </c>
      <c r="AY52" s="6">
        <v>0</v>
      </c>
      <c r="AZ52" s="4">
        <v>0</v>
      </c>
      <c r="BA52" s="5">
        <v>0</v>
      </c>
      <c r="BB52" s="6">
        <v>0</v>
      </c>
      <c r="BC52" s="4">
        <v>0</v>
      </c>
      <c r="BD52" s="5">
        <v>0</v>
      </c>
      <c r="BE52" s="8">
        <f t="shared" si="41"/>
        <v>0</v>
      </c>
      <c r="BF52" s="5">
        <f t="shared" si="42"/>
        <v>0</v>
      </c>
    </row>
    <row r="53" spans="1:131" x14ac:dyDescent="0.3">
      <c r="A53" s="35">
        <v>2007</v>
      </c>
      <c r="B53" s="36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f t="shared" si="59"/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v>0</v>
      </c>
      <c r="AQ53" s="4">
        <v>0</v>
      </c>
      <c r="AR53" s="5">
        <v>0</v>
      </c>
      <c r="AS53" s="6">
        <v>0</v>
      </c>
      <c r="AT53" s="4">
        <v>0</v>
      </c>
      <c r="AU53" s="5">
        <v>0</v>
      </c>
      <c r="AV53" s="6">
        <v>0</v>
      </c>
      <c r="AW53" s="4">
        <v>0</v>
      </c>
      <c r="AX53" s="5">
        <v>0</v>
      </c>
      <c r="AY53" s="6">
        <v>0</v>
      </c>
      <c r="AZ53" s="4">
        <v>0</v>
      </c>
      <c r="BA53" s="5">
        <v>0</v>
      </c>
      <c r="BB53" s="6">
        <v>0</v>
      </c>
      <c r="BC53" s="4">
        <v>0</v>
      </c>
      <c r="BD53" s="5">
        <v>0</v>
      </c>
      <c r="BE53" s="8">
        <f t="shared" si="41"/>
        <v>0</v>
      </c>
      <c r="BF53" s="5">
        <f t="shared" si="42"/>
        <v>0</v>
      </c>
    </row>
    <row r="54" spans="1:131" x14ac:dyDescent="0.3">
      <c r="A54" s="35">
        <v>2007</v>
      </c>
      <c r="B54" s="36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f t="shared" si="59"/>
        <v>0</v>
      </c>
      <c r="I54" s="6">
        <v>0</v>
      </c>
      <c r="J54" s="4">
        <v>0</v>
      </c>
      <c r="K54" s="5">
        <v>0</v>
      </c>
      <c r="L54" s="6">
        <v>0</v>
      </c>
      <c r="M54" s="4">
        <v>0</v>
      </c>
      <c r="N54" s="5"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v>0</v>
      </c>
      <c r="AQ54" s="4">
        <v>0</v>
      </c>
      <c r="AR54" s="5">
        <v>0</v>
      </c>
      <c r="AS54" s="6">
        <v>0</v>
      </c>
      <c r="AT54" s="4">
        <v>0</v>
      </c>
      <c r="AU54" s="5">
        <v>0</v>
      </c>
      <c r="AV54" s="6">
        <v>0</v>
      </c>
      <c r="AW54" s="4">
        <v>0</v>
      </c>
      <c r="AX54" s="5">
        <v>0</v>
      </c>
      <c r="AY54" s="6">
        <v>0</v>
      </c>
      <c r="AZ54" s="4">
        <v>0</v>
      </c>
      <c r="BA54" s="5">
        <v>0</v>
      </c>
      <c r="BB54" s="6">
        <v>0</v>
      </c>
      <c r="BC54" s="4">
        <v>0</v>
      </c>
      <c r="BD54" s="5">
        <v>0</v>
      </c>
      <c r="BE54" s="8">
        <f t="shared" si="41"/>
        <v>0</v>
      </c>
      <c r="BF54" s="5">
        <f t="shared" si="42"/>
        <v>0</v>
      </c>
    </row>
    <row r="55" spans="1:131" x14ac:dyDescent="0.3">
      <c r="A55" s="35">
        <v>2007</v>
      </c>
      <c r="B55" s="36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f t="shared" si="59"/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v>0</v>
      </c>
      <c r="AQ55" s="4">
        <v>0</v>
      </c>
      <c r="AR55" s="5">
        <v>0</v>
      </c>
      <c r="AS55" s="6">
        <v>0</v>
      </c>
      <c r="AT55" s="4">
        <v>0</v>
      </c>
      <c r="AU55" s="5">
        <v>0</v>
      </c>
      <c r="AV55" s="6">
        <v>0</v>
      </c>
      <c r="AW55" s="4">
        <v>0</v>
      </c>
      <c r="AX55" s="5">
        <v>0</v>
      </c>
      <c r="AY55" s="6">
        <v>0</v>
      </c>
      <c r="AZ55" s="4">
        <v>0</v>
      </c>
      <c r="BA55" s="5">
        <v>0</v>
      </c>
      <c r="BB55" s="6">
        <v>0</v>
      </c>
      <c r="BC55" s="4">
        <v>0</v>
      </c>
      <c r="BD55" s="5">
        <v>0</v>
      </c>
      <c r="BE55" s="8">
        <f t="shared" si="41"/>
        <v>0</v>
      </c>
      <c r="BF55" s="5">
        <f t="shared" si="42"/>
        <v>0</v>
      </c>
    </row>
    <row r="56" spans="1:131" x14ac:dyDescent="0.3">
      <c r="A56" s="35">
        <v>2007</v>
      </c>
      <c r="B56" s="36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f t="shared" si="59"/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0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v>0</v>
      </c>
      <c r="AQ56" s="4">
        <v>0</v>
      </c>
      <c r="AR56" s="5">
        <v>0</v>
      </c>
      <c r="AS56" s="6">
        <v>0</v>
      </c>
      <c r="AT56" s="4">
        <v>0</v>
      </c>
      <c r="AU56" s="5">
        <v>0</v>
      </c>
      <c r="AV56" s="6">
        <v>0</v>
      </c>
      <c r="AW56" s="4">
        <v>0</v>
      </c>
      <c r="AX56" s="5">
        <v>0</v>
      </c>
      <c r="AY56" s="6">
        <v>0</v>
      </c>
      <c r="AZ56" s="4">
        <v>0</v>
      </c>
      <c r="BA56" s="5">
        <v>0</v>
      </c>
      <c r="BB56" s="6">
        <v>0</v>
      </c>
      <c r="BC56" s="4">
        <v>0</v>
      </c>
      <c r="BD56" s="5">
        <v>0</v>
      </c>
      <c r="BE56" s="8">
        <f t="shared" si="41"/>
        <v>0</v>
      </c>
      <c r="BF56" s="5">
        <f t="shared" si="42"/>
        <v>0</v>
      </c>
    </row>
    <row r="57" spans="1:131" ht="15" thickBot="1" x14ac:dyDescent="0.35">
      <c r="A57" s="37"/>
      <c r="B57" s="38" t="s">
        <v>17</v>
      </c>
      <c r="C57" s="41">
        <f>SUM(C45:C56)</f>
        <v>0</v>
      </c>
      <c r="D57" s="28">
        <f>SUM(D45:D56)</f>
        <v>0</v>
      </c>
      <c r="E57" s="30"/>
      <c r="F57" s="41">
        <f t="shared" ref="F57:G57" si="60">SUM(F45:F56)</f>
        <v>0</v>
      </c>
      <c r="G57" s="28">
        <f t="shared" si="60"/>
        <v>0</v>
      </c>
      <c r="H57" s="30"/>
      <c r="I57" s="41">
        <f>SUM(I45:I56)</f>
        <v>0</v>
      </c>
      <c r="J57" s="28">
        <f>SUM(J45:J56)</f>
        <v>0</v>
      </c>
      <c r="K57" s="30"/>
      <c r="L57" s="41">
        <f t="shared" ref="L57:M57" si="61">SUM(L45:L56)</f>
        <v>0</v>
      </c>
      <c r="M57" s="28">
        <f t="shared" si="61"/>
        <v>0</v>
      </c>
      <c r="N57" s="30"/>
      <c r="O57" s="41">
        <f t="shared" ref="O57:P57" si="62">SUM(O45:O56)</f>
        <v>0</v>
      </c>
      <c r="P57" s="28">
        <f t="shared" si="62"/>
        <v>0</v>
      </c>
      <c r="Q57" s="30"/>
      <c r="R57" s="41">
        <f t="shared" ref="R57:S57" si="63">SUM(R45:R56)</f>
        <v>0</v>
      </c>
      <c r="S57" s="28">
        <f t="shared" si="63"/>
        <v>0</v>
      </c>
      <c r="T57" s="30"/>
      <c r="U57" s="41">
        <f t="shared" ref="U57:V57" si="64">SUM(U45:U56)</f>
        <v>0</v>
      </c>
      <c r="V57" s="28">
        <f t="shared" si="64"/>
        <v>0</v>
      </c>
      <c r="W57" s="30"/>
      <c r="X57" s="41">
        <f t="shared" ref="X57:Y57" si="65">SUM(X45:X56)</f>
        <v>0</v>
      </c>
      <c r="Y57" s="28">
        <f t="shared" si="65"/>
        <v>0</v>
      </c>
      <c r="Z57" s="30"/>
      <c r="AA57" s="41">
        <f t="shared" ref="AA57:AB57" si="66">SUM(AA45:AA56)</f>
        <v>0</v>
      </c>
      <c r="AB57" s="28">
        <f t="shared" si="66"/>
        <v>0</v>
      </c>
      <c r="AC57" s="30"/>
      <c r="AD57" s="41">
        <f t="shared" ref="AD57:AE57" si="67">SUM(AD45:AD56)</f>
        <v>0</v>
      </c>
      <c r="AE57" s="28">
        <f t="shared" si="67"/>
        <v>0</v>
      </c>
      <c r="AF57" s="30"/>
      <c r="AG57" s="41">
        <f t="shared" ref="AG57:AH57" si="68">SUM(AG45:AG56)</f>
        <v>0</v>
      </c>
      <c r="AH57" s="28">
        <f t="shared" si="68"/>
        <v>0</v>
      </c>
      <c r="AI57" s="30"/>
      <c r="AJ57" s="41">
        <f t="shared" ref="AJ57:AK57" si="69">SUM(AJ45:AJ56)</f>
        <v>0</v>
      </c>
      <c r="AK57" s="28">
        <f t="shared" si="69"/>
        <v>0</v>
      </c>
      <c r="AL57" s="30"/>
      <c r="AM57" s="41">
        <f t="shared" ref="AM57:AN57" si="70">SUM(AM45:AM56)</f>
        <v>0</v>
      </c>
      <c r="AN57" s="28">
        <f t="shared" si="70"/>
        <v>0</v>
      </c>
      <c r="AO57" s="30"/>
      <c r="AP57" s="41">
        <f t="shared" ref="AP57:AQ57" si="71">SUM(AP45:AP56)</f>
        <v>0</v>
      </c>
      <c r="AQ57" s="28">
        <f t="shared" si="71"/>
        <v>0</v>
      </c>
      <c r="AR57" s="30"/>
      <c r="AS57" s="41">
        <f t="shared" ref="AS57:AT57" si="72">SUM(AS45:AS56)</f>
        <v>0</v>
      </c>
      <c r="AT57" s="28">
        <f t="shared" si="72"/>
        <v>0</v>
      </c>
      <c r="AU57" s="30"/>
      <c r="AV57" s="41">
        <f t="shared" ref="AV57:AW57" si="73">SUM(AV45:AV56)</f>
        <v>0</v>
      </c>
      <c r="AW57" s="28">
        <f t="shared" si="73"/>
        <v>0</v>
      </c>
      <c r="AX57" s="30"/>
      <c r="AY57" s="41">
        <f t="shared" ref="AY57:AZ57" si="74">SUM(AY45:AY56)</f>
        <v>0</v>
      </c>
      <c r="AZ57" s="28">
        <f t="shared" si="74"/>
        <v>0</v>
      </c>
      <c r="BA57" s="30"/>
      <c r="BB57" s="41">
        <f t="shared" ref="BB57:BC57" si="75">SUM(BB45:BB56)</f>
        <v>0</v>
      </c>
      <c r="BC57" s="28">
        <f t="shared" si="75"/>
        <v>0</v>
      </c>
      <c r="BD57" s="30"/>
      <c r="BE57" s="29">
        <f t="shared" si="41"/>
        <v>0</v>
      </c>
      <c r="BF57" s="30">
        <f t="shared" si="42"/>
        <v>0</v>
      </c>
      <c r="BI57" s="2"/>
      <c r="BN57" s="2"/>
      <c r="BS57" s="2"/>
      <c r="BX57" s="2"/>
      <c r="CC57" s="2"/>
      <c r="CH57" s="2"/>
      <c r="CM57" s="2"/>
      <c r="CR57" s="2"/>
      <c r="CW57" s="2"/>
      <c r="DB57" s="2"/>
      <c r="DG57" s="2"/>
      <c r="DL57" s="2"/>
      <c r="DQ57" s="2"/>
      <c r="DV57" s="2"/>
      <c r="EA57" s="2"/>
    </row>
    <row r="58" spans="1:131" x14ac:dyDescent="0.3">
      <c r="A58" s="35">
        <v>2008</v>
      </c>
      <c r="B58" s="36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f t="shared" ref="H58:H69" si="76">IF(F58=0,0,G58/F58*1000)</f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v>0</v>
      </c>
      <c r="AQ58" s="4">
        <v>0</v>
      </c>
      <c r="AR58" s="5">
        <v>0</v>
      </c>
      <c r="AS58" s="6">
        <v>0</v>
      </c>
      <c r="AT58" s="4">
        <v>0</v>
      </c>
      <c r="AU58" s="5">
        <v>0</v>
      </c>
      <c r="AV58" s="6">
        <v>0</v>
      </c>
      <c r="AW58" s="4">
        <v>0</v>
      </c>
      <c r="AX58" s="5">
        <v>0</v>
      </c>
      <c r="AY58" s="6">
        <v>0</v>
      </c>
      <c r="AZ58" s="4">
        <v>0</v>
      </c>
      <c r="BA58" s="5">
        <v>0</v>
      </c>
      <c r="BB58" s="6">
        <v>0</v>
      </c>
      <c r="BC58" s="4">
        <v>0</v>
      </c>
      <c r="BD58" s="5">
        <v>0</v>
      </c>
      <c r="BE58" s="8">
        <f t="shared" si="41"/>
        <v>0</v>
      </c>
      <c r="BF58" s="5">
        <f t="shared" si="42"/>
        <v>0</v>
      </c>
    </row>
    <row r="59" spans="1:131" x14ac:dyDescent="0.3">
      <c r="A59" s="35">
        <v>2008</v>
      </c>
      <c r="B59" s="36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f t="shared" si="76"/>
        <v>0</v>
      </c>
      <c r="I59" s="6">
        <v>0</v>
      </c>
      <c r="J59" s="4">
        <v>0</v>
      </c>
      <c r="K59" s="5">
        <v>0</v>
      </c>
      <c r="L59" s="6">
        <v>0</v>
      </c>
      <c r="M59" s="4">
        <v>0</v>
      </c>
      <c r="N59" s="5">
        <v>0</v>
      </c>
      <c r="O59" s="6">
        <v>0</v>
      </c>
      <c r="P59" s="4">
        <v>0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v>0</v>
      </c>
      <c r="AQ59" s="4">
        <v>0</v>
      </c>
      <c r="AR59" s="5">
        <v>0</v>
      </c>
      <c r="AS59" s="6">
        <v>0</v>
      </c>
      <c r="AT59" s="4">
        <v>0</v>
      </c>
      <c r="AU59" s="5">
        <v>0</v>
      </c>
      <c r="AV59" s="6">
        <v>0</v>
      </c>
      <c r="AW59" s="4">
        <v>0</v>
      </c>
      <c r="AX59" s="5">
        <v>0</v>
      </c>
      <c r="AY59" s="6">
        <v>0</v>
      </c>
      <c r="AZ59" s="4">
        <v>0</v>
      </c>
      <c r="BA59" s="5">
        <v>0</v>
      </c>
      <c r="BB59" s="6">
        <v>0</v>
      </c>
      <c r="BC59" s="4">
        <v>0</v>
      </c>
      <c r="BD59" s="5">
        <v>0</v>
      </c>
      <c r="BE59" s="8">
        <f t="shared" si="41"/>
        <v>0</v>
      </c>
      <c r="BF59" s="5">
        <f t="shared" si="42"/>
        <v>0</v>
      </c>
    </row>
    <row r="60" spans="1:131" x14ac:dyDescent="0.3">
      <c r="A60" s="35">
        <v>2008</v>
      </c>
      <c r="B60" s="36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f t="shared" si="76"/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v>0</v>
      </c>
      <c r="AQ60" s="4">
        <v>0</v>
      </c>
      <c r="AR60" s="5">
        <v>0</v>
      </c>
      <c r="AS60" s="6">
        <v>0</v>
      </c>
      <c r="AT60" s="4">
        <v>0</v>
      </c>
      <c r="AU60" s="5">
        <v>0</v>
      </c>
      <c r="AV60" s="6">
        <v>0</v>
      </c>
      <c r="AW60" s="4">
        <v>0</v>
      </c>
      <c r="AX60" s="5">
        <v>0</v>
      </c>
      <c r="AY60" s="6">
        <v>0</v>
      </c>
      <c r="AZ60" s="4">
        <v>0</v>
      </c>
      <c r="BA60" s="5">
        <v>0</v>
      </c>
      <c r="BB60" s="6">
        <v>0</v>
      </c>
      <c r="BC60" s="4">
        <v>0</v>
      </c>
      <c r="BD60" s="5">
        <v>0</v>
      </c>
      <c r="BE60" s="8">
        <f t="shared" si="41"/>
        <v>0</v>
      </c>
      <c r="BF60" s="5">
        <f t="shared" si="42"/>
        <v>0</v>
      </c>
    </row>
    <row r="61" spans="1:131" x14ac:dyDescent="0.3">
      <c r="A61" s="35">
        <v>2008</v>
      </c>
      <c r="B61" s="36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f t="shared" si="76"/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v>0</v>
      </c>
      <c r="AQ61" s="4">
        <v>0</v>
      </c>
      <c r="AR61" s="5">
        <v>0</v>
      </c>
      <c r="AS61" s="6">
        <v>0</v>
      </c>
      <c r="AT61" s="4">
        <v>0</v>
      </c>
      <c r="AU61" s="5">
        <v>0</v>
      </c>
      <c r="AV61" s="6">
        <v>0</v>
      </c>
      <c r="AW61" s="4">
        <v>0</v>
      </c>
      <c r="AX61" s="5">
        <v>0</v>
      </c>
      <c r="AY61" s="6">
        <v>0</v>
      </c>
      <c r="AZ61" s="4">
        <v>0</v>
      </c>
      <c r="BA61" s="5">
        <v>0</v>
      </c>
      <c r="BB61" s="6">
        <v>0</v>
      </c>
      <c r="BC61" s="4">
        <v>0</v>
      </c>
      <c r="BD61" s="5">
        <v>0</v>
      </c>
      <c r="BE61" s="8">
        <f t="shared" si="41"/>
        <v>0</v>
      </c>
      <c r="BF61" s="5">
        <f t="shared" si="42"/>
        <v>0</v>
      </c>
    </row>
    <row r="62" spans="1:131" x14ac:dyDescent="0.3">
      <c r="A62" s="35">
        <v>2008</v>
      </c>
      <c r="B62" s="36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f t="shared" si="76"/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v>0</v>
      </c>
      <c r="AQ62" s="4">
        <v>0</v>
      </c>
      <c r="AR62" s="5">
        <v>0</v>
      </c>
      <c r="AS62" s="6">
        <v>0</v>
      </c>
      <c r="AT62" s="4">
        <v>0</v>
      </c>
      <c r="AU62" s="5">
        <v>0</v>
      </c>
      <c r="AV62" s="6">
        <v>0</v>
      </c>
      <c r="AW62" s="4">
        <v>0</v>
      </c>
      <c r="AX62" s="5">
        <v>0</v>
      </c>
      <c r="AY62" s="6">
        <v>0</v>
      </c>
      <c r="AZ62" s="4">
        <v>0</v>
      </c>
      <c r="BA62" s="5">
        <v>0</v>
      </c>
      <c r="BB62" s="6">
        <v>0</v>
      </c>
      <c r="BC62" s="4">
        <v>0</v>
      </c>
      <c r="BD62" s="5">
        <v>0</v>
      </c>
      <c r="BE62" s="8">
        <f t="shared" si="41"/>
        <v>0</v>
      </c>
      <c r="BF62" s="5">
        <f t="shared" si="42"/>
        <v>0</v>
      </c>
    </row>
    <row r="63" spans="1:131" x14ac:dyDescent="0.3">
      <c r="A63" s="35">
        <v>2008</v>
      </c>
      <c r="B63" s="36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f t="shared" si="76"/>
        <v>0</v>
      </c>
      <c r="I63" s="6">
        <v>0</v>
      </c>
      <c r="J63" s="4">
        <v>0</v>
      </c>
      <c r="K63" s="5">
        <v>0</v>
      </c>
      <c r="L63" s="6">
        <v>0</v>
      </c>
      <c r="M63" s="4">
        <v>0</v>
      </c>
      <c r="N63" s="5"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v>0</v>
      </c>
      <c r="AQ63" s="4">
        <v>0</v>
      </c>
      <c r="AR63" s="5">
        <v>0</v>
      </c>
      <c r="AS63" s="6">
        <v>0</v>
      </c>
      <c r="AT63" s="4">
        <v>0</v>
      </c>
      <c r="AU63" s="5">
        <v>0</v>
      </c>
      <c r="AV63" s="6">
        <v>0</v>
      </c>
      <c r="AW63" s="4">
        <v>0</v>
      </c>
      <c r="AX63" s="5">
        <v>0</v>
      </c>
      <c r="AY63" s="6">
        <v>0</v>
      </c>
      <c r="AZ63" s="4">
        <v>0</v>
      </c>
      <c r="BA63" s="5">
        <v>0</v>
      </c>
      <c r="BB63" s="6">
        <v>0</v>
      </c>
      <c r="BC63" s="4">
        <v>0</v>
      </c>
      <c r="BD63" s="5">
        <v>0</v>
      </c>
      <c r="BE63" s="8">
        <f t="shared" si="41"/>
        <v>0</v>
      </c>
      <c r="BF63" s="5">
        <f t="shared" si="42"/>
        <v>0</v>
      </c>
    </row>
    <row r="64" spans="1:131" x14ac:dyDescent="0.3">
      <c r="A64" s="35">
        <v>2008</v>
      </c>
      <c r="B64" s="36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f t="shared" si="76"/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0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v>0</v>
      </c>
      <c r="AQ64" s="4">
        <v>0</v>
      </c>
      <c r="AR64" s="5">
        <v>0</v>
      </c>
      <c r="AS64" s="6">
        <v>0</v>
      </c>
      <c r="AT64" s="4">
        <v>0</v>
      </c>
      <c r="AU64" s="5">
        <v>0</v>
      </c>
      <c r="AV64" s="6">
        <v>0</v>
      </c>
      <c r="AW64" s="4">
        <v>0</v>
      </c>
      <c r="AX64" s="5">
        <v>0</v>
      </c>
      <c r="AY64" s="6">
        <v>0</v>
      </c>
      <c r="AZ64" s="4">
        <v>0</v>
      </c>
      <c r="BA64" s="5">
        <v>0</v>
      </c>
      <c r="BB64" s="6">
        <v>0</v>
      </c>
      <c r="BC64" s="4">
        <v>0</v>
      </c>
      <c r="BD64" s="5">
        <v>0</v>
      </c>
      <c r="BE64" s="8">
        <f t="shared" si="41"/>
        <v>0</v>
      </c>
      <c r="BF64" s="5">
        <f t="shared" si="42"/>
        <v>0</v>
      </c>
    </row>
    <row r="65" spans="1:131" x14ac:dyDescent="0.3">
      <c r="A65" s="35">
        <v>2008</v>
      </c>
      <c r="B65" s="36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f t="shared" si="76"/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v>0</v>
      </c>
      <c r="AQ65" s="4">
        <v>0</v>
      </c>
      <c r="AR65" s="5">
        <v>0</v>
      </c>
      <c r="AS65" s="6">
        <v>0</v>
      </c>
      <c r="AT65" s="4">
        <v>0</v>
      </c>
      <c r="AU65" s="5">
        <v>0</v>
      </c>
      <c r="AV65" s="6">
        <v>0</v>
      </c>
      <c r="AW65" s="4">
        <v>0</v>
      </c>
      <c r="AX65" s="5">
        <v>0</v>
      </c>
      <c r="AY65" s="6">
        <v>0</v>
      </c>
      <c r="AZ65" s="4">
        <v>0</v>
      </c>
      <c r="BA65" s="5">
        <v>0</v>
      </c>
      <c r="BB65" s="6">
        <v>0</v>
      </c>
      <c r="BC65" s="4">
        <v>0</v>
      </c>
      <c r="BD65" s="5">
        <v>0</v>
      </c>
      <c r="BE65" s="8">
        <f t="shared" si="41"/>
        <v>0</v>
      </c>
      <c r="BF65" s="5">
        <f t="shared" si="42"/>
        <v>0</v>
      </c>
    </row>
    <row r="66" spans="1:131" x14ac:dyDescent="0.3">
      <c r="A66" s="35">
        <v>2008</v>
      </c>
      <c r="B66" s="36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f t="shared" si="76"/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v>0</v>
      </c>
      <c r="AQ66" s="4">
        <v>0</v>
      </c>
      <c r="AR66" s="5">
        <v>0</v>
      </c>
      <c r="AS66" s="6">
        <v>0</v>
      </c>
      <c r="AT66" s="4">
        <v>0</v>
      </c>
      <c r="AU66" s="5">
        <v>0</v>
      </c>
      <c r="AV66" s="6">
        <v>0</v>
      </c>
      <c r="AW66" s="4">
        <v>0</v>
      </c>
      <c r="AX66" s="5">
        <v>0</v>
      </c>
      <c r="AY66" s="6">
        <v>0</v>
      </c>
      <c r="AZ66" s="4">
        <v>0</v>
      </c>
      <c r="BA66" s="5">
        <v>0</v>
      </c>
      <c r="BB66" s="6">
        <v>0</v>
      </c>
      <c r="BC66" s="4">
        <v>0</v>
      </c>
      <c r="BD66" s="5">
        <v>0</v>
      </c>
      <c r="BE66" s="8">
        <f t="shared" si="41"/>
        <v>0</v>
      </c>
      <c r="BF66" s="5">
        <f t="shared" si="42"/>
        <v>0</v>
      </c>
    </row>
    <row r="67" spans="1:131" x14ac:dyDescent="0.3">
      <c r="A67" s="35">
        <v>2008</v>
      </c>
      <c r="B67" s="36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f t="shared" si="76"/>
        <v>0</v>
      </c>
      <c r="I67" s="6">
        <v>0</v>
      </c>
      <c r="J67" s="4">
        <v>0</v>
      </c>
      <c r="K67" s="5">
        <v>0</v>
      </c>
      <c r="L67" s="6">
        <v>0</v>
      </c>
      <c r="M67" s="4">
        <v>0</v>
      </c>
      <c r="N67" s="5"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v>0</v>
      </c>
      <c r="AQ67" s="4">
        <v>0</v>
      </c>
      <c r="AR67" s="5">
        <v>0</v>
      </c>
      <c r="AS67" s="6">
        <v>0</v>
      </c>
      <c r="AT67" s="4">
        <v>0</v>
      </c>
      <c r="AU67" s="5">
        <v>0</v>
      </c>
      <c r="AV67" s="6">
        <v>0</v>
      </c>
      <c r="AW67" s="4">
        <v>0</v>
      </c>
      <c r="AX67" s="5">
        <v>0</v>
      </c>
      <c r="AY67" s="6">
        <v>0</v>
      </c>
      <c r="AZ67" s="4">
        <v>0</v>
      </c>
      <c r="BA67" s="5">
        <v>0</v>
      </c>
      <c r="BB67" s="6">
        <v>0</v>
      </c>
      <c r="BC67" s="4">
        <v>0</v>
      </c>
      <c r="BD67" s="5">
        <v>0</v>
      </c>
      <c r="BE67" s="8">
        <f t="shared" si="41"/>
        <v>0</v>
      </c>
      <c r="BF67" s="5">
        <f t="shared" si="42"/>
        <v>0</v>
      </c>
    </row>
    <row r="68" spans="1:131" x14ac:dyDescent="0.3">
      <c r="A68" s="35">
        <v>2008</v>
      </c>
      <c r="B68" s="36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f t="shared" si="76"/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v>0</v>
      </c>
      <c r="AQ68" s="4">
        <v>0</v>
      </c>
      <c r="AR68" s="5">
        <v>0</v>
      </c>
      <c r="AS68" s="6">
        <v>0</v>
      </c>
      <c r="AT68" s="4">
        <v>0</v>
      </c>
      <c r="AU68" s="5">
        <v>0</v>
      </c>
      <c r="AV68" s="6">
        <v>0</v>
      </c>
      <c r="AW68" s="4">
        <v>0</v>
      </c>
      <c r="AX68" s="5">
        <v>0</v>
      </c>
      <c r="AY68" s="6">
        <v>0</v>
      </c>
      <c r="AZ68" s="4">
        <v>0</v>
      </c>
      <c r="BA68" s="5">
        <v>0</v>
      </c>
      <c r="BB68" s="6">
        <v>0</v>
      </c>
      <c r="BC68" s="4">
        <v>0</v>
      </c>
      <c r="BD68" s="5">
        <v>0</v>
      </c>
      <c r="BE68" s="8">
        <f t="shared" si="41"/>
        <v>0</v>
      </c>
      <c r="BF68" s="5">
        <f t="shared" si="42"/>
        <v>0</v>
      </c>
    </row>
    <row r="69" spans="1:131" x14ac:dyDescent="0.3">
      <c r="A69" s="35">
        <v>2008</v>
      </c>
      <c r="B69" s="36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f t="shared" si="76"/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4">
        <v>0</v>
      </c>
      <c r="AR69" s="5">
        <v>0</v>
      </c>
      <c r="AS69" s="6">
        <v>0</v>
      </c>
      <c r="AT69" s="4">
        <v>0</v>
      </c>
      <c r="AU69" s="5">
        <v>0</v>
      </c>
      <c r="AV69" s="6">
        <v>0</v>
      </c>
      <c r="AW69" s="4">
        <v>0</v>
      </c>
      <c r="AX69" s="5">
        <v>0</v>
      </c>
      <c r="AY69" s="6">
        <v>0</v>
      </c>
      <c r="AZ69" s="4">
        <v>0</v>
      </c>
      <c r="BA69" s="5">
        <v>0</v>
      </c>
      <c r="BB69" s="6">
        <v>0</v>
      </c>
      <c r="BC69" s="4">
        <v>0</v>
      </c>
      <c r="BD69" s="5">
        <v>0</v>
      </c>
      <c r="BE69" s="8">
        <f t="shared" si="41"/>
        <v>0</v>
      </c>
      <c r="BF69" s="5">
        <f t="shared" si="42"/>
        <v>0</v>
      </c>
    </row>
    <row r="70" spans="1:131" ht="15" thickBot="1" x14ac:dyDescent="0.35">
      <c r="A70" s="37"/>
      <c r="B70" s="38" t="s">
        <v>17</v>
      </c>
      <c r="C70" s="41">
        <f>SUM(C58:C69)</f>
        <v>0</v>
      </c>
      <c r="D70" s="28">
        <f>SUM(D58:D69)</f>
        <v>0</v>
      </c>
      <c r="E70" s="30"/>
      <c r="F70" s="41">
        <f t="shared" ref="F70:G70" si="77">SUM(F58:F69)</f>
        <v>0</v>
      </c>
      <c r="G70" s="28">
        <f t="shared" si="77"/>
        <v>0</v>
      </c>
      <c r="H70" s="30"/>
      <c r="I70" s="41">
        <f>SUM(I58:I69)</f>
        <v>0</v>
      </c>
      <c r="J70" s="28">
        <f>SUM(J58:J69)</f>
        <v>0</v>
      </c>
      <c r="K70" s="30"/>
      <c r="L70" s="41">
        <f t="shared" ref="L70:M70" si="78">SUM(L58:L69)</f>
        <v>0</v>
      </c>
      <c r="M70" s="28">
        <f t="shared" si="78"/>
        <v>0</v>
      </c>
      <c r="N70" s="30"/>
      <c r="O70" s="41">
        <f t="shared" ref="O70:P70" si="79">SUM(O58:O69)</f>
        <v>0</v>
      </c>
      <c r="P70" s="28">
        <f t="shared" si="79"/>
        <v>0</v>
      </c>
      <c r="Q70" s="30"/>
      <c r="R70" s="41">
        <f t="shared" ref="R70:S70" si="80">SUM(R58:R69)</f>
        <v>0</v>
      </c>
      <c r="S70" s="28">
        <f t="shared" si="80"/>
        <v>0</v>
      </c>
      <c r="T70" s="30"/>
      <c r="U70" s="41">
        <f t="shared" ref="U70:V70" si="81">SUM(U58:U69)</f>
        <v>0</v>
      </c>
      <c r="V70" s="28">
        <f t="shared" si="81"/>
        <v>0</v>
      </c>
      <c r="W70" s="30"/>
      <c r="X70" s="41">
        <f t="shared" ref="X70:Y70" si="82">SUM(X58:X69)</f>
        <v>0</v>
      </c>
      <c r="Y70" s="28">
        <f t="shared" si="82"/>
        <v>0</v>
      </c>
      <c r="Z70" s="30"/>
      <c r="AA70" s="41">
        <f t="shared" ref="AA70:AB70" si="83">SUM(AA58:AA69)</f>
        <v>0</v>
      </c>
      <c r="AB70" s="28">
        <f t="shared" si="83"/>
        <v>0</v>
      </c>
      <c r="AC70" s="30"/>
      <c r="AD70" s="41">
        <f t="shared" ref="AD70:AE70" si="84">SUM(AD58:AD69)</f>
        <v>0</v>
      </c>
      <c r="AE70" s="28">
        <f t="shared" si="84"/>
        <v>0</v>
      </c>
      <c r="AF70" s="30"/>
      <c r="AG70" s="41">
        <f t="shared" ref="AG70:AH70" si="85">SUM(AG58:AG69)</f>
        <v>0</v>
      </c>
      <c r="AH70" s="28">
        <f t="shared" si="85"/>
        <v>0</v>
      </c>
      <c r="AI70" s="30"/>
      <c r="AJ70" s="41">
        <f t="shared" ref="AJ70:AK70" si="86">SUM(AJ58:AJ69)</f>
        <v>0</v>
      </c>
      <c r="AK70" s="28">
        <f t="shared" si="86"/>
        <v>0</v>
      </c>
      <c r="AL70" s="30"/>
      <c r="AM70" s="41">
        <f t="shared" ref="AM70:AN70" si="87">SUM(AM58:AM69)</f>
        <v>0</v>
      </c>
      <c r="AN70" s="28">
        <f t="shared" si="87"/>
        <v>0</v>
      </c>
      <c r="AO70" s="30"/>
      <c r="AP70" s="41">
        <f t="shared" ref="AP70:AQ70" si="88">SUM(AP58:AP69)</f>
        <v>0</v>
      </c>
      <c r="AQ70" s="28">
        <f t="shared" si="88"/>
        <v>0</v>
      </c>
      <c r="AR70" s="30"/>
      <c r="AS70" s="41">
        <f t="shared" ref="AS70:AT70" si="89">SUM(AS58:AS69)</f>
        <v>0</v>
      </c>
      <c r="AT70" s="28">
        <f t="shared" si="89"/>
        <v>0</v>
      </c>
      <c r="AU70" s="30"/>
      <c r="AV70" s="41">
        <f t="shared" ref="AV70:AW70" si="90">SUM(AV58:AV69)</f>
        <v>0</v>
      </c>
      <c r="AW70" s="28">
        <f t="shared" si="90"/>
        <v>0</v>
      </c>
      <c r="AX70" s="30"/>
      <c r="AY70" s="41">
        <f t="shared" ref="AY70:AZ70" si="91">SUM(AY58:AY69)</f>
        <v>0</v>
      </c>
      <c r="AZ70" s="28">
        <f t="shared" si="91"/>
        <v>0</v>
      </c>
      <c r="BA70" s="30"/>
      <c r="BB70" s="41">
        <f t="shared" ref="BB70:BC70" si="92">SUM(BB58:BB69)</f>
        <v>0</v>
      </c>
      <c r="BC70" s="28">
        <f t="shared" si="92"/>
        <v>0</v>
      </c>
      <c r="BD70" s="30"/>
      <c r="BE70" s="29">
        <f t="shared" ref="BE70:BE101" si="93">C70+L70+U70+X70+AA70+AD70+AS70+BB70+R70+O70+AY70+AV70+I70+AJ70+AG70+AM70</f>
        <v>0</v>
      </c>
      <c r="BF70" s="30">
        <f t="shared" ref="BF70:BF101" si="94">D70+M70+V70+Y70+AB70+AE70+AT70+BC70+S70+P70+AZ70+AW70+J70+AK70+AH70+AN70</f>
        <v>0</v>
      </c>
      <c r="BI70" s="2"/>
      <c r="BN70" s="2"/>
      <c r="BS70" s="2"/>
      <c r="BX70" s="2"/>
      <c r="CC70" s="2"/>
      <c r="CH70" s="2"/>
      <c r="CM70" s="2"/>
      <c r="CR70" s="2"/>
      <c r="CW70" s="2"/>
      <c r="DB70" s="2"/>
      <c r="DG70" s="2"/>
      <c r="DL70" s="2"/>
      <c r="DQ70" s="2"/>
      <c r="DV70" s="2"/>
      <c r="EA70" s="2"/>
    </row>
    <row r="71" spans="1:131" x14ac:dyDescent="0.3">
      <c r="A71" s="35">
        <v>2009</v>
      </c>
      <c r="B71" s="36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f t="shared" ref="H71:H82" si="95">IF(F71=0,0,G71/F71*1000)</f>
        <v>0</v>
      </c>
      <c r="I71" s="6">
        <v>0</v>
      </c>
      <c r="J71" s="4">
        <v>0</v>
      </c>
      <c r="K71" s="5">
        <v>0</v>
      </c>
      <c r="L71" s="6">
        <v>0</v>
      </c>
      <c r="M71" s="4">
        <v>0</v>
      </c>
      <c r="N71" s="5"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0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v>0</v>
      </c>
      <c r="AQ71" s="4">
        <v>0</v>
      </c>
      <c r="AR71" s="5">
        <v>0</v>
      </c>
      <c r="AS71" s="6">
        <v>0</v>
      </c>
      <c r="AT71" s="4">
        <v>0</v>
      </c>
      <c r="AU71" s="5">
        <v>0</v>
      </c>
      <c r="AV71" s="6">
        <v>0</v>
      </c>
      <c r="AW71" s="4">
        <v>0</v>
      </c>
      <c r="AX71" s="5">
        <v>0</v>
      </c>
      <c r="AY71" s="6">
        <v>0</v>
      </c>
      <c r="AZ71" s="4">
        <v>0</v>
      </c>
      <c r="BA71" s="5">
        <v>0</v>
      </c>
      <c r="BB71" s="6">
        <v>0</v>
      </c>
      <c r="BC71" s="4">
        <v>0</v>
      </c>
      <c r="BD71" s="5">
        <v>0</v>
      </c>
      <c r="BE71" s="8">
        <f t="shared" si="93"/>
        <v>0</v>
      </c>
      <c r="BF71" s="5">
        <f t="shared" si="94"/>
        <v>0</v>
      </c>
    </row>
    <row r="72" spans="1:131" x14ac:dyDescent="0.3">
      <c r="A72" s="35">
        <v>2009</v>
      </c>
      <c r="B72" s="36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f t="shared" si="95"/>
        <v>0</v>
      </c>
      <c r="I72" s="6">
        <v>0</v>
      </c>
      <c r="J72" s="4">
        <v>0</v>
      </c>
      <c r="K72" s="5">
        <v>0</v>
      </c>
      <c r="L72" s="6">
        <v>0</v>
      </c>
      <c r="M72" s="4">
        <v>0</v>
      </c>
      <c r="N72" s="5"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v>0</v>
      </c>
      <c r="AQ72" s="4">
        <v>0</v>
      </c>
      <c r="AR72" s="5">
        <v>0</v>
      </c>
      <c r="AS72" s="6">
        <v>0</v>
      </c>
      <c r="AT72" s="4">
        <v>0</v>
      </c>
      <c r="AU72" s="5">
        <v>0</v>
      </c>
      <c r="AV72" s="6">
        <v>0</v>
      </c>
      <c r="AW72" s="4">
        <v>0</v>
      </c>
      <c r="AX72" s="5">
        <v>0</v>
      </c>
      <c r="AY72" s="6">
        <v>0</v>
      </c>
      <c r="AZ72" s="4">
        <v>0</v>
      </c>
      <c r="BA72" s="5">
        <v>0</v>
      </c>
      <c r="BB72" s="6">
        <v>0</v>
      </c>
      <c r="BC72" s="4">
        <v>0</v>
      </c>
      <c r="BD72" s="5">
        <v>0</v>
      </c>
      <c r="BE72" s="8">
        <f t="shared" si="93"/>
        <v>0</v>
      </c>
      <c r="BF72" s="5">
        <f t="shared" si="94"/>
        <v>0</v>
      </c>
    </row>
    <row r="73" spans="1:131" x14ac:dyDescent="0.3">
      <c r="A73" s="35">
        <v>2009</v>
      </c>
      <c r="B73" s="36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f t="shared" si="95"/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v>0</v>
      </c>
      <c r="AQ73" s="4">
        <v>0</v>
      </c>
      <c r="AR73" s="5">
        <v>0</v>
      </c>
      <c r="AS73" s="6">
        <v>0</v>
      </c>
      <c r="AT73" s="4">
        <v>0</v>
      </c>
      <c r="AU73" s="5">
        <v>0</v>
      </c>
      <c r="AV73" s="6">
        <v>0</v>
      </c>
      <c r="AW73" s="4">
        <v>0</v>
      </c>
      <c r="AX73" s="5">
        <v>0</v>
      </c>
      <c r="AY73" s="6">
        <v>0</v>
      </c>
      <c r="AZ73" s="4">
        <v>0</v>
      </c>
      <c r="BA73" s="5">
        <v>0</v>
      </c>
      <c r="BB73" s="6">
        <v>0</v>
      </c>
      <c r="BC73" s="4">
        <v>0</v>
      </c>
      <c r="BD73" s="5">
        <v>0</v>
      </c>
      <c r="BE73" s="8">
        <f t="shared" si="93"/>
        <v>0</v>
      </c>
      <c r="BF73" s="5">
        <f t="shared" si="94"/>
        <v>0</v>
      </c>
    </row>
    <row r="74" spans="1:131" x14ac:dyDescent="0.3">
      <c r="A74" s="35">
        <v>2009</v>
      </c>
      <c r="B74" s="36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f t="shared" si="95"/>
        <v>0</v>
      </c>
      <c r="I74" s="6">
        <v>0</v>
      </c>
      <c r="J74" s="4">
        <v>0</v>
      </c>
      <c r="K74" s="5">
        <v>0</v>
      </c>
      <c r="L74" s="6">
        <v>0</v>
      </c>
      <c r="M74" s="4">
        <v>0</v>
      </c>
      <c r="N74" s="5"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0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v>0</v>
      </c>
      <c r="AQ74" s="4">
        <v>0</v>
      </c>
      <c r="AR74" s="5">
        <v>0</v>
      </c>
      <c r="AS74" s="6">
        <v>0</v>
      </c>
      <c r="AT74" s="4">
        <v>0</v>
      </c>
      <c r="AU74" s="5">
        <v>0</v>
      </c>
      <c r="AV74" s="6">
        <v>0</v>
      </c>
      <c r="AW74" s="4">
        <v>0</v>
      </c>
      <c r="AX74" s="5">
        <v>0</v>
      </c>
      <c r="AY74" s="6">
        <v>0</v>
      </c>
      <c r="AZ74" s="4">
        <v>0</v>
      </c>
      <c r="BA74" s="5">
        <v>0</v>
      </c>
      <c r="BB74" s="6">
        <v>0</v>
      </c>
      <c r="BC74" s="4">
        <v>0</v>
      </c>
      <c r="BD74" s="5">
        <v>0</v>
      </c>
      <c r="BE74" s="8">
        <f t="shared" si="93"/>
        <v>0</v>
      </c>
      <c r="BF74" s="5">
        <f t="shared" si="94"/>
        <v>0</v>
      </c>
    </row>
    <row r="75" spans="1:131" x14ac:dyDescent="0.3">
      <c r="A75" s="35">
        <v>2009</v>
      </c>
      <c r="B75" s="36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f t="shared" si="95"/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v>0</v>
      </c>
      <c r="AQ75" s="4">
        <v>0</v>
      </c>
      <c r="AR75" s="5">
        <v>0</v>
      </c>
      <c r="AS75" s="6">
        <v>0</v>
      </c>
      <c r="AT75" s="4">
        <v>0</v>
      </c>
      <c r="AU75" s="5">
        <v>0</v>
      </c>
      <c r="AV75" s="6">
        <v>0</v>
      </c>
      <c r="AW75" s="4">
        <v>0</v>
      </c>
      <c r="AX75" s="5">
        <v>0</v>
      </c>
      <c r="AY75" s="6">
        <v>0</v>
      </c>
      <c r="AZ75" s="4">
        <v>0</v>
      </c>
      <c r="BA75" s="5">
        <v>0</v>
      </c>
      <c r="BB75" s="6">
        <v>0</v>
      </c>
      <c r="BC75" s="4">
        <v>0</v>
      </c>
      <c r="BD75" s="5">
        <v>0</v>
      </c>
      <c r="BE75" s="8">
        <f t="shared" si="93"/>
        <v>0</v>
      </c>
      <c r="BF75" s="5">
        <f t="shared" si="94"/>
        <v>0</v>
      </c>
    </row>
    <row r="76" spans="1:131" x14ac:dyDescent="0.3">
      <c r="A76" s="35">
        <v>2009</v>
      </c>
      <c r="B76" s="36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f t="shared" si="95"/>
        <v>0</v>
      </c>
      <c r="I76" s="6">
        <v>0</v>
      </c>
      <c r="J76" s="4">
        <v>0</v>
      </c>
      <c r="K76" s="5">
        <v>0</v>
      </c>
      <c r="L76" s="6">
        <v>0</v>
      </c>
      <c r="M76" s="4">
        <v>0</v>
      </c>
      <c r="N76" s="5"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v>0</v>
      </c>
      <c r="AQ76" s="4">
        <v>0</v>
      </c>
      <c r="AR76" s="5">
        <v>0</v>
      </c>
      <c r="AS76" s="6">
        <v>0</v>
      </c>
      <c r="AT76" s="4">
        <v>0</v>
      </c>
      <c r="AU76" s="5">
        <v>0</v>
      </c>
      <c r="AV76" s="6">
        <v>0</v>
      </c>
      <c r="AW76" s="4">
        <v>0</v>
      </c>
      <c r="AX76" s="5">
        <v>0</v>
      </c>
      <c r="AY76" s="6">
        <v>0</v>
      </c>
      <c r="AZ76" s="4">
        <v>0</v>
      </c>
      <c r="BA76" s="5">
        <v>0</v>
      </c>
      <c r="BB76" s="6">
        <v>0</v>
      </c>
      <c r="BC76" s="4">
        <v>0</v>
      </c>
      <c r="BD76" s="5">
        <v>0</v>
      </c>
      <c r="BE76" s="8">
        <f t="shared" si="93"/>
        <v>0</v>
      </c>
      <c r="BF76" s="5">
        <f t="shared" si="94"/>
        <v>0</v>
      </c>
    </row>
    <row r="77" spans="1:131" x14ac:dyDescent="0.3">
      <c r="A77" s="35">
        <v>2009</v>
      </c>
      <c r="B77" s="36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f t="shared" si="95"/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v>0</v>
      </c>
      <c r="AQ77" s="4">
        <v>0</v>
      </c>
      <c r="AR77" s="5">
        <v>0</v>
      </c>
      <c r="AS77" s="6">
        <v>0</v>
      </c>
      <c r="AT77" s="4">
        <v>0</v>
      </c>
      <c r="AU77" s="5">
        <v>0</v>
      </c>
      <c r="AV77" s="6">
        <v>0</v>
      </c>
      <c r="AW77" s="4">
        <v>0</v>
      </c>
      <c r="AX77" s="5">
        <v>0</v>
      </c>
      <c r="AY77" s="6">
        <v>0</v>
      </c>
      <c r="AZ77" s="4">
        <v>0</v>
      </c>
      <c r="BA77" s="5">
        <v>0</v>
      </c>
      <c r="BB77" s="6">
        <v>0</v>
      </c>
      <c r="BC77" s="4">
        <v>0</v>
      </c>
      <c r="BD77" s="5">
        <v>0</v>
      </c>
      <c r="BE77" s="8">
        <f t="shared" si="93"/>
        <v>0</v>
      </c>
      <c r="BF77" s="5">
        <f t="shared" si="94"/>
        <v>0</v>
      </c>
    </row>
    <row r="78" spans="1:131" x14ac:dyDescent="0.3">
      <c r="A78" s="35">
        <v>2009</v>
      </c>
      <c r="B78" s="36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f t="shared" si="95"/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v>0</v>
      </c>
      <c r="AQ78" s="4">
        <v>0</v>
      </c>
      <c r="AR78" s="5">
        <v>0</v>
      </c>
      <c r="AS78" s="6">
        <v>0</v>
      </c>
      <c r="AT78" s="4">
        <v>0</v>
      </c>
      <c r="AU78" s="5">
        <v>0</v>
      </c>
      <c r="AV78" s="6">
        <v>0</v>
      </c>
      <c r="AW78" s="4">
        <v>0</v>
      </c>
      <c r="AX78" s="5">
        <v>0</v>
      </c>
      <c r="AY78" s="6">
        <v>0</v>
      </c>
      <c r="AZ78" s="4">
        <v>0</v>
      </c>
      <c r="BA78" s="5">
        <v>0</v>
      </c>
      <c r="BB78" s="6">
        <v>0</v>
      </c>
      <c r="BC78" s="4">
        <v>0</v>
      </c>
      <c r="BD78" s="5">
        <v>0</v>
      </c>
      <c r="BE78" s="8">
        <f t="shared" si="93"/>
        <v>0</v>
      </c>
      <c r="BF78" s="5">
        <f t="shared" si="94"/>
        <v>0</v>
      </c>
    </row>
    <row r="79" spans="1:131" x14ac:dyDescent="0.3">
      <c r="A79" s="35">
        <v>2009</v>
      </c>
      <c r="B79" s="36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f t="shared" si="95"/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v>0</v>
      </c>
      <c r="AQ79" s="4">
        <v>0</v>
      </c>
      <c r="AR79" s="5">
        <v>0</v>
      </c>
      <c r="AS79" s="6">
        <v>0</v>
      </c>
      <c r="AT79" s="4">
        <v>0</v>
      </c>
      <c r="AU79" s="5">
        <v>0</v>
      </c>
      <c r="AV79" s="6">
        <v>0</v>
      </c>
      <c r="AW79" s="4">
        <v>0</v>
      </c>
      <c r="AX79" s="5">
        <v>0</v>
      </c>
      <c r="AY79" s="6">
        <v>0</v>
      </c>
      <c r="AZ79" s="4">
        <v>0</v>
      </c>
      <c r="BA79" s="5">
        <v>0</v>
      </c>
      <c r="BB79" s="6">
        <v>0</v>
      </c>
      <c r="BC79" s="4">
        <v>0</v>
      </c>
      <c r="BD79" s="5">
        <v>0</v>
      </c>
      <c r="BE79" s="8">
        <f t="shared" si="93"/>
        <v>0</v>
      </c>
      <c r="BF79" s="5">
        <f t="shared" si="94"/>
        <v>0</v>
      </c>
    </row>
    <row r="80" spans="1:131" x14ac:dyDescent="0.3">
      <c r="A80" s="35">
        <v>2009</v>
      </c>
      <c r="B80" s="36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f t="shared" si="95"/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v>0</v>
      </c>
      <c r="AQ80" s="4">
        <v>0</v>
      </c>
      <c r="AR80" s="5">
        <v>0</v>
      </c>
      <c r="AS80" s="6">
        <v>0</v>
      </c>
      <c r="AT80" s="4">
        <v>0</v>
      </c>
      <c r="AU80" s="5">
        <v>0</v>
      </c>
      <c r="AV80" s="6">
        <v>0</v>
      </c>
      <c r="AW80" s="4">
        <v>0</v>
      </c>
      <c r="AX80" s="5">
        <v>0</v>
      </c>
      <c r="AY80" s="6">
        <v>0</v>
      </c>
      <c r="AZ80" s="4">
        <v>0</v>
      </c>
      <c r="BA80" s="5">
        <v>0</v>
      </c>
      <c r="BB80" s="6">
        <v>0</v>
      </c>
      <c r="BC80" s="4">
        <v>0</v>
      </c>
      <c r="BD80" s="5">
        <v>0</v>
      </c>
      <c r="BE80" s="8">
        <f t="shared" si="93"/>
        <v>0</v>
      </c>
      <c r="BF80" s="5">
        <f t="shared" si="94"/>
        <v>0</v>
      </c>
    </row>
    <row r="81" spans="1:131" x14ac:dyDescent="0.3">
      <c r="A81" s="35">
        <v>2009</v>
      </c>
      <c r="B81" s="36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f t="shared" si="95"/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0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v>0</v>
      </c>
      <c r="AQ81" s="4">
        <v>0</v>
      </c>
      <c r="AR81" s="5">
        <v>0</v>
      </c>
      <c r="AS81" s="6">
        <v>0</v>
      </c>
      <c r="AT81" s="4">
        <v>0</v>
      </c>
      <c r="AU81" s="5">
        <v>0</v>
      </c>
      <c r="AV81" s="6">
        <v>0</v>
      </c>
      <c r="AW81" s="4">
        <v>0</v>
      </c>
      <c r="AX81" s="5">
        <v>0</v>
      </c>
      <c r="AY81" s="6">
        <v>0</v>
      </c>
      <c r="AZ81" s="4">
        <v>0</v>
      </c>
      <c r="BA81" s="5">
        <v>0</v>
      </c>
      <c r="BB81" s="6">
        <v>0</v>
      </c>
      <c r="BC81" s="4">
        <v>0</v>
      </c>
      <c r="BD81" s="5">
        <v>0</v>
      </c>
      <c r="BE81" s="8">
        <f t="shared" si="93"/>
        <v>0</v>
      </c>
      <c r="BF81" s="5">
        <f t="shared" si="94"/>
        <v>0</v>
      </c>
    </row>
    <row r="82" spans="1:131" x14ac:dyDescent="0.3">
      <c r="A82" s="35">
        <v>2009</v>
      </c>
      <c r="B82" s="36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f t="shared" si="95"/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v>0</v>
      </c>
      <c r="AQ82" s="4">
        <v>0</v>
      </c>
      <c r="AR82" s="5">
        <v>0</v>
      </c>
      <c r="AS82" s="6">
        <v>0</v>
      </c>
      <c r="AT82" s="4">
        <v>0</v>
      </c>
      <c r="AU82" s="5">
        <v>0</v>
      </c>
      <c r="AV82" s="6">
        <v>0</v>
      </c>
      <c r="AW82" s="4">
        <v>0</v>
      </c>
      <c r="AX82" s="5">
        <v>0</v>
      </c>
      <c r="AY82" s="6">
        <v>0</v>
      </c>
      <c r="AZ82" s="4">
        <v>0</v>
      </c>
      <c r="BA82" s="5">
        <v>0</v>
      </c>
      <c r="BB82" s="6">
        <v>0</v>
      </c>
      <c r="BC82" s="4">
        <v>0</v>
      </c>
      <c r="BD82" s="5">
        <v>0</v>
      </c>
      <c r="BE82" s="8">
        <f t="shared" si="93"/>
        <v>0</v>
      </c>
      <c r="BF82" s="5">
        <f t="shared" si="94"/>
        <v>0</v>
      </c>
    </row>
    <row r="83" spans="1:131" ht="15" thickBot="1" x14ac:dyDescent="0.35">
      <c r="A83" s="37"/>
      <c r="B83" s="38" t="s">
        <v>17</v>
      </c>
      <c r="C83" s="41">
        <f>SUM(C71:C82)</f>
        <v>0</v>
      </c>
      <c r="D83" s="28">
        <f>SUM(D71:D82)</f>
        <v>0</v>
      </c>
      <c r="E83" s="30"/>
      <c r="F83" s="41">
        <f t="shared" ref="F83:G83" si="96">SUM(F71:F82)</f>
        <v>0</v>
      </c>
      <c r="G83" s="28">
        <f t="shared" si="96"/>
        <v>0</v>
      </c>
      <c r="H83" s="30"/>
      <c r="I83" s="41">
        <f>SUM(I71:I82)</f>
        <v>0</v>
      </c>
      <c r="J83" s="28">
        <f>SUM(J71:J82)</f>
        <v>0</v>
      </c>
      <c r="K83" s="30"/>
      <c r="L83" s="41">
        <f t="shared" ref="L83:M83" si="97">SUM(L71:L82)</f>
        <v>0</v>
      </c>
      <c r="M83" s="28">
        <f t="shared" si="97"/>
        <v>0</v>
      </c>
      <c r="N83" s="30"/>
      <c r="O83" s="41">
        <f t="shared" ref="O83:P83" si="98">SUM(O71:O82)</f>
        <v>0</v>
      </c>
      <c r="P83" s="28">
        <f t="shared" si="98"/>
        <v>0</v>
      </c>
      <c r="Q83" s="30"/>
      <c r="R83" s="41">
        <f t="shared" ref="R83:S83" si="99">SUM(R71:R82)</f>
        <v>0</v>
      </c>
      <c r="S83" s="28">
        <f t="shared" si="99"/>
        <v>0</v>
      </c>
      <c r="T83" s="30"/>
      <c r="U83" s="41">
        <f t="shared" ref="U83:V83" si="100">SUM(U71:U82)</f>
        <v>0</v>
      </c>
      <c r="V83" s="28">
        <f t="shared" si="100"/>
        <v>0</v>
      </c>
      <c r="W83" s="30"/>
      <c r="X83" s="41">
        <f t="shared" ref="X83:Y83" si="101">SUM(X71:X82)</f>
        <v>0</v>
      </c>
      <c r="Y83" s="28">
        <f t="shared" si="101"/>
        <v>0</v>
      </c>
      <c r="Z83" s="30"/>
      <c r="AA83" s="41">
        <f t="shared" ref="AA83:AB83" si="102">SUM(AA71:AA82)</f>
        <v>0</v>
      </c>
      <c r="AB83" s="28">
        <f t="shared" si="102"/>
        <v>0</v>
      </c>
      <c r="AC83" s="30"/>
      <c r="AD83" s="41">
        <f t="shared" ref="AD83:AE83" si="103">SUM(AD71:AD82)</f>
        <v>0</v>
      </c>
      <c r="AE83" s="28">
        <f t="shared" si="103"/>
        <v>0</v>
      </c>
      <c r="AF83" s="30"/>
      <c r="AG83" s="41">
        <f t="shared" ref="AG83:AH83" si="104">SUM(AG71:AG82)</f>
        <v>0</v>
      </c>
      <c r="AH83" s="28">
        <f t="shared" si="104"/>
        <v>0</v>
      </c>
      <c r="AI83" s="30"/>
      <c r="AJ83" s="41">
        <f t="shared" ref="AJ83:AK83" si="105">SUM(AJ71:AJ82)</f>
        <v>0</v>
      </c>
      <c r="AK83" s="28">
        <f t="shared" si="105"/>
        <v>0</v>
      </c>
      <c r="AL83" s="30"/>
      <c r="AM83" s="41">
        <f t="shared" ref="AM83:AN83" si="106">SUM(AM71:AM82)</f>
        <v>0</v>
      </c>
      <c r="AN83" s="28">
        <f t="shared" si="106"/>
        <v>0</v>
      </c>
      <c r="AO83" s="30"/>
      <c r="AP83" s="41">
        <f t="shared" ref="AP83:AQ83" si="107">SUM(AP71:AP82)</f>
        <v>0</v>
      </c>
      <c r="AQ83" s="28">
        <f t="shared" si="107"/>
        <v>0</v>
      </c>
      <c r="AR83" s="30"/>
      <c r="AS83" s="41">
        <f t="shared" ref="AS83:AT83" si="108">SUM(AS71:AS82)</f>
        <v>0</v>
      </c>
      <c r="AT83" s="28">
        <f t="shared" si="108"/>
        <v>0</v>
      </c>
      <c r="AU83" s="30"/>
      <c r="AV83" s="41">
        <f t="shared" ref="AV83:AW83" si="109">SUM(AV71:AV82)</f>
        <v>0</v>
      </c>
      <c r="AW83" s="28">
        <f t="shared" si="109"/>
        <v>0</v>
      </c>
      <c r="AX83" s="30"/>
      <c r="AY83" s="41">
        <f t="shared" ref="AY83:AZ83" si="110">SUM(AY71:AY82)</f>
        <v>0</v>
      </c>
      <c r="AZ83" s="28">
        <f t="shared" si="110"/>
        <v>0</v>
      </c>
      <c r="BA83" s="30"/>
      <c r="BB83" s="41">
        <f t="shared" ref="BB83:BC83" si="111">SUM(BB71:BB82)</f>
        <v>0</v>
      </c>
      <c r="BC83" s="28">
        <f t="shared" si="111"/>
        <v>0</v>
      </c>
      <c r="BD83" s="30"/>
      <c r="BE83" s="29">
        <f t="shared" si="93"/>
        <v>0</v>
      </c>
      <c r="BF83" s="30">
        <f t="shared" si="94"/>
        <v>0</v>
      </c>
      <c r="BI83" s="2"/>
      <c r="BN83" s="2"/>
      <c r="BS83" s="2"/>
      <c r="BX83" s="2"/>
      <c r="CC83" s="2"/>
      <c r="CH83" s="2"/>
      <c r="CM83" s="2"/>
      <c r="CR83" s="2"/>
      <c r="CW83" s="2"/>
      <c r="DB83" s="2"/>
      <c r="DG83" s="2"/>
      <c r="DL83" s="2"/>
      <c r="DQ83" s="2"/>
      <c r="DV83" s="2"/>
      <c r="EA83" s="2"/>
    </row>
    <row r="84" spans="1:131" x14ac:dyDescent="0.3">
      <c r="A84" s="35">
        <v>2010</v>
      </c>
      <c r="B84" s="36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f t="shared" ref="H84:H95" si="112">IF(F84=0,0,G84/F84*1000)</f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v>0</v>
      </c>
      <c r="AQ84" s="4">
        <v>0</v>
      </c>
      <c r="AR84" s="5">
        <v>0</v>
      </c>
      <c r="AS84" s="6">
        <v>0</v>
      </c>
      <c r="AT84" s="4">
        <v>0</v>
      </c>
      <c r="AU84" s="5">
        <v>0</v>
      </c>
      <c r="AV84" s="6">
        <v>0</v>
      </c>
      <c r="AW84" s="4">
        <v>0</v>
      </c>
      <c r="AX84" s="5">
        <v>0</v>
      </c>
      <c r="AY84" s="6">
        <v>0</v>
      </c>
      <c r="AZ84" s="4">
        <v>0</v>
      </c>
      <c r="BA84" s="5">
        <v>0</v>
      </c>
      <c r="BB84" s="6">
        <v>0</v>
      </c>
      <c r="BC84" s="4">
        <v>0</v>
      </c>
      <c r="BD84" s="5">
        <v>0</v>
      </c>
      <c r="BE84" s="8">
        <f t="shared" si="93"/>
        <v>0</v>
      </c>
      <c r="BF84" s="5">
        <f t="shared" si="94"/>
        <v>0</v>
      </c>
    </row>
    <row r="85" spans="1:131" x14ac:dyDescent="0.3">
      <c r="A85" s="35">
        <v>2010</v>
      </c>
      <c r="B85" s="36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f t="shared" si="112"/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0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v>0</v>
      </c>
      <c r="AQ85" s="4">
        <v>0</v>
      </c>
      <c r="AR85" s="5">
        <v>0</v>
      </c>
      <c r="AS85" s="6">
        <v>0</v>
      </c>
      <c r="AT85" s="4">
        <v>0</v>
      </c>
      <c r="AU85" s="5">
        <v>0</v>
      </c>
      <c r="AV85" s="6">
        <v>0</v>
      </c>
      <c r="AW85" s="4">
        <v>0</v>
      </c>
      <c r="AX85" s="5">
        <v>0</v>
      </c>
      <c r="AY85" s="6">
        <v>0</v>
      </c>
      <c r="AZ85" s="4">
        <v>0</v>
      </c>
      <c r="BA85" s="5">
        <v>0</v>
      </c>
      <c r="BB85" s="6">
        <v>0</v>
      </c>
      <c r="BC85" s="4">
        <v>0</v>
      </c>
      <c r="BD85" s="5">
        <v>0</v>
      </c>
      <c r="BE85" s="8">
        <f t="shared" si="93"/>
        <v>0</v>
      </c>
      <c r="BF85" s="5">
        <f t="shared" si="94"/>
        <v>0</v>
      </c>
    </row>
    <row r="86" spans="1:131" x14ac:dyDescent="0.3">
      <c r="A86" s="35">
        <v>2010</v>
      </c>
      <c r="B86" s="36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f t="shared" si="112"/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0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v>0</v>
      </c>
      <c r="AQ86" s="4">
        <v>0</v>
      </c>
      <c r="AR86" s="5">
        <v>0</v>
      </c>
      <c r="AS86" s="6">
        <v>0</v>
      </c>
      <c r="AT86" s="4">
        <v>0</v>
      </c>
      <c r="AU86" s="5">
        <v>0</v>
      </c>
      <c r="AV86" s="6">
        <v>0</v>
      </c>
      <c r="AW86" s="4">
        <v>0</v>
      </c>
      <c r="AX86" s="5">
        <v>0</v>
      </c>
      <c r="AY86" s="6">
        <v>0</v>
      </c>
      <c r="AZ86" s="4">
        <v>0</v>
      </c>
      <c r="BA86" s="5">
        <v>0</v>
      </c>
      <c r="BB86" s="6">
        <v>0</v>
      </c>
      <c r="BC86" s="4">
        <v>0</v>
      </c>
      <c r="BD86" s="5">
        <v>0</v>
      </c>
      <c r="BE86" s="8">
        <f t="shared" si="93"/>
        <v>0</v>
      </c>
      <c r="BF86" s="5">
        <f t="shared" si="94"/>
        <v>0</v>
      </c>
    </row>
    <row r="87" spans="1:131" x14ac:dyDescent="0.3">
      <c r="A87" s="35">
        <v>2010</v>
      </c>
      <c r="B87" s="36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f t="shared" si="112"/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v>0</v>
      </c>
      <c r="AQ87" s="4">
        <v>0</v>
      </c>
      <c r="AR87" s="5">
        <v>0</v>
      </c>
      <c r="AS87" s="6">
        <v>0</v>
      </c>
      <c r="AT87" s="4">
        <v>0</v>
      </c>
      <c r="AU87" s="5">
        <v>0</v>
      </c>
      <c r="AV87" s="6">
        <v>0</v>
      </c>
      <c r="AW87" s="4">
        <v>0</v>
      </c>
      <c r="AX87" s="5">
        <v>0</v>
      </c>
      <c r="AY87" s="6">
        <v>0</v>
      </c>
      <c r="AZ87" s="4">
        <v>0</v>
      </c>
      <c r="BA87" s="5">
        <v>0</v>
      </c>
      <c r="BB87" s="6">
        <v>0</v>
      </c>
      <c r="BC87" s="4">
        <v>0</v>
      </c>
      <c r="BD87" s="5">
        <v>0</v>
      </c>
      <c r="BE87" s="8">
        <f t="shared" si="93"/>
        <v>0</v>
      </c>
      <c r="BF87" s="5">
        <f t="shared" si="94"/>
        <v>0</v>
      </c>
    </row>
    <row r="88" spans="1:131" x14ac:dyDescent="0.3">
      <c r="A88" s="35">
        <v>2010</v>
      </c>
      <c r="B88" s="36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f t="shared" si="112"/>
        <v>0</v>
      </c>
      <c r="I88" s="6">
        <v>0</v>
      </c>
      <c r="J88" s="4">
        <v>0</v>
      </c>
      <c r="K88" s="5">
        <v>0</v>
      </c>
      <c r="L88" s="6">
        <v>0</v>
      </c>
      <c r="M88" s="4">
        <v>0</v>
      </c>
      <c r="N88" s="5"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v>0</v>
      </c>
      <c r="AQ88" s="4">
        <v>0</v>
      </c>
      <c r="AR88" s="5">
        <v>0</v>
      </c>
      <c r="AS88" s="6">
        <v>0</v>
      </c>
      <c r="AT88" s="4">
        <v>0</v>
      </c>
      <c r="AU88" s="5">
        <v>0</v>
      </c>
      <c r="AV88" s="6">
        <v>0</v>
      </c>
      <c r="AW88" s="4">
        <v>0</v>
      </c>
      <c r="AX88" s="5">
        <v>0</v>
      </c>
      <c r="AY88" s="6">
        <v>0</v>
      </c>
      <c r="AZ88" s="4">
        <v>0</v>
      </c>
      <c r="BA88" s="5">
        <v>0</v>
      </c>
      <c r="BB88" s="6">
        <v>0</v>
      </c>
      <c r="BC88" s="4">
        <v>0</v>
      </c>
      <c r="BD88" s="5">
        <v>0</v>
      </c>
      <c r="BE88" s="8">
        <f t="shared" si="93"/>
        <v>0</v>
      </c>
      <c r="BF88" s="5">
        <f t="shared" si="94"/>
        <v>0</v>
      </c>
    </row>
    <row r="89" spans="1:131" x14ac:dyDescent="0.3">
      <c r="A89" s="35">
        <v>2010</v>
      </c>
      <c r="B89" s="36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f t="shared" si="112"/>
        <v>0</v>
      </c>
      <c r="I89" s="6">
        <v>0</v>
      </c>
      <c r="J89" s="4">
        <v>0</v>
      </c>
      <c r="K89" s="5">
        <v>0</v>
      </c>
      <c r="L89" s="6">
        <v>0</v>
      </c>
      <c r="M89" s="4">
        <v>0</v>
      </c>
      <c r="N89" s="5">
        <v>0</v>
      </c>
      <c r="O89" s="6">
        <v>0</v>
      </c>
      <c r="P89" s="4">
        <v>0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v>0</v>
      </c>
      <c r="AQ89" s="4">
        <v>0</v>
      </c>
      <c r="AR89" s="5">
        <v>0</v>
      </c>
      <c r="AS89" s="6">
        <v>0</v>
      </c>
      <c r="AT89" s="4">
        <v>0</v>
      </c>
      <c r="AU89" s="5">
        <v>0</v>
      </c>
      <c r="AV89" s="6">
        <v>0</v>
      </c>
      <c r="AW89" s="4">
        <v>0</v>
      </c>
      <c r="AX89" s="5">
        <v>0</v>
      </c>
      <c r="AY89" s="6">
        <v>0</v>
      </c>
      <c r="AZ89" s="4">
        <v>0</v>
      </c>
      <c r="BA89" s="5">
        <v>0</v>
      </c>
      <c r="BB89" s="6">
        <v>0</v>
      </c>
      <c r="BC89" s="4">
        <v>0</v>
      </c>
      <c r="BD89" s="5">
        <v>0</v>
      </c>
      <c r="BE89" s="8">
        <f t="shared" si="93"/>
        <v>0</v>
      </c>
      <c r="BF89" s="5">
        <f t="shared" si="94"/>
        <v>0</v>
      </c>
    </row>
    <row r="90" spans="1:131" x14ac:dyDescent="0.3">
      <c r="A90" s="35">
        <v>2010</v>
      </c>
      <c r="B90" s="36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f t="shared" si="112"/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0</v>
      </c>
      <c r="V90" s="4">
        <v>0</v>
      </c>
      <c r="W90" s="5">
        <v>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v>0</v>
      </c>
      <c r="AQ90" s="4">
        <v>0</v>
      </c>
      <c r="AR90" s="5">
        <v>0</v>
      </c>
      <c r="AS90" s="6">
        <v>0</v>
      </c>
      <c r="AT90" s="4">
        <v>0</v>
      </c>
      <c r="AU90" s="5">
        <v>0</v>
      </c>
      <c r="AV90" s="6">
        <v>0</v>
      </c>
      <c r="AW90" s="4">
        <v>0</v>
      </c>
      <c r="AX90" s="5">
        <v>0</v>
      </c>
      <c r="AY90" s="6">
        <v>0</v>
      </c>
      <c r="AZ90" s="4">
        <v>0</v>
      </c>
      <c r="BA90" s="5">
        <v>0</v>
      </c>
      <c r="BB90" s="6">
        <v>0</v>
      </c>
      <c r="BC90" s="4">
        <v>0</v>
      </c>
      <c r="BD90" s="5">
        <v>0</v>
      </c>
      <c r="BE90" s="8">
        <f t="shared" si="93"/>
        <v>0</v>
      </c>
      <c r="BF90" s="5">
        <f t="shared" si="94"/>
        <v>0</v>
      </c>
    </row>
    <row r="91" spans="1:131" x14ac:dyDescent="0.3">
      <c r="A91" s="35">
        <v>2010</v>
      </c>
      <c r="B91" s="36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f t="shared" si="112"/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v>0</v>
      </c>
      <c r="AQ91" s="4">
        <v>0</v>
      </c>
      <c r="AR91" s="5">
        <v>0</v>
      </c>
      <c r="AS91" s="6">
        <v>0</v>
      </c>
      <c r="AT91" s="4">
        <v>0</v>
      </c>
      <c r="AU91" s="5">
        <v>0</v>
      </c>
      <c r="AV91" s="6">
        <v>0</v>
      </c>
      <c r="AW91" s="4">
        <v>0</v>
      </c>
      <c r="AX91" s="5">
        <v>0</v>
      </c>
      <c r="AY91" s="6">
        <v>0</v>
      </c>
      <c r="AZ91" s="4">
        <v>0</v>
      </c>
      <c r="BA91" s="5">
        <v>0</v>
      </c>
      <c r="BB91" s="6">
        <v>0</v>
      </c>
      <c r="BC91" s="4">
        <v>0</v>
      </c>
      <c r="BD91" s="5">
        <v>0</v>
      </c>
      <c r="BE91" s="8">
        <f t="shared" si="93"/>
        <v>0</v>
      </c>
      <c r="BF91" s="5">
        <f t="shared" si="94"/>
        <v>0</v>
      </c>
    </row>
    <row r="92" spans="1:131" x14ac:dyDescent="0.3">
      <c r="A92" s="35">
        <v>2010</v>
      </c>
      <c r="B92" s="36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f t="shared" si="112"/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0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v>0</v>
      </c>
      <c r="AQ92" s="4">
        <v>0</v>
      </c>
      <c r="AR92" s="5">
        <v>0</v>
      </c>
      <c r="AS92" s="6">
        <v>0</v>
      </c>
      <c r="AT92" s="4">
        <v>0</v>
      </c>
      <c r="AU92" s="5">
        <v>0</v>
      </c>
      <c r="AV92" s="6">
        <v>0</v>
      </c>
      <c r="AW92" s="4">
        <v>0</v>
      </c>
      <c r="AX92" s="5">
        <v>0</v>
      </c>
      <c r="AY92" s="6">
        <v>0</v>
      </c>
      <c r="AZ92" s="4">
        <v>0</v>
      </c>
      <c r="BA92" s="5">
        <v>0</v>
      </c>
      <c r="BB92" s="6">
        <v>0</v>
      </c>
      <c r="BC92" s="4">
        <v>0</v>
      </c>
      <c r="BD92" s="5">
        <v>0</v>
      </c>
      <c r="BE92" s="8">
        <f t="shared" si="93"/>
        <v>0</v>
      </c>
      <c r="BF92" s="5">
        <f t="shared" si="94"/>
        <v>0</v>
      </c>
    </row>
    <row r="93" spans="1:131" x14ac:dyDescent="0.3">
      <c r="A93" s="35">
        <v>2010</v>
      </c>
      <c r="B93" s="36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f t="shared" si="112"/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v>0</v>
      </c>
      <c r="AQ93" s="4">
        <v>0</v>
      </c>
      <c r="AR93" s="5">
        <v>0</v>
      </c>
      <c r="AS93" s="6">
        <v>0</v>
      </c>
      <c r="AT93" s="4">
        <v>0</v>
      </c>
      <c r="AU93" s="5">
        <v>0</v>
      </c>
      <c r="AV93" s="6">
        <v>0</v>
      </c>
      <c r="AW93" s="4">
        <v>0</v>
      </c>
      <c r="AX93" s="5">
        <v>0</v>
      </c>
      <c r="AY93" s="6">
        <v>0</v>
      </c>
      <c r="AZ93" s="4">
        <v>0</v>
      </c>
      <c r="BA93" s="5">
        <v>0</v>
      </c>
      <c r="BB93" s="6">
        <v>0</v>
      </c>
      <c r="BC93" s="4">
        <v>0</v>
      </c>
      <c r="BD93" s="5">
        <v>0</v>
      </c>
      <c r="BE93" s="8">
        <f t="shared" si="93"/>
        <v>0</v>
      </c>
      <c r="BF93" s="5">
        <f t="shared" si="94"/>
        <v>0</v>
      </c>
    </row>
    <row r="94" spans="1:131" x14ac:dyDescent="0.3">
      <c r="A94" s="35">
        <v>2010</v>
      </c>
      <c r="B94" s="36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f t="shared" si="112"/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v>0</v>
      </c>
      <c r="AQ94" s="4">
        <v>0</v>
      </c>
      <c r="AR94" s="5">
        <v>0</v>
      </c>
      <c r="AS94" s="6">
        <v>0</v>
      </c>
      <c r="AT94" s="4">
        <v>0</v>
      </c>
      <c r="AU94" s="5">
        <v>0</v>
      </c>
      <c r="AV94" s="6">
        <v>0</v>
      </c>
      <c r="AW94" s="4">
        <v>0</v>
      </c>
      <c r="AX94" s="5">
        <v>0</v>
      </c>
      <c r="AY94" s="6">
        <v>0</v>
      </c>
      <c r="AZ94" s="4">
        <v>0</v>
      </c>
      <c r="BA94" s="5">
        <v>0</v>
      </c>
      <c r="BB94" s="6">
        <v>0</v>
      </c>
      <c r="BC94" s="4">
        <v>0</v>
      </c>
      <c r="BD94" s="5">
        <v>0</v>
      </c>
      <c r="BE94" s="8">
        <f t="shared" si="93"/>
        <v>0</v>
      </c>
      <c r="BF94" s="5">
        <f t="shared" si="94"/>
        <v>0</v>
      </c>
    </row>
    <row r="95" spans="1:131" x14ac:dyDescent="0.3">
      <c r="A95" s="35">
        <v>2010</v>
      </c>
      <c r="B95" s="36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f t="shared" si="112"/>
        <v>0</v>
      </c>
      <c r="I95" s="6">
        <v>0</v>
      </c>
      <c r="J95" s="4">
        <v>0</v>
      </c>
      <c r="K95" s="5">
        <v>0</v>
      </c>
      <c r="L95" s="6">
        <v>0</v>
      </c>
      <c r="M95" s="4">
        <v>0</v>
      </c>
      <c r="N95" s="5"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v>0</v>
      </c>
      <c r="AQ95" s="4">
        <v>0</v>
      </c>
      <c r="AR95" s="5">
        <v>0</v>
      </c>
      <c r="AS95" s="6">
        <v>0</v>
      </c>
      <c r="AT95" s="4">
        <v>0</v>
      </c>
      <c r="AU95" s="5">
        <v>0</v>
      </c>
      <c r="AV95" s="6">
        <v>0</v>
      </c>
      <c r="AW95" s="4">
        <v>0</v>
      </c>
      <c r="AX95" s="5">
        <v>0</v>
      </c>
      <c r="AY95" s="6">
        <v>0</v>
      </c>
      <c r="AZ95" s="4">
        <v>0</v>
      </c>
      <c r="BA95" s="5">
        <v>0</v>
      </c>
      <c r="BB95" s="6">
        <v>0</v>
      </c>
      <c r="BC95" s="4">
        <v>0</v>
      </c>
      <c r="BD95" s="5">
        <v>0</v>
      </c>
      <c r="BE95" s="8">
        <f t="shared" si="93"/>
        <v>0</v>
      </c>
      <c r="BF95" s="5">
        <f t="shared" si="94"/>
        <v>0</v>
      </c>
    </row>
    <row r="96" spans="1:131" ht="15" thickBot="1" x14ac:dyDescent="0.35">
      <c r="A96" s="37"/>
      <c r="B96" s="38" t="s">
        <v>17</v>
      </c>
      <c r="C96" s="41">
        <f>SUM(C84:C95)</f>
        <v>0</v>
      </c>
      <c r="D96" s="28">
        <f>SUM(D84:D95)</f>
        <v>0</v>
      </c>
      <c r="E96" s="30"/>
      <c r="F96" s="41">
        <f t="shared" ref="F96:G96" si="113">SUM(F84:F95)</f>
        <v>0</v>
      </c>
      <c r="G96" s="28">
        <f t="shared" si="113"/>
        <v>0</v>
      </c>
      <c r="H96" s="30"/>
      <c r="I96" s="41">
        <f>SUM(I84:I95)</f>
        <v>0</v>
      </c>
      <c r="J96" s="28">
        <f>SUM(J84:J95)</f>
        <v>0</v>
      </c>
      <c r="K96" s="30"/>
      <c r="L96" s="41">
        <f t="shared" ref="L96:M96" si="114">SUM(L84:L95)</f>
        <v>0</v>
      </c>
      <c r="M96" s="28">
        <f t="shared" si="114"/>
        <v>0</v>
      </c>
      <c r="N96" s="30"/>
      <c r="O96" s="41">
        <f t="shared" ref="O96:P96" si="115">SUM(O84:O95)</f>
        <v>0</v>
      </c>
      <c r="P96" s="28">
        <f t="shared" si="115"/>
        <v>0</v>
      </c>
      <c r="Q96" s="30"/>
      <c r="R96" s="41">
        <f t="shared" ref="R96:S96" si="116">SUM(R84:R95)</f>
        <v>0</v>
      </c>
      <c r="S96" s="28">
        <f t="shared" si="116"/>
        <v>0</v>
      </c>
      <c r="T96" s="30"/>
      <c r="U96" s="41">
        <f t="shared" ref="U96:V96" si="117">SUM(U84:U95)</f>
        <v>0</v>
      </c>
      <c r="V96" s="28">
        <f t="shared" si="117"/>
        <v>0</v>
      </c>
      <c r="W96" s="30"/>
      <c r="X96" s="41">
        <f t="shared" ref="X96:Y96" si="118">SUM(X84:X95)</f>
        <v>0</v>
      </c>
      <c r="Y96" s="28">
        <f t="shared" si="118"/>
        <v>0</v>
      </c>
      <c r="Z96" s="30"/>
      <c r="AA96" s="41">
        <f t="shared" ref="AA96:AB96" si="119">SUM(AA84:AA95)</f>
        <v>0</v>
      </c>
      <c r="AB96" s="28">
        <f t="shared" si="119"/>
        <v>0</v>
      </c>
      <c r="AC96" s="30"/>
      <c r="AD96" s="41">
        <f t="shared" ref="AD96:AE96" si="120">SUM(AD84:AD95)</f>
        <v>0</v>
      </c>
      <c r="AE96" s="28">
        <f t="shared" si="120"/>
        <v>0</v>
      </c>
      <c r="AF96" s="30"/>
      <c r="AG96" s="41">
        <f t="shared" ref="AG96:AH96" si="121">SUM(AG84:AG95)</f>
        <v>0</v>
      </c>
      <c r="AH96" s="28">
        <f t="shared" si="121"/>
        <v>0</v>
      </c>
      <c r="AI96" s="30"/>
      <c r="AJ96" s="41">
        <f t="shared" ref="AJ96:AK96" si="122">SUM(AJ84:AJ95)</f>
        <v>0</v>
      </c>
      <c r="AK96" s="28">
        <f t="shared" si="122"/>
        <v>0</v>
      </c>
      <c r="AL96" s="30"/>
      <c r="AM96" s="41">
        <f t="shared" ref="AM96:AN96" si="123">SUM(AM84:AM95)</f>
        <v>0</v>
      </c>
      <c r="AN96" s="28">
        <f t="shared" si="123"/>
        <v>0</v>
      </c>
      <c r="AO96" s="30"/>
      <c r="AP96" s="41">
        <f t="shared" ref="AP96:AQ96" si="124">SUM(AP84:AP95)</f>
        <v>0</v>
      </c>
      <c r="AQ96" s="28">
        <f t="shared" si="124"/>
        <v>0</v>
      </c>
      <c r="AR96" s="30"/>
      <c r="AS96" s="41">
        <f t="shared" ref="AS96:AT96" si="125">SUM(AS84:AS95)</f>
        <v>0</v>
      </c>
      <c r="AT96" s="28">
        <f t="shared" si="125"/>
        <v>0</v>
      </c>
      <c r="AU96" s="30"/>
      <c r="AV96" s="41">
        <f t="shared" ref="AV96:AW96" si="126">SUM(AV84:AV95)</f>
        <v>0</v>
      </c>
      <c r="AW96" s="28">
        <f t="shared" si="126"/>
        <v>0</v>
      </c>
      <c r="AX96" s="30"/>
      <c r="AY96" s="41">
        <f t="shared" ref="AY96:AZ96" si="127">SUM(AY84:AY95)</f>
        <v>0</v>
      </c>
      <c r="AZ96" s="28">
        <f t="shared" si="127"/>
        <v>0</v>
      </c>
      <c r="BA96" s="30"/>
      <c r="BB96" s="41">
        <f t="shared" ref="BB96:BC96" si="128">SUM(BB84:BB95)</f>
        <v>0</v>
      </c>
      <c r="BC96" s="28">
        <f t="shared" si="128"/>
        <v>0</v>
      </c>
      <c r="BD96" s="30"/>
      <c r="BE96" s="29">
        <f t="shared" si="93"/>
        <v>0</v>
      </c>
      <c r="BF96" s="30">
        <f t="shared" si="94"/>
        <v>0</v>
      </c>
      <c r="BI96" s="2"/>
      <c r="BN96" s="2"/>
      <c r="BS96" s="2"/>
      <c r="BX96" s="2"/>
      <c r="CC96" s="2"/>
      <c r="CH96" s="2"/>
      <c r="CM96" s="2"/>
      <c r="CR96" s="2"/>
      <c r="CW96" s="2"/>
      <c r="DB96" s="2"/>
      <c r="DG96" s="2"/>
      <c r="DL96" s="2"/>
      <c r="DQ96" s="2"/>
      <c r="DV96" s="2"/>
      <c r="EA96" s="2"/>
    </row>
    <row r="97" spans="1:131" x14ac:dyDescent="0.3">
      <c r="A97" s="35">
        <v>2011</v>
      </c>
      <c r="B97" s="36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f t="shared" ref="H97:H108" si="129">IF(F97=0,0,G97/F97*1000)</f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v>0</v>
      </c>
      <c r="AQ97" s="4">
        <v>0</v>
      </c>
      <c r="AR97" s="5">
        <v>0</v>
      </c>
      <c r="AS97" s="6">
        <v>0</v>
      </c>
      <c r="AT97" s="4">
        <v>0</v>
      </c>
      <c r="AU97" s="5">
        <v>0</v>
      </c>
      <c r="AV97" s="6">
        <v>0</v>
      </c>
      <c r="AW97" s="4">
        <v>0</v>
      </c>
      <c r="AX97" s="5">
        <v>0</v>
      </c>
      <c r="AY97" s="6">
        <v>0</v>
      </c>
      <c r="AZ97" s="4">
        <v>0</v>
      </c>
      <c r="BA97" s="5">
        <v>0</v>
      </c>
      <c r="BB97" s="6">
        <v>0</v>
      </c>
      <c r="BC97" s="4">
        <v>0</v>
      </c>
      <c r="BD97" s="5">
        <v>0</v>
      </c>
      <c r="BE97" s="8">
        <f t="shared" si="93"/>
        <v>0</v>
      </c>
      <c r="BF97" s="5">
        <f t="shared" si="94"/>
        <v>0</v>
      </c>
    </row>
    <row r="98" spans="1:131" x14ac:dyDescent="0.3">
      <c r="A98" s="35">
        <v>2011</v>
      </c>
      <c r="B98" s="36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f t="shared" si="129"/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v>0</v>
      </c>
      <c r="AQ98" s="4">
        <v>0</v>
      </c>
      <c r="AR98" s="5">
        <v>0</v>
      </c>
      <c r="AS98" s="6">
        <v>0</v>
      </c>
      <c r="AT98" s="4">
        <v>0</v>
      </c>
      <c r="AU98" s="5">
        <v>0</v>
      </c>
      <c r="AV98" s="6">
        <v>0</v>
      </c>
      <c r="AW98" s="4">
        <v>0</v>
      </c>
      <c r="AX98" s="5">
        <v>0</v>
      </c>
      <c r="AY98" s="6">
        <v>0</v>
      </c>
      <c r="AZ98" s="4">
        <v>0</v>
      </c>
      <c r="BA98" s="5">
        <v>0</v>
      </c>
      <c r="BB98" s="6">
        <v>0</v>
      </c>
      <c r="BC98" s="4">
        <v>0</v>
      </c>
      <c r="BD98" s="5">
        <v>0</v>
      </c>
      <c r="BE98" s="8">
        <f t="shared" si="93"/>
        <v>0</v>
      </c>
      <c r="BF98" s="5">
        <f t="shared" si="94"/>
        <v>0</v>
      </c>
    </row>
    <row r="99" spans="1:131" x14ac:dyDescent="0.3">
      <c r="A99" s="35">
        <v>2011</v>
      </c>
      <c r="B99" s="36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f t="shared" si="129"/>
        <v>0</v>
      </c>
      <c r="I99" s="6">
        <v>0</v>
      </c>
      <c r="J99" s="4">
        <v>0</v>
      </c>
      <c r="K99" s="5">
        <v>0</v>
      </c>
      <c r="L99" s="6">
        <v>0</v>
      </c>
      <c r="M99" s="4">
        <v>0</v>
      </c>
      <c r="N99" s="5"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0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v>0</v>
      </c>
      <c r="AQ99" s="4">
        <v>0</v>
      </c>
      <c r="AR99" s="5">
        <v>0</v>
      </c>
      <c r="AS99" s="6">
        <v>0</v>
      </c>
      <c r="AT99" s="4">
        <v>0</v>
      </c>
      <c r="AU99" s="5">
        <v>0</v>
      </c>
      <c r="AV99" s="6">
        <v>0</v>
      </c>
      <c r="AW99" s="4">
        <v>0</v>
      </c>
      <c r="AX99" s="5">
        <v>0</v>
      </c>
      <c r="AY99" s="6">
        <v>0</v>
      </c>
      <c r="AZ99" s="4">
        <v>0</v>
      </c>
      <c r="BA99" s="5">
        <v>0</v>
      </c>
      <c r="BB99" s="6">
        <v>0</v>
      </c>
      <c r="BC99" s="4">
        <v>0</v>
      </c>
      <c r="BD99" s="5">
        <v>0</v>
      </c>
      <c r="BE99" s="8">
        <f t="shared" si="93"/>
        <v>0</v>
      </c>
      <c r="BF99" s="5">
        <f t="shared" si="94"/>
        <v>0</v>
      </c>
    </row>
    <row r="100" spans="1:131" x14ac:dyDescent="0.3">
      <c r="A100" s="35">
        <v>2011</v>
      </c>
      <c r="B100" s="36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f t="shared" si="129"/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v>0</v>
      </c>
      <c r="AQ100" s="4">
        <v>0</v>
      </c>
      <c r="AR100" s="5">
        <v>0</v>
      </c>
      <c r="AS100" s="6">
        <v>0</v>
      </c>
      <c r="AT100" s="4">
        <v>0</v>
      </c>
      <c r="AU100" s="5">
        <v>0</v>
      </c>
      <c r="AV100" s="6">
        <v>0</v>
      </c>
      <c r="AW100" s="4">
        <v>0</v>
      </c>
      <c r="AX100" s="5">
        <v>0</v>
      </c>
      <c r="AY100" s="6">
        <v>0</v>
      </c>
      <c r="AZ100" s="4">
        <v>0</v>
      </c>
      <c r="BA100" s="5">
        <v>0</v>
      </c>
      <c r="BB100" s="6">
        <v>0</v>
      </c>
      <c r="BC100" s="4">
        <v>0</v>
      </c>
      <c r="BD100" s="5">
        <v>0</v>
      </c>
      <c r="BE100" s="8">
        <f t="shared" si="93"/>
        <v>0</v>
      </c>
      <c r="BF100" s="5">
        <f t="shared" si="94"/>
        <v>0</v>
      </c>
    </row>
    <row r="101" spans="1:131" x14ac:dyDescent="0.3">
      <c r="A101" s="35">
        <v>2011</v>
      </c>
      <c r="B101" s="36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f t="shared" si="129"/>
        <v>0</v>
      </c>
      <c r="I101" s="6">
        <v>0</v>
      </c>
      <c r="J101" s="4">
        <v>0</v>
      </c>
      <c r="K101" s="5">
        <v>0</v>
      </c>
      <c r="L101" s="6">
        <v>0</v>
      </c>
      <c r="M101" s="4">
        <v>0</v>
      </c>
      <c r="N101" s="5"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0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v>0</v>
      </c>
      <c r="AQ101" s="4">
        <v>0</v>
      </c>
      <c r="AR101" s="5">
        <v>0</v>
      </c>
      <c r="AS101" s="6">
        <v>0</v>
      </c>
      <c r="AT101" s="4">
        <v>0</v>
      </c>
      <c r="AU101" s="5">
        <v>0</v>
      </c>
      <c r="AV101" s="6">
        <v>0</v>
      </c>
      <c r="AW101" s="4">
        <v>0</v>
      </c>
      <c r="AX101" s="5">
        <v>0</v>
      </c>
      <c r="AY101" s="6">
        <v>0</v>
      </c>
      <c r="AZ101" s="4">
        <v>0</v>
      </c>
      <c r="BA101" s="5">
        <v>0</v>
      </c>
      <c r="BB101" s="6">
        <v>0</v>
      </c>
      <c r="BC101" s="4">
        <v>0</v>
      </c>
      <c r="BD101" s="5">
        <v>0</v>
      </c>
      <c r="BE101" s="8">
        <f t="shared" si="93"/>
        <v>0</v>
      </c>
      <c r="BF101" s="5">
        <f t="shared" si="94"/>
        <v>0</v>
      </c>
    </row>
    <row r="102" spans="1:131" x14ac:dyDescent="0.3">
      <c r="A102" s="35">
        <v>2011</v>
      </c>
      <c r="B102" s="36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f t="shared" si="129"/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0</v>
      </c>
      <c r="V102" s="4">
        <v>0</v>
      </c>
      <c r="W102" s="5">
        <v>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v>0</v>
      </c>
      <c r="AQ102" s="4">
        <v>0</v>
      </c>
      <c r="AR102" s="5">
        <v>0</v>
      </c>
      <c r="AS102" s="6">
        <v>0</v>
      </c>
      <c r="AT102" s="4">
        <v>0</v>
      </c>
      <c r="AU102" s="5">
        <v>0</v>
      </c>
      <c r="AV102" s="6">
        <v>0</v>
      </c>
      <c r="AW102" s="4">
        <v>0</v>
      </c>
      <c r="AX102" s="5">
        <v>0</v>
      </c>
      <c r="AY102" s="6">
        <v>0</v>
      </c>
      <c r="AZ102" s="4">
        <v>0</v>
      </c>
      <c r="BA102" s="5">
        <v>0</v>
      </c>
      <c r="BB102" s="6">
        <v>0</v>
      </c>
      <c r="BC102" s="4">
        <v>0</v>
      </c>
      <c r="BD102" s="5">
        <v>0</v>
      </c>
      <c r="BE102" s="8">
        <f t="shared" ref="BE102:BE133" si="130">C102+L102+U102+X102+AA102+AD102+AS102+BB102+R102+O102+AY102+AV102+I102+AJ102+AG102+AM102</f>
        <v>0</v>
      </c>
      <c r="BF102" s="5">
        <f t="shared" ref="BF102:BF133" si="131">D102+M102+V102+Y102+AB102+AE102+AT102+BC102+S102+P102+AZ102+AW102+J102+AK102+AH102+AN102</f>
        <v>0</v>
      </c>
    </row>
    <row r="103" spans="1:131" x14ac:dyDescent="0.3">
      <c r="A103" s="35">
        <v>2011</v>
      </c>
      <c r="B103" s="36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f t="shared" si="129"/>
        <v>0</v>
      </c>
      <c r="I103" s="6">
        <v>0</v>
      </c>
      <c r="J103" s="4">
        <v>0</v>
      </c>
      <c r="K103" s="5">
        <v>0</v>
      </c>
      <c r="L103" s="6">
        <v>0</v>
      </c>
      <c r="M103" s="4">
        <v>0</v>
      </c>
      <c r="N103" s="5"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v>0</v>
      </c>
      <c r="AQ103" s="4">
        <v>0</v>
      </c>
      <c r="AR103" s="5">
        <v>0</v>
      </c>
      <c r="AS103" s="6">
        <v>0</v>
      </c>
      <c r="AT103" s="4">
        <v>0</v>
      </c>
      <c r="AU103" s="5">
        <v>0</v>
      </c>
      <c r="AV103" s="6">
        <v>0</v>
      </c>
      <c r="AW103" s="4">
        <v>0</v>
      </c>
      <c r="AX103" s="5">
        <v>0</v>
      </c>
      <c r="AY103" s="6">
        <v>0</v>
      </c>
      <c r="AZ103" s="4">
        <v>0</v>
      </c>
      <c r="BA103" s="5">
        <v>0</v>
      </c>
      <c r="BB103" s="6">
        <v>0</v>
      </c>
      <c r="BC103" s="4">
        <v>0</v>
      </c>
      <c r="BD103" s="5">
        <v>0</v>
      </c>
      <c r="BE103" s="8">
        <f t="shared" si="130"/>
        <v>0</v>
      </c>
      <c r="BF103" s="5">
        <f t="shared" si="131"/>
        <v>0</v>
      </c>
    </row>
    <row r="104" spans="1:131" x14ac:dyDescent="0.3">
      <c r="A104" s="35">
        <v>2011</v>
      </c>
      <c r="B104" s="36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f t="shared" si="129"/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v>0</v>
      </c>
      <c r="AQ104" s="4">
        <v>0</v>
      </c>
      <c r="AR104" s="5">
        <v>0</v>
      </c>
      <c r="AS104" s="6">
        <v>0</v>
      </c>
      <c r="AT104" s="4">
        <v>0</v>
      </c>
      <c r="AU104" s="5">
        <v>0</v>
      </c>
      <c r="AV104" s="6">
        <v>0</v>
      </c>
      <c r="AW104" s="4">
        <v>0</v>
      </c>
      <c r="AX104" s="5">
        <v>0</v>
      </c>
      <c r="AY104" s="6">
        <v>0</v>
      </c>
      <c r="AZ104" s="4">
        <v>0</v>
      </c>
      <c r="BA104" s="5">
        <v>0</v>
      </c>
      <c r="BB104" s="6">
        <v>0</v>
      </c>
      <c r="BC104" s="4">
        <v>0</v>
      </c>
      <c r="BD104" s="5">
        <v>0</v>
      </c>
      <c r="BE104" s="8">
        <f t="shared" si="130"/>
        <v>0</v>
      </c>
      <c r="BF104" s="5">
        <f t="shared" si="131"/>
        <v>0</v>
      </c>
    </row>
    <row r="105" spans="1:131" x14ac:dyDescent="0.3">
      <c r="A105" s="35">
        <v>2011</v>
      </c>
      <c r="B105" s="36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f t="shared" si="129"/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v>0</v>
      </c>
      <c r="AQ105" s="4">
        <v>0</v>
      </c>
      <c r="AR105" s="5">
        <v>0</v>
      </c>
      <c r="AS105" s="6">
        <v>0</v>
      </c>
      <c r="AT105" s="4">
        <v>0</v>
      </c>
      <c r="AU105" s="5">
        <v>0</v>
      </c>
      <c r="AV105" s="6">
        <v>0</v>
      </c>
      <c r="AW105" s="4">
        <v>0</v>
      </c>
      <c r="AX105" s="5">
        <v>0</v>
      </c>
      <c r="AY105" s="6">
        <v>0</v>
      </c>
      <c r="AZ105" s="4">
        <v>0</v>
      </c>
      <c r="BA105" s="5">
        <v>0</v>
      </c>
      <c r="BB105" s="6">
        <v>0</v>
      </c>
      <c r="BC105" s="4">
        <v>0</v>
      </c>
      <c r="BD105" s="5">
        <v>0</v>
      </c>
      <c r="BE105" s="8">
        <f t="shared" si="130"/>
        <v>0</v>
      </c>
      <c r="BF105" s="5">
        <f t="shared" si="131"/>
        <v>0</v>
      </c>
    </row>
    <row r="106" spans="1:131" x14ac:dyDescent="0.3">
      <c r="A106" s="35">
        <v>2011</v>
      </c>
      <c r="B106" s="36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f t="shared" si="129"/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0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v>0</v>
      </c>
      <c r="AQ106" s="4">
        <v>0</v>
      </c>
      <c r="AR106" s="5">
        <v>0</v>
      </c>
      <c r="AS106" s="6">
        <v>0</v>
      </c>
      <c r="AT106" s="4">
        <v>0</v>
      </c>
      <c r="AU106" s="5">
        <v>0</v>
      </c>
      <c r="AV106" s="6">
        <v>0</v>
      </c>
      <c r="AW106" s="4">
        <v>0</v>
      </c>
      <c r="AX106" s="5">
        <v>0</v>
      </c>
      <c r="AY106" s="6">
        <v>0</v>
      </c>
      <c r="AZ106" s="4">
        <v>0</v>
      </c>
      <c r="BA106" s="5">
        <v>0</v>
      </c>
      <c r="BB106" s="6">
        <v>0</v>
      </c>
      <c r="BC106" s="4">
        <v>0</v>
      </c>
      <c r="BD106" s="5">
        <v>0</v>
      </c>
      <c r="BE106" s="8">
        <f t="shared" si="130"/>
        <v>0</v>
      </c>
      <c r="BF106" s="5">
        <f t="shared" si="131"/>
        <v>0</v>
      </c>
    </row>
    <row r="107" spans="1:131" x14ac:dyDescent="0.3">
      <c r="A107" s="35">
        <v>2011</v>
      </c>
      <c r="B107" s="36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f t="shared" si="129"/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v>0</v>
      </c>
      <c r="AQ107" s="4">
        <v>0</v>
      </c>
      <c r="AR107" s="5">
        <v>0</v>
      </c>
      <c r="AS107" s="6">
        <v>0</v>
      </c>
      <c r="AT107" s="4">
        <v>0</v>
      </c>
      <c r="AU107" s="5">
        <v>0</v>
      </c>
      <c r="AV107" s="6">
        <v>0</v>
      </c>
      <c r="AW107" s="4">
        <v>0</v>
      </c>
      <c r="AX107" s="5">
        <v>0</v>
      </c>
      <c r="AY107" s="6">
        <v>0</v>
      </c>
      <c r="AZ107" s="4">
        <v>0</v>
      </c>
      <c r="BA107" s="5">
        <v>0</v>
      </c>
      <c r="BB107" s="6">
        <v>0</v>
      </c>
      <c r="BC107" s="4">
        <v>0</v>
      </c>
      <c r="BD107" s="5">
        <v>0</v>
      </c>
      <c r="BE107" s="8">
        <f t="shared" si="130"/>
        <v>0</v>
      </c>
      <c r="BF107" s="5">
        <f t="shared" si="131"/>
        <v>0</v>
      </c>
    </row>
    <row r="108" spans="1:131" x14ac:dyDescent="0.3">
      <c r="A108" s="35">
        <v>2011</v>
      </c>
      <c r="B108" s="36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f t="shared" si="129"/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v>0</v>
      </c>
      <c r="AQ108" s="4">
        <v>0</v>
      </c>
      <c r="AR108" s="5">
        <v>0</v>
      </c>
      <c r="AS108" s="6">
        <v>0</v>
      </c>
      <c r="AT108" s="4">
        <v>0</v>
      </c>
      <c r="AU108" s="5">
        <v>0</v>
      </c>
      <c r="AV108" s="6">
        <v>0</v>
      </c>
      <c r="AW108" s="4">
        <v>0</v>
      </c>
      <c r="AX108" s="5">
        <v>0</v>
      </c>
      <c r="AY108" s="6">
        <v>0</v>
      </c>
      <c r="AZ108" s="4">
        <v>0</v>
      </c>
      <c r="BA108" s="5">
        <v>0</v>
      </c>
      <c r="BB108" s="6">
        <v>0</v>
      </c>
      <c r="BC108" s="4">
        <v>0</v>
      </c>
      <c r="BD108" s="5">
        <v>0</v>
      </c>
      <c r="BE108" s="8">
        <f t="shared" si="130"/>
        <v>0</v>
      </c>
      <c r="BF108" s="5">
        <f t="shared" si="131"/>
        <v>0</v>
      </c>
    </row>
    <row r="109" spans="1:131" ht="15" thickBot="1" x14ac:dyDescent="0.35">
      <c r="A109" s="37"/>
      <c r="B109" s="38" t="s">
        <v>17</v>
      </c>
      <c r="C109" s="41">
        <f>SUM(C97:C108)</f>
        <v>0</v>
      </c>
      <c r="D109" s="28">
        <f>SUM(D97:D108)</f>
        <v>0</v>
      </c>
      <c r="E109" s="30"/>
      <c r="F109" s="41">
        <f t="shared" ref="F109:G109" si="132">SUM(F97:F108)</f>
        <v>0</v>
      </c>
      <c r="G109" s="28">
        <f t="shared" si="132"/>
        <v>0</v>
      </c>
      <c r="H109" s="30"/>
      <c r="I109" s="41">
        <f>SUM(I97:I108)</f>
        <v>0</v>
      </c>
      <c r="J109" s="28">
        <f>SUM(J97:J108)</f>
        <v>0</v>
      </c>
      <c r="K109" s="30"/>
      <c r="L109" s="41">
        <f t="shared" ref="L109:M109" si="133">SUM(L97:L108)</f>
        <v>0</v>
      </c>
      <c r="M109" s="28">
        <f t="shared" si="133"/>
        <v>0</v>
      </c>
      <c r="N109" s="30"/>
      <c r="O109" s="41">
        <f t="shared" ref="O109:P109" si="134">SUM(O97:O108)</f>
        <v>0</v>
      </c>
      <c r="P109" s="28">
        <f t="shared" si="134"/>
        <v>0</v>
      </c>
      <c r="Q109" s="30"/>
      <c r="R109" s="41">
        <f t="shared" ref="R109:S109" si="135">SUM(R97:R108)</f>
        <v>0</v>
      </c>
      <c r="S109" s="28">
        <f t="shared" si="135"/>
        <v>0</v>
      </c>
      <c r="T109" s="30"/>
      <c r="U109" s="41">
        <f t="shared" ref="U109:V109" si="136">SUM(U97:U108)</f>
        <v>0</v>
      </c>
      <c r="V109" s="28">
        <f t="shared" si="136"/>
        <v>0</v>
      </c>
      <c r="W109" s="30"/>
      <c r="X109" s="41">
        <f t="shared" ref="X109:Y109" si="137">SUM(X97:X108)</f>
        <v>0</v>
      </c>
      <c r="Y109" s="28">
        <f t="shared" si="137"/>
        <v>0</v>
      </c>
      <c r="Z109" s="30"/>
      <c r="AA109" s="41">
        <f t="shared" ref="AA109:AB109" si="138">SUM(AA97:AA108)</f>
        <v>0</v>
      </c>
      <c r="AB109" s="28">
        <f t="shared" si="138"/>
        <v>0</v>
      </c>
      <c r="AC109" s="30"/>
      <c r="AD109" s="41">
        <f t="shared" ref="AD109:AE109" si="139">SUM(AD97:AD108)</f>
        <v>0</v>
      </c>
      <c r="AE109" s="28">
        <f t="shared" si="139"/>
        <v>0</v>
      </c>
      <c r="AF109" s="30"/>
      <c r="AG109" s="41">
        <f t="shared" ref="AG109:AH109" si="140">SUM(AG97:AG108)</f>
        <v>0</v>
      </c>
      <c r="AH109" s="28">
        <f t="shared" si="140"/>
        <v>0</v>
      </c>
      <c r="AI109" s="30"/>
      <c r="AJ109" s="41">
        <f t="shared" ref="AJ109:AK109" si="141">SUM(AJ97:AJ108)</f>
        <v>0</v>
      </c>
      <c r="AK109" s="28">
        <f t="shared" si="141"/>
        <v>0</v>
      </c>
      <c r="AL109" s="30"/>
      <c r="AM109" s="41">
        <f t="shared" ref="AM109:AN109" si="142">SUM(AM97:AM108)</f>
        <v>0</v>
      </c>
      <c r="AN109" s="28">
        <f t="shared" si="142"/>
        <v>0</v>
      </c>
      <c r="AO109" s="30"/>
      <c r="AP109" s="41">
        <f t="shared" ref="AP109:AQ109" si="143">SUM(AP97:AP108)</f>
        <v>0</v>
      </c>
      <c r="AQ109" s="28">
        <f t="shared" si="143"/>
        <v>0</v>
      </c>
      <c r="AR109" s="30"/>
      <c r="AS109" s="41">
        <f t="shared" ref="AS109:AT109" si="144">SUM(AS97:AS108)</f>
        <v>0</v>
      </c>
      <c r="AT109" s="28">
        <f t="shared" si="144"/>
        <v>0</v>
      </c>
      <c r="AU109" s="30"/>
      <c r="AV109" s="41">
        <f t="shared" ref="AV109:AW109" si="145">SUM(AV97:AV108)</f>
        <v>0</v>
      </c>
      <c r="AW109" s="28">
        <f t="shared" si="145"/>
        <v>0</v>
      </c>
      <c r="AX109" s="30"/>
      <c r="AY109" s="41">
        <f t="shared" ref="AY109:AZ109" si="146">SUM(AY97:AY108)</f>
        <v>0</v>
      </c>
      <c r="AZ109" s="28">
        <f t="shared" si="146"/>
        <v>0</v>
      </c>
      <c r="BA109" s="30"/>
      <c r="BB109" s="41">
        <f t="shared" ref="BB109:BC109" si="147">SUM(BB97:BB108)</f>
        <v>0</v>
      </c>
      <c r="BC109" s="28">
        <f t="shared" si="147"/>
        <v>0</v>
      </c>
      <c r="BD109" s="30"/>
      <c r="BE109" s="29">
        <f t="shared" si="130"/>
        <v>0</v>
      </c>
      <c r="BF109" s="30">
        <f t="shared" si="131"/>
        <v>0</v>
      </c>
      <c r="BI109" s="2"/>
      <c r="BN109" s="2"/>
      <c r="BS109" s="2"/>
      <c r="BX109" s="2"/>
      <c r="CC109" s="2"/>
      <c r="CH109" s="2"/>
      <c r="CM109" s="2"/>
      <c r="CR109" s="2"/>
      <c r="CW109" s="2"/>
      <c r="DB109" s="2"/>
      <c r="DG109" s="2"/>
      <c r="DL109" s="2"/>
      <c r="DQ109" s="2"/>
      <c r="DV109" s="2"/>
      <c r="EA109" s="2"/>
    </row>
    <row r="110" spans="1:131" x14ac:dyDescent="0.3">
      <c r="A110" s="35">
        <v>2012</v>
      </c>
      <c r="B110" s="36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f t="shared" ref="H110:H121" si="148">IF(F110=0,0,G110/F110*1000)</f>
        <v>0</v>
      </c>
      <c r="I110" s="6">
        <v>0</v>
      </c>
      <c r="J110" s="4">
        <v>0</v>
      </c>
      <c r="K110" s="5">
        <v>0</v>
      </c>
      <c r="L110" s="6">
        <v>0</v>
      </c>
      <c r="M110" s="4">
        <v>0</v>
      </c>
      <c r="N110" s="5"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v>0</v>
      </c>
      <c r="AQ110" s="4">
        <v>0</v>
      </c>
      <c r="AR110" s="5">
        <v>0</v>
      </c>
      <c r="AS110" s="6">
        <v>0</v>
      </c>
      <c r="AT110" s="4">
        <v>0</v>
      </c>
      <c r="AU110" s="5">
        <v>0</v>
      </c>
      <c r="AV110" s="6">
        <v>0</v>
      </c>
      <c r="AW110" s="4">
        <v>0</v>
      </c>
      <c r="AX110" s="5">
        <v>0</v>
      </c>
      <c r="AY110" s="6">
        <v>0</v>
      </c>
      <c r="AZ110" s="4">
        <v>0</v>
      </c>
      <c r="BA110" s="5">
        <v>0</v>
      </c>
      <c r="BB110" s="6">
        <v>0</v>
      </c>
      <c r="BC110" s="4">
        <v>0</v>
      </c>
      <c r="BD110" s="5">
        <v>0</v>
      </c>
      <c r="BE110" s="8">
        <f t="shared" si="130"/>
        <v>0</v>
      </c>
      <c r="BF110" s="5">
        <f t="shared" si="131"/>
        <v>0</v>
      </c>
    </row>
    <row r="111" spans="1:131" x14ac:dyDescent="0.3">
      <c r="A111" s="35">
        <v>2012</v>
      </c>
      <c r="B111" s="36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f t="shared" si="148"/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v>0</v>
      </c>
      <c r="AQ111" s="4">
        <v>0</v>
      </c>
      <c r="AR111" s="5">
        <v>0</v>
      </c>
      <c r="AS111" s="6">
        <v>0</v>
      </c>
      <c r="AT111" s="4">
        <v>0</v>
      </c>
      <c r="AU111" s="5">
        <v>0</v>
      </c>
      <c r="AV111" s="6">
        <v>0</v>
      </c>
      <c r="AW111" s="4">
        <v>0</v>
      </c>
      <c r="AX111" s="5">
        <v>0</v>
      </c>
      <c r="AY111" s="6">
        <v>0</v>
      </c>
      <c r="AZ111" s="4">
        <v>0</v>
      </c>
      <c r="BA111" s="5">
        <v>0</v>
      </c>
      <c r="BB111" s="6">
        <v>0</v>
      </c>
      <c r="BC111" s="4">
        <v>0</v>
      </c>
      <c r="BD111" s="5">
        <v>0</v>
      </c>
      <c r="BE111" s="8">
        <f t="shared" si="130"/>
        <v>0</v>
      </c>
      <c r="BF111" s="5">
        <f t="shared" si="131"/>
        <v>0</v>
      </c>
    </row>
    <row r="112" spans="1:131" x14ac:dyDescent="0.3">
      <c r="A112" s="35">
        <v>2012</v>
      </c>
      <c r="B112" s="36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f t="shared" si="148"/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0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v>0</v>
      </c>
      <c r="AQ112" s="4">
        <v>0</v>
      </c>
      <c r="AR112" s="5">
        <v>0</v>
      </c>
      <c r="AS112" s="6">
        <v>0</v>
      </c>
      <c r="AT112" s="4">
        <v>0</v>
      </c>
      <c r="AU112" s="5">
        <v>0</v>
      </c>
      <c r="AV112" s="6">
        <v>0</v>
      </c>
      <c r="AW112" s="4">
        <v>0</v>
      </c>
      <c r="AX112" s="5">
        <v>0</v>
      </c>
      <c r="AY112" s="6">
        <v>0</v>
      </c>
      <c r="AZ112" s="4">
        <v>0</v>
      </c>
      <c r="BA112" s="5">
        <v>0</v>
      </c>
      <c r="BB112" s="6">
        <v>0</v>
      </c>
      <c r="BC112" s="4">
        <v>0</v>
      </c>
      <c r="BD112" s="5">
        <v>0</v>
      </c>
      <c r="BE112" s="8">
        <f t="shared" si="130"/>
        <v>0</v>
      </c>
      <c r="BF112" s="5">
        <f t="shared" si="131"/>
        <v>0</v>
      </c>
    </row>
    <row r="113" spans="1:131" x14ac:dyDescent="0.3">
      <c r="A113" s="35">
        <v>2012</v>
      </c>
      <c r="B113" s="36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f t="shared" si="148"/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0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v>0</v>
      </c>
      <c r="AQ113" s="4">
        <v>0</v>
      </c>
      <c r="AR113" s="5">
        <v>0</v>
      </c>
      <c r="AS113" s="6">
        <v>0</v>
      </c>
      <c r="AT113" s="4">
        <v>0</v>
      </c>
      <c r="AU113" s="5">
        <v>0</v>
      </c>
      <c r="AV113" s="6">
        <v>0</v>
      </c>
      <c r="AW113" s="4">
        <v>0</v>
      </c>
      <c r="AX113" s="5">
        <v>0</v>
      </c>
      <c r="AY113" s="6">
        <v>0</v>
      </c>
      <c r="AZ113" s="4">
        <v>0</v>
      </c>
      <c r="BA113" s="5">
        <v>0</v>
      </c>
      <c r="BB113" s="6">
        <v>0</v>
      </c>
      <c r="BC113" s="4">
        <v>0</v>
      </c>
      <c r="BD113" s="5">
        <v>0</v>
      </c>
      <c r="BE113" s="8">
        <f t="shared" si="130"/>
        <v>0</v>
      </c>
      <c r="BF113" s="5">
        <f t="shared" si="131"/>
        <v>0</v>
      </c>
    </row>
    <row r="114" spans="1:131" x14ac:dyDescent="0.3">
      <c r="A114" s="35">
        <v>2012</v>
      </c>
      <c r="B114" s="36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f t="shared" si="148"/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v>0</v>
      </c>
      <c r="AQ114" s="4">
        <v>0</v>
      </c>
      <c r="AR114" s="5">
        <v>0</v>
      </c>
      <c r="AS114" s="6">
        <v>0</v>
      </c>
      <c r="AT114" s="4">
        <v>0</v>
      </c>
      <c r="AU114" s="5">
        <v>0</v>
      </c>
      <c r="AV114" s="6">
        <v>0</v>
      </c>
      <c r="AW114" s="4">
        <v>0</v>
      </c>
      <c r="AX114" s="5">
        <v>0</v>
      </c>
      <c r="AY114" s="6">
        <v>0</v>
      </c>
      <c r="AZ114" s="4">
        <v>0</v>
      </c>
      <c r="BA114" s="5">
        <v>0</v>
      </c>
      <c r="BB114" s="6">
        <v>0</v>
      </c>
      <c r="BC114" s="4">
        <v>0</v>
      </c>
      <c r="BD114" s="5">
        <v>0</v>
      </c>
      <c r="BE114" s="8">
        <f t="shared" si="130"/>
        <v>0</v>
      </c>
      <c r="BF114" s="5">
        <f t="shared" si="131"/>
        <v>0</v>
      </c>
    </row>
    <row r="115" spans="1:131" x14ac:dyDescent="0.3">
      <c r="A115" s="35">
        <v>2012</v>
      </c>
      <c r="B115" s="36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f t="shared" si="148"/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0</v>
      </c>
      <c r="V115" s="4">
        <v>0</v>
      </c>
      <c r="W115" s="5"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v>0</v>
      </c>
      <c r="AQ115" s="4">
        <v>0</v>
      </c>
      <c r="AR115" s="5">
        <v>0</v>
      </c>
      <c r="AS115" s="6">
        <v>0</v>
      </c>
      <c r="AT115" s="4">
        <v>0</v>
      </c>
      <c r="AU115" s="5">
        <v>0</v>
      </c>
      <c r="AV115" s="6">
        <v>0</v>
      </c>
      <c r="AW115" s="4">
        <v>0</v>
      </c>
      <c r="AX115" s="5">
        <v>0</v>
      </c>
      <c r="AY115" s="6">
        <v>0</v>
      </c>
      <c r="AZ115" s="4">
        <v>0</v>
      </c>
      <c r="BA115" s="5">
        <v>0</v>
      </c>
      <c r="BB115" s="6">
        <v>0</v>
      </c>
      <c r="BC115" s="4">
        <v>0</v>
      </c>
      <c r="BD115" s="5">
        <v>0</v>
      </c>
      <c r="BE115" s="8">
        <f t="shared" si="130"/>
        <v>0</v>
      </c>
      <c r="BF115" s="5">
        <f t="shared" si="131"/>
        <v>0</v>
      </c>
    </row>
    <row r="116" spans="1:131" x14ac:dyDescent="0.3">
      <c r="A116" s="35">
        <v>2012</v>
      </c>
      <c r="B116" s="36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f t="shared" si="148"/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v>0</v>
      </c>
      <c r="O116" s="6">
        <v>0</v>
      </c>
      <c r="P116" s="4">
        <v>0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0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v>0</v>
      </c>
      <c r="AQ116" s="4">
        <v>0</v>
      </c>
      <c r="AR116" s="5">
        <v>0</v>
      </c>
      <c r="AS116" s="6">
        <v>0</v>
      </c>
      <c r="AT116" s="4">
        <v>0</v>
      </c>
      <c r="AU116" s="5">
        <v>0</v>
      </c>
      <c r="AV116" s="6">
        <v>0</v>
      </c>
      <c r="AW116" s="4">
        <v>0</v>
      </c>
      <c r="AX116" s="5">
        <v>0</v>
      </c>
      <c r="AY116" s="6">
        <v>0</v>
      </c>
      <c r="AZ116" s="4">
        <v>0</v>
      </c>
      <c r="BA116" s="5">
        <v>0</v>
      </c>
      <c r="BB116" s="6">
        <v>0</v>
      </c>
      <c r="BC116" s="4">
        <v>0</v>
      </c>
      <c r="BD116" s="5">
        <v>0</v>
      </c>
      <c r="BE116" s="8">
        <f t="shared" si="130"/>
        <v>0</v>
      </c>
      <c r="BF116" s="5">
        <f t="shared" si="131"/>
        <v>0</v>
      </c>
    </row>
    <row r="117" spans="1:131" x14ac:dyDescent="0.3">
      <c r="A117" s="35">
        <v>2012</v>
      </c>
      <c r="B117" s="36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f t="shared" si="148"/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v>0</v>
      </c>
      <c r="AQ117" s="4">
        <v>1</v>
      </c>
      <c r="AR117" s="5">
        <v>0</v>
      </c>
      <c r="AS117" s="6">
        <v>0</v>
      </c>
      <c r="AT117" s="4">
        <v>1</v>
      </c>
      <c r="AU117" s="5">
        <v>0</v>
      </c>
      <c r="AV117" s="6">
        <v>0</v>
      </c>
      <c r="AW117" s="4">
        <v>0</v>
      </c>
      <c r="AX117" s="5">
        <v>0</v>
      </c>
      <c r="AY117" s="6">
        <v>63</v>
      </c>
      <c r="AZ117" s="4">
        <v>121</v>
      </c>
      <c r="BA117" s="5">
        <f t="shared" ref="BA117" si="149">AZ117/AY117*1000</f>
        <v>1920.6349206349207</v>
      </c>
      <c r="BB117" s="6">
        <v>0</v>
      </c>
      <c r="BC117" s="4">
        <v>0</v>
      </c>
      <c r="BD117" s="5">
        <v>0</v>
      </c>
      <c r="BE117" s="8">
        <f t="shared" si="130"/>
        <v>63</v>
      </c>
      <c r="BF117" s="5">
        <f t="shared" si="131"/>
        <v>122</v>
      </c>
    </row>
    <row r="118" spans="1:131" x14ac:dyDescent="0.3">
      <c r="A118" s="35">
        <v>2012</v>
      </c>
      <c r="B118" s="36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f t="shared" si="148"/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v>0</v>
      </c>
      <c r="AQ118" s="4">
        <v>0</v>
      </c>
      <c r="AR118" s="5">
        <v>0</v>
      </c>
      <c r="AS118" s="6">
        <v>0</v>
      </c>
      <c r="AT118" s="4">
        <v>0</v>
      </c>
      <c r="AU118" s="5">
        <v>0</v>
      </c>
      <c r="AV118" s="6">
        <v>0</v>
      </c>
      <c r="AW118" s="4">
        <v>0</v>
      </c>
      <c r="AX118" s="5">
        <v>0</v>
      </c>
      <c r="AY118" s="6">
        <v>0</v>
      </c>
      <c r="AZ118" s="4">
        <v>0</v>
      </c>
      <c r="BA118" s="5">
        <v>0</v>
      </c>
      <c r="BB118" s="6">
        <v>0</v>
      </c>
      <c r="BC118" s="4">
        <v>0</v>
      </c>
      <c r="BD118" s="5">
        <v>0</v>
      </c>
      <c r="BE118" s="8">
        <f t="shared" si="130"/>
        <v>0</v>
      </c>
      <c r="BF118" s="5">
        <f t="shared" si="131"/>
        <v>0</v>
      </c>
    </row>
    <row r="119" spans="1:131" x14ac:dyDescent="0.3">
      <c r="A119" s="35">
        <v>2012</v>
      </c>
      <c r="B119" s="36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f t="shared" si="148"/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v>0</v>
      </c>
      <c r="AQ119" s="4">
        <v>0</v>
      </c>
      <c r="AR119" s="5">
        <v>0</v>
      </c>
      <c r="AS119" s="6">
        <v>0</v>
      </c>
      <c r="AT119" s="4">
        <v>0</v>
      </c>
      <c r="AU119" s="5">
        <v>0</v>
      </c>
      <c r="AV119" s="6">
        <v>0</v>
      </c>
      <c r="AW119" s="4">
        <v>0</v>
      </c>
      <c r="AX119" s="5">
        <v>0</v>
      </c>
      <c r="AY119" s="6">
        <v>0</v>
      </c>
      <c r="AZ119" s="4">
        <v>0</v>
      </c>
      <c r="BA119" s="5">
        <v>0</v>
      </c>
      <c r="BB119" s="6">
        <v>0</v>
      </c>
      <c r="BC119" s="4">
        <v>0</v>
      </c>
      <c r="BD119" s="5">
        <v>0</v>
      </c>
      <c r="BE119" s="8">
        <f t="shared" si="130"/>
        <v>0</v>
      </c>
      <c r="BF119" s="5">
        <f t="shared" si="131"/>
        <v>0</v>
      </c>
    </row>
    <row r="120" spans="1:131" x14ac:dyDescent="0.3">
      <c r="A120" s="35">
        <v>2012</v>
      </c>
      <c r="B120" s="36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f t="shared" si="148"/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0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v>0</v>
      </c>
      <c r="AQ120" s="4">
        <v>0</v>
      </c>
      <c r="AR120" s="5">
        <v>0</v>
      </c>
      <c r="AS120" s="6">
        <v>0</v>
      </c>
      <c r="AT120" s="4">
        <v>0</v>
      </c>
      <c r="AU120" s="5">
        <v>0</v>
      </c>
      <c r="AV120" s="6">
        <v>0</v>
      </c>
      <c r="AW120" s="4">
        <v>0</v>
      </c>
      <c r="AX120" s="5">
        <v>0</v>
      </c>
      <c r="AY120" s="6">
        <v>0</v>
      </c>
      <c r="AZ120" s="4">
        <v>0</v>
      </c>
      <c r="BA120" s="5">
        <v>0</v>
      </c>
      <c r="BB120" s="6">
        <v>0</v>
      </c>
      <c r="BC120" s="4">
        <v>0</v>
      </c>
      <c r="BD120" s="5">
        <v>0</v>
      </c>
      <c r="BE120" s="8">
        <f t="shared" si="130"/>
        <v>0</v>
      </c>
      <c r="BF120" s="5">
        <f t="shared" si="131"/>
        <v>0</v>
      </c>
    </row>
    <row r="121" spans="1:131" x14ac:dyDescent="0.3">
      <c r="A121" s="35">
        <v>2012</v>
      </c>
      <c r="B121" s="36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f t="shared" si="148"/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0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v>0</v>
      </c>
      <c r="AQ121" s="4">
        <v>0</v>
      </c>
      <c r="AR121" s="5">
        <v>0</v>
      </c>
      <c r="AS121" s="6">
        <v>0</v>
      </c>
      <c r="AT121" s="4">
        <v>0</v>
      </c>
      <c r="AU121" s="5">
        <v>0</v>
      </c>
      <c r="AV121" s="6">
        <v>0</v>
      </c>
      <c r="AW121" s="4">
        <v>0</v>
      </c>
      <c r="AX121" s="5">
        <v>0</v>
      </c>
      <c r="AY121" s="6">
        <v>0</v>
      </c>
      <c r="AZ121" s="4">
        <v>0</v>
      </c>
      <c r="BA121" s="5">
        <v>0</v>
      </c>
      <c r="BB121" s="6">
        <v>0</v>
      </c>
      <c r="BC121" s="4">
        <v>0</v>
      </c>
      <c r="BD121" s="5">
        <v>0</v>
      </c>
      <c r="BE121" s="8">
        <f t="shared" si="130"/>
        <v>0</v>
      </c>
      <c r="BF121" s="5">
        <f t="shared" si="131"/>
        <v>0</v>
      </c>
    </row>
    <row r="122" spans="1:131" ht="15" thickBot="1" x14ac:dyDescent="0.35">
      <c r="A122" s="37"/>
      <c r="B122" s="38" t="s">
        <v>17</v>
      </c>
      <c r="C122" s="41">
        <f>SUM(C110:C121)</f>
        <v>0</v>
      </c>
      <c r="D122" s="28">
        <f>SUM(D110:D121)</f>
        <v>0</v>
      </c>
      <c r="E122" s="30"/>
      <c r="F122" s="41">
        <f t="shared" ref="F122:G122" si="150">SUM(F110:F121)</f>
        <v>0</v>
      </c>
      <c r="G122" s="28">
        <f t="shared" si="150"/>
        <v>0</v>
      </c>
      <c r="H122" s="30"/>
      <c r="I122" s="41">
        <f>SUM(I110:I121)</f>
        <v>0</v>
      </c>
      <c r="J122" s="28">
        <f>SUM(J110:J121)</f>
        <v>0</v>
      </c>
      <c r="K122" s="30"/>
      <c r="L122" s="41">
        <f t="shared" ref="L122:M122" si="151">SUM(L110:L121)</f>
        <v>0</v>
      </c>
      <c r="M122" s="28">
        <f t="shared" si="151"/>
        <v>0</v>
      </c>
      <c r="N122" s="30"/>
      <c r="O122" s="41">
        <f t="shared" ref="O122:P122" si="152">SUM(O110:O121)</f>
        <v>0</v>
      </c>
      <c r="P122" s="28">
        <f t="shared" si="152"/>
        <v>0</v>
      </c>
      <c r="Q122" s="30"/>
      <c r="R122" s="41">
        <f t="shared" ref="R122:S122" si="153">SUM(R110:R121)</f>
        <v>0</v>
      </c>
      <c r="S122" s="28">
        <f t="shared" si="153"/>
        <v>0</v>
      </c>
      <c r="T122" s="30"/>
      <c r="U122" s="41">
        <f t="shared" ref="U122:V122" si="154">SUM(U110:U121)</f>
        <v>0</v>
      </c>
      <c r="V122" s="28">
        <f t="shared" si="154"/>
        <v>0</v>
      </c>
      <c r="W122" s="30"/>
      <c r="X122" s="41">
        <f t="shared" ref="X122:Y122" si="155">SUM(X110:X121)</f>
        <v>0</v>
      </c>
      <c r="Y122" s="28">
        <f t="shared" si="155"/>
        <v>0</v>
      </c>
      <c r="Z122" s="30"/>
      <c r="AA122" s="41">
        <f t="shared" ref="AA122:AB122" si="156">SUM(AA110:AA121)</f>
        <v>0</v>
      </c>
      <c r="AB122" s="28">
        <f t="shared" si="156"/>
        <v>0</v>
      </c>
      <c r="AC122" s="30"/>
      <c r="AD122" s="41">
        <f t="shared" ref="AD122:AE122" si="157">SUM(AD110:AD121)</f>
        <v>0</v>
      </c>
      <c r="AE122" s="28">
        <f t="shared" si="157"/>
        <v>0</v>
      </c>
      <c r="AF122" s="30"/>
      <c r="AG122" s="41">
        <f t="shared" ref="AG122:AH122" si="158">SUM(AG110:AG121)</f>
        <v>0</v>
      </c>
      <c r="AH122" s="28">
        <f t="shared" si="158"/>
        <v>0</v>
      </c>
      <c r="AI122" s="30"/>
      <c r="AJ122" s="41">
        <f t="shared" ref="AJ122:AK122" si="159">SUM(AJ110:AJ121)</f>
        <v>0</v>
      </c>
      <c r="AK122" s="28">
        <f t="shared" si="159"/>
        <v>0</v>
      </c>
      <c r="AL122" s="30"/>
      <c r="AM122" s="41">
        <f t="shared" ref="AM122:AN122" si="160">SUM(AM110:AM121)</f>
        <v>0</v>
      </c>
      <c r="AN122" s="28">
        <f t="shared" si="160"/>
        <v>0</v>
      </c>
      <c r="AO122" s="30"/>
      <c r="AP122" s="41">
        <f t="shared" ref="AP122:AQ122" si="161">SUM(AP110:AP121)</f>
        <v>0</v>
      </c>
      <c r="AQ122" s="28">
        <f t="shared" si="161"/>
        <v>1</v>
      </c>
      <c r="AR122" s="30"/>
      <c r="AS122" s="41">
        <f t="shared" ref="AS122:AT122" si="162">SUM(AS110:AS121)</f>
        <v>0</v>
      </c>
      <c r="AT122" s="28">
        <f t="shared" si="162"/>
        <v>1</v>
      </c>
      <c r="AU122" s="30"/>
      <c r="AV122" s="41">
        <f t="shared" ref="AV122:AW122" si="163">SUM(AV110:AV121)</f>
        <v>0</v>
      </c>
      <c r="AW122" s="28">
        <f t="shared" si="163"/>
        <v>0</v>
      </c>
      <c r="AX122" s="30"/>
      <c r="AY122" s="41">
        <f t="shared" ref="AY122:AZ122" si="164">SUM(AY110:AY121)</f>
        <v>63</v>
      </c>
      <c r="AZ122" s="28">
        <f t="shared" si="164"/>
        <v>121</v>
      </c>
      <c r="BA122" s="30"/>
      <c r="BB122" s="41">
        <f t="shared" ref="BB122:BC122" si="165">SUM(BB110:BB121)</f>
        <v>0</v>
      </c>
      <c r="BC122" s="28">
        <f t="shared" si="165"/>
        <v>0</v>
      </c>
      <c r="BD122" s="30"/>
      <c r="BE122" s="29">
        <f t="shared" si="130"/>
        <v>63</v>
      </c>
      <c r="BF122" s="30">
        <f t="shared" si="131"/>
        <v>122</v>
      </c>
      <c r="BI122" s="2"/>
      <c r="BN122" s="2"/>
      <c r="BS122" s="2"/>
      <c r="BX122" s="2"/>
      <c r="CC122" s="2"/>
      <c r="CH122" s="2"/>
      <c r="CM122" s="2"/>
      <c r="CR122" s="2"/>
      <c r="CW122" s="2"/>
      <c r="DB122" s="2"/>
      <c r="DG122" s="2"/>
      <c r="DL122" s="2"/>
      <c r="DQ122" s="2"/>
      <c r="DV122" s="2"/>
      <c r="EA122" s="2"/>
    </row>
    <row r="123" spans="1:131" x14ac:dyDescent="0.3">
      <c r="A123" s="35">
        <v>2013</v>
      </c>
      <c r="B123" s="36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f t="shared" ref="H123:H134" si="166">IF(F123=0,0,G123/F123*1000)</f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v>0</v>
      </c>
      <c r="AQ123" s="4">
        <v>0</v>
      </c>
      <c r="AR123" s="5">
        <v>0</v>
      </c>
      <c r="AS123" s="6">
        <v>0</v>
      </c>
      <c r="AT123" s="4">
        <v>0</v>
      </c>
      <c r="AU123" s="5">
        <v>0</v>
      </c>
      <c r="AV123" s="6">
        <v>0</v>
      </c>
      <c r="AW123" s="4">
        <v>0</v>
      </c>
      <c r="AX123" s="5">
        <v>0</v>
      </c>
      <c r="AY123" s="6">
        <v>0</v>
      </c>
      <c r="AZ123" s="4">
        <v>0</v>
      </c>
      <c r="BA123" s="5">
        <v>0</v>
      </c>
      <c r="BB123" s="6">
        <v>0</v>
      </c>
      <c r="BC123" s="4">
        <v>0</v>
      </c>
      <c r="BD123" s="5">
        <v>0</v>
      </c>
      <c r="BE123" s="6">
        <f t="shared" si="130"/>
        <v>0</v>
      </c>
      <c r="BF123" s="5">
        <f t="shared" si="131"/>
        <v>0</v>
      </c>
    </row>
    <row r="124" spans="1:131" x14ac:dyDescent="0.3">
      <c r="A124" s="35">
        <v>2013</v>
      </c>
      <c r="B124" s="36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f t="shared" si="166"/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0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v>0</v>
      </c>
      <c r="AQ124" s="4">
        <v>0</v>
      </c>
      <c r="AR124" s="5">
        <v>0</v>
      </c>
      <c r="AS124" s="6">
        <v>0</v>
      </c>
      <c r="AT124" s="4">
        <v>0</v>
      </c>
      <c r="AU124" s="5">
        <v>0</v>
      </c>
      <c r="AV124" s="6">
        <v>0</v>
      </c>
      <c r="AW124" s="4">
        <v>0</v>
      </c>
      <c r="AX124" s="5">
        <v>0</v>
      </c>
      <c r="AY124" s="6">
        <v>0</v>
      </c>
      <c r="AZ124" s="4">
        <v>0</v>
      </c>
      <c r="BA124" s="5">
        <v>0</v>
      </c>
      <c r="BB124" s="6">
        <v>0</v>
      </c>
      <c r="BC124" s="4">
        <v>0</v>
      </c>
      <c r="BD124" s="5">
        <v>0</v>
      </c>
      <c r="BE124" s="6">
        <f t="shared" si="130"/>
        <v>0</v>
      </c>
      <c r="BF124" s="5">
        <f t="shared" si="131"/>
        <v>0</v>
      </c>
    </row>
    <row r="125" spans="1:131" x14ac:dyDescent="0.3">
      <c r="A125" s="35">
        <v>2013</v>
      </c>
      <c r="B125" s="36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f t="shared" si="166"/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v>0</v>
      </c>
      <c r="AQ125" s="4">
        <v>0</v>
      </c>
      <c r="AR125" s="5">
        <v>0</v>
      </c>
      <c r="AS125" s="6">
        <v>0</v>
      </c>
      <c r="AT125" s="4">
        <v>0</v>
      </c>
      <c r="AU125" s="5">
        <v>0</v>
      </c>
      <c r="AV125" s="6">
        <v>0</v>
      </c>
      <c r="AW125" s="4">
        <v>0</v>
      </c>
      <c r="AX125" s="5">
        <v>0</v>
      </c>
      <c r="AY125" s="6">
        <v>0</v>
      </c>
      <c r="AZ125" s="4">
        <v>0</v>
      </c>
      <c r="BA125" s="5">
        <v>0</v>
      </c>
      <c r="BB125" s="6">
        <v>0</v>
      </c>
      <c r="BC125" s="4">
        <v>0</v>
      </c>
      <c r="BD125" s="5">
        <v>0</v>
      </c>
      <c r="BE125" s="6">
        <f t="shared" si="130"/>
        <v>0</v>
      </c>
      <c r="BF125" s="5">
        <f t="shared" si="131"/>
        <v>0</v>
      </c>
    </row>
    <row r="126" spans="1:131" x14ac:dyDescent="0.3">
      <c r="A126" s="35">
        <v>2013</v>
      </c>
      <c r="B126" s="36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f t="shared" si="166"/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0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v>0</v>
      </c>
      <c r="AQ126" s="4">
        <v>0</v>
      </c>
      <c r="AR126" s="5">
        <v>0</v>
      </c>
      <c r="AS126" s="6">
        <v>0</v>
      </c>
      <c r="AT126" s="4">
        <v>0</v>
      </c>
      <c r="AU126" s="5">
        <v>0</v>
      </c>
      <c r="AV126" s="6">
        <v>0</v>
      </c>
      <c r="AW126" s="4">
        <v>0</v>
      </c>
      <c r="AX126" s="5">
        <v>0</v>
      </c>
      <c r="AY126" s="6">
        <v>63</v>
      </c>
      <c r="AZ126" s="4">
        <v>107</v>
      </c>
      <c r="BA126" s="5">
        <f t="shared" ref="BA126:BA127" si="167">AZ126/AY126*1000</f>
        <v>1698.4126984126983</v>
      </c>
      <c r="BB126" s="6">
        <v>0</v>
      </c>
      <c r="BC126" s="4">
        <v>0</v>
      </c>
      <c r="BD126" s="5">
        <v>0</v>
      </c>
      <c r="BE126" s="6">
        <f t="shared" si="130"/>
        <v>63</v>
      </c>
      <c r="BF126" s="5">
        <f t="shared" si="131"/>
        <v>107</v>
      </c>
    </row>
    <row r="127" spans="1:131" x14ac:dyDescent="0.3">
      <c r="A127" s="35">
        <v>2013</v>
      </c>
      <c r="B127" s="36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f t="shared" si="166"/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0</v>
      </c>
      <c r="V127" s="4">
        <v>0</v>
      </c>
      <c r="W127" s="5">
        <v>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v>0</v>
      </c>
      <c r="AQ127" s="4">
        <v>0</v>
      </c>
      <c r="AR127" s="5">
        <v>0</v>
      </c>
      <c r="AS127" s="6">
        <v>0</v>
      </c>
      <c r="AT127" s="4">
        <v>0</v>
      </c>
      <c r="AU127" s="5">
        <v>0</v>
      </c>
      <c r="AV127" s="6">
        <v>0</v>
      </c>
      <c r="AW127" s="4">
        <v>0</v>
      </c>
      <c r="AX127" s="5">
        <v>0</v>
      </c>
      <c r="AY127" s="6">
        <v>66</v>
      </c>
      <c r="AZ127" s="4">
        <v>111</v>
      </c>
      <c r="BA127" s="5">
        <f t="shared" si="167"/>
        <v>1681.818181818182</v>
      </c>
      <c r="BB127" s="6">
        <v>0</v>
      </c>
      <c r="BC127" s="4">
        <v>0</v>
      </c>
      <c r="BD127" s="5">
        <v>0</v>
      </c>
      <c r="BE127" s="6">
        <f t="shared" si="130"/>
        <v>66</v>
      </c>
      <c r="BF127" s="5">
        <f t="shared" si="131"/>
        <v>111</v>
      </c>
    </row>
    <row r="128" spans="1:131" x14ac:dyDescent="0.3">
      <c r="A128" s="35">
        <v>2013</v>
      </c>
      <c r="B128" s="36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f t="shared" si="166"/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v>0</v>
      </c>
      <c r="AQ128" s="4">
        <v>0</v>
      </c>
      <c r="AR128" s="5">
        <v>0</v>
      </c>
      <c r="AS128" s="6">
        <v>0</v>
      </c>
      <c r="AT128" s="4">
        <v>0</v>
      </c>
      <c r="AU128" s="5">
        <v>0</v>
      </c>
      <c r="AV128" s="6">
        <v>0</v>
      </c>
      <c r="AW128" s="4">
        <v>0</v>
      </c>
      <c r="AX128" s="5">
        <v>0</v>
      </c>
      <c r="AY128" s="6">
        <v>0</v>
      </c>
      <c r="AZ128" s="4">
        <v>0</v>
      </c>
      <c r="BA128" s="5">
        <v>0</v>
      </c>
      <c r="BB128" s="6">
        <v>0</v>
      </c>
      <c r="BC128" s="4">
        <v>0</v>
      </c>
      <c r="BD128" s="5">
        <v>0</v>
      </c>
      <c r="BE128" s="6">
        <f t="shared" si="130"/>
        <v>0</v>
      </c>
      <c r="BF128" s="5">
        <f t="shared" si="131"/>
        <v>0</v>
      </c>
    </row>
    <row r="129" spans="1:131" x14ac:dyDescent="0.3">
      <c r="A129" s="35">
        <v>2013</v>
      </c>
      <c r="B129" s="36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f t="shared" si="166"/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v>0</v>
      </c>
      <c r="AQ129" s="4">
        <v>0</v>
      </c>
      <c r="AR129" s="5">
        <v>0</v>
      </c>
      <c r="AS129" s="6">
        <v>0</v>
      </c>
      <c r="AT129" s="4">
        <v>0</v>
      </c>
      <c r="AU129" s="5">
        <v>0</v>
      </c>
      <c r="AV129" s="6">
        <v>0</v>
      </c>
      <c r="AW129" s="4">
        <v>0</v>
      </c>
      <c r="AX129" s="5">
        <v>0</v>
      </c>
      <c r="AY129" s="6">
        <v>2.6</v>
      </c>
      <c r="AZ129" s="4">
        <v>24.783000000000001</v>
      </c>
      <c r="BA129" s="5">
        <f t="shared" ref="BA129:BA132" si="168">AZ129/AY129*1000</f>
        <v>9531.9230769230762</v>
      </c>
      <c r="BB129" s="6">
        <v>0</v>
      </c>
      <c r="BC129" s="4">
        <v>0</v>
      </c>
      <c r="BD129" s="5">
        <v>0</v>
      </c>
      <c r="BE129" s="6">
        <f t="shared" si="130"/>
        <v>2.6</v>
      </c>
      <c r="BF129" s="5">
        <f t="shared" si="131"/>
        <v>24.783000000000001</v>
      </c>
    </row>
    <row r="130" spans="1:131" x14ac:dyDescent="0.3">
      <c r="A130" s="35">
        <v>2013</v>
      </c>
      <c r="B130" s="36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f t="shared" si="166"/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</v>
      </c>
      <c r="V130" s="4">
        <v>0</v>
      </c>
      <c r="W130" s="5">
        <v>0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v>0</v>
      </c>
      <c r="AQ130" s="4">
        <v>0</v>
      </c>
      <c r="AR130" s="5">
        <v>0</v>
      </c>
      <c r="AS130" s="6">
        <v>0</v>
      </c>
      <c r="AT130" s="4">
        <v>0</v>
      </c>
      <c r="AU130" s="5">
        <v>0</v>
      </c>
      <c r="AV130" s="6">
        <v>0</v>
      </c>
      <c r="AW130" s="4">
        <v>0</v>
      </c>
      <c r="AX130" s="5">
        <v>0</v>
      </c>
      <c r="AY130" s="6">
        <v>30</v>
      </c>
      <c r="AZ130" s="4">
        <v>28.529</v>
      </c>
      <c r="BA130" s="5">
        <f t="shared" si="168"/>
        <v>950.96666666666658</v>
      </c>
      <c r="BB130" s="6">
        <v>0</v>
      </c>
      <c r="BC130" s="4">
        <v>0</v>
      </c>
      <c r="BD130" s="5">
        <v>0</v>
      </c>
      <c r="BE130" s="6">
        <f t="shared" si="130"/>
        <v>30</v>
      </c>
      <c r="BF130" s="5">
        <f t="shared" si="131"/>
        <v>28.529</v>
      </c>
    </row>
    <row r="131" spans="1:131" x14ac:dyDescent="0.3">
      <c r="A131" s="35">
        <v>2013</v>
      </c>
      <c r="B131" s="36" t="s">
        <v>13</v>
      </c>
      <c r="C131" s="6">
        <v>14</v>
      </c>
      <c r="D131" s="4">
        <v>1148.3599999999999</v>
      </c>
      <c r="E131" s="5">
        <f t="shared" ref="E131" si="169">D131/C131*1000</f>
        <v>82025.714285714275</v>
      </c>
      <c r="F131" s="6">
        <v>0</v>
      </c>
      <c r="G131" s="4">
        <v>0</v>
      </c>
      <c r="H131" s="5">
        <f t="shared" si="166"/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</v>
      </c>
      <c r="V131" s="4">
        <v>0</v>
      </c>
      <c r="W131" s="5">
        <v>0</v>
      </c>
      <c r="X131" s="6">
        <v>2707.2159999999999</v>
      </c>
      <c r="Y131" s="4">
        <v>4389.1450000000004</v>
      </c>
      <c r="Z131" s="5">
        <f t="shared" ref="Z131" si="170">Y131/X131*1000</f>
        <v>1621.2762483673266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0.02</v>
      </c>
      <c r="AK131" s="4">
        <v>9.984</v>
      </c>
      <c r="AL131" s="5">
        <f t="shared" ref="AL131" si="171">AK131/AJ131*1000</f>
        <v>499200</v>
      </c>
      <c r="AM131" s="6">
        <v>0</v>
      </c>
      <c r="AN131" s="4">
        <v>0</v>
      </c>
      <c r="AO131" s="5">
        <v>0</v>
      </c>
      <c r="AP131" s="6">
        <v>0</v>
      </c>
      <c r="AQ131" s="4">
        <v>0</v>
      </c>
      <c r="AR131" s="5">
        <v>0</v>
      </c>
      <c r="AS131" s="6">
        <v>0</v>
      </c>
      <c r="AT131" s="4">
        <v>0</v>
      </c>
      <c r="AU131" s="5">
        <v>0</v>
      </c>
      <c r="AV131" s="6">
        <v>6.0000000000000001E-3</v>
      </c>
      <c r="AW131" s="4">
        <v>3.7690000000000001</v>
      </c>
      <c r="AX131" s="5">
        <f t="shared" ref="AX131" si="172">AW131/AV131*1000</f>
        <v>628166.66666666663</v>
      </c>
      <c r="AY131" s="6">
        <v>360</v>
      </c>
      <c r="AZ131" s="4">
        <v>321.35399999999998</v>
      </c>
      <c r="BA131" s="5">
        <f t="shared" si="168"/>
        <v>892.65</v>
      </c>
      <c r="BB131" s="6">
        <v>196</v>
      </c>
      <c r="BC131" s="4">
        <v>159.65</v>
      </c>
      <c r="BD131" s="5">
        <f t="shared" ref="BD131" si="173">BC131/BB131*1000</f>
        <v>814.5408163265306</v>
      </c>
      <c r="BE131" s="6">
        <f t="shared" si="130"/>
        <v>3277.2419999999997</v>
      </c>
      <c r="BF131" s="5">
        <f t="shared" si="131"/>
        <v>6032.2620000000006</v>
      </c>
    </row>
    <row r="132" spans="1:131" x14ac:dyDescent="0.3">
      <c r="A132" s="35">
        <v>2013</v>
      </c>
      <c r="B132" s="36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f t="shared" si="166"/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4">
        <v>0</v>
      </c>
      <c r="AR132" s="5">
        <v>0</v>
      </c>
      <c r="AS132" s="6">
        <v>0</v>
      </c>
      <c r="AT132" s="4">
        <v>0</v>
      </c>
      <c r="AU132" s="5">
        <v>0</v>
      </c>
      <c r="AV132" s="6">
        <v>0</v>
      </c>
      <c r="AW132" s="4">
        <v>0</v>
      </c>
      <c r="AX132" s="5">
        <v>0</v>
      </c>
      <c r="AY132" s="6">
        <v>30</v>
      </c>
      <c r="AZ132" s="4">
        <v>10.5</v>
      </c>
      <c r="BA132" s="5">
        <f t="shared" si="168"/>
        <v>350</v>
      </c>
      <c r="BB132" s="6">
        <v>0</v>
      </c>
      <c r="BC132" s="4">
        <v>0</v>
      </c>
      <c r="BD132" s="5">
        <v>0</v>
      </c>
      <c r="BE132" s="6">
        <f t="shared" si="130"/>
        <v>30</v>
      </c>
      <c r="BF132" s="5">
        <f t="shared" si="131"/>
        <v>10.5</v>
      </c>
    </row>
    <row r="133" spans="1:131" x14ac:dyDescent="0.3">
      <c r="A133" s="35">
        <v>2013</v>
      </c>
      <c r="B133" s="36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f t="shared" si="166"/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</v>
      </c>
      <c r="AE133" s="4">
        <v>0</v>
      </c>
      <c r="AF133" s="5">
        <v>0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v>0</v>
      </c>
      <c r="AQ133" s="4">
        <v>0</v>
      </c>
      <c r="AR133" s="5">
        <v>0</v>
      </c>
      <c r="AS133" s="6">
        <v>0</v>
      </c>
      <c r="AT133" s="4">
        <v>0</v>
      </c>
      <c r="AU133" s="5">
        <v>0</v>
      </c>
      <c r="AV133" s="6">
        <v>0</v>
      </c>
      <c r="AW133" s="4">
        <v>0</v>
      </c>
      <c r="AX133" s="5">
        <v>0</v>
      </c>
      <c r="AY133" s="6">
        <v>0</v>
      </c>
      <c r="AZ133" s="4">
        <v>0</v>
      </c>
      <c r="BA133" s="5">
        <v>0</v>
      </c>
      <c r="BB133" s="6">
        <v>0</v>
      </c>
      <c r="BC133" s="4">
        <v>0</v>
      </c>
      <c r="BD133" s="5">
        <v>0</v>
      </c>
      <c r="BE133" s="6">
        <f t="shared" si="130"/>
        <v>0</v>
      </c>
      <c r="BF133" s="5">
        <f t="shared" si="131"/>
        <v>0</v>
      </c>
    </row>
    <row r="134" spans="1:131" x14ac:dyDescent="0.3">
      <c r="A134" s="35">
        <v>2013</v>
      </c>
      <c r="B134" s="36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f t="shared" si="166"/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1.419</v>
      </c>
      <c r="AH134" s="4">
        <v>3</v>
      </c>
      <c r="AI134" s="5">
        <f t="shared" ref="AI134" si="174">AH134/AG134*1000</f>
        <v>2114.1649048625791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v>0</v>
      </c>
      <c r="AQ134" s="4">
        <v>0</v>
      </c>
      <c r="AR134" s="5">
        <v>0</v>
      </c>
      <c r="AS134" s="6">
        <v>0</v>
      </c>
      <c r="AT134" s="4">
        <v>0</v>
      </c>
      <c r="AU134" s="5">
        <v>0</v>
      </c>
      <c r="AV134" s="6">
        <v>0</v>
      </c>
      <c r="AW134" s="4">
        <v>0</v>
      </c>
      <c r="AX134" s="5">
        <v>0</v>
      </c>
      <c r="AY134" s="6">
        <v>0</v>
      </c>
      <c r="AZ134" s="4">
        <v>0</v>
      </c>
      <c r="BA134" s="5">
        <v>0</v>
      </c>
      <c r="BB134" s="6">
        <v>0</v>
      </c>
      <c r="BC134" s="4">
        <v>0</v>
      </c>
      <c r="BD134" s="5">
        <v>0</v>
      </c>
      <c r="BE134" s="6">
        <f t="shared" ref="BE134:BE165" si="175">C134+L134+U134+X134+AA134+AD134+AS134+BB134+R134+O134+AY134+AV134+I134+AJ134+AG134+AM134</f>
        <v>1.419</v>
      </c>
      <c r="BF134" s="5">
        <f t="shared" ref="BF134:BF165" si="176">D134+M134+V134+Y134+AB134+AE134+AT134+BC134+S134+P134+AZ134+AW134+J134+AK134+AH134+AN134</f>
        <v>3</v>
      </c>
    </row>
    <row r="135" spans="1:131" ht="15" thickBot="1" x14ac:dyDescent="0.35">
      <c r="A135" s="37"/>
      <c r="B135" s="38" t="s">
        <v>17</v>
      </c>
      <c r="C135" s="41">
        <f>SUM(C123:C134)</f>
        <v>14</v>
      </c>
      <c r="D135" s="28">
        <f>SUM(D123:D134)</f>
        <v>1148.3599999999999</v>
      </c>
      <c r="E135" s="30"/>
      <c r="F135" s="41">
        <f t="shared" ref="F135:G135" si="177">SUM(F123:F134)</f>
        <v>0</v>
      </c>
      <c r="G135" s="28">
        <f t="shared" si="177"/>
        <v>0</v>
      </c>
      <c r="H135" s="30"/>
      <c r="I135" s="41">
        <f>SUM(I123:I134)</f>
        <v>0</v>
      </c>
      <c r="J135" s="28">
        <f>SUM(J123:J134)</f>
        <v>0</v>
      </c>
      <c r="K135" s="30"/>
      <c r="L135" s="41">
        <f>SUM(L123:L134)</f>
        <v>0</v>
      </c>
      <c r="M135" s="28">
        <f>SUM(M123:M134)</f>
        <v>0</v>
      </c>
      <c r="N135" s="30"/>
      <c r="O135" s="41">
        <f>SUM(O123:O134)</f>
        <v>0</v>
      </c>
      <c r="P135" s="28">
        <f>SUM(P123:P134)</f>
        <v>0</v>
      </c>
      <c r="Q135" s="30"/>
      <c r="R135" s="41">
        <f>SUM(R123:R134)</f>
        <v>0</v>
      </c>
      <c r="S135" s="28">
        <f>SUM(S123:S134)</f>
        <v>0</v>
      </c>
      <c r="T135" s="30"/>
      <c r="U135" s="41">
        <f>SUM(U123:U134)</f>
        <v>0</v>
      </c>
      <c r="V135" s="28">
        <f>SUM(V123:V134)</f>
        <v>0</v>
      </c>
      <c r="W135" s="30"/>
      <c r="X135" s="41">
        <f>SUM(X123:X134)</f>
        <v>2707.2159999999999</v>
      </c>
      <c r="Y135" s="28">
        <f>SUM(Y123:Y134)</f>
        <v>4389.1450000000004</v>
      </c>
      <c r="Z135" s="30"/>
      <c r="AA135" s="41">
        <f>SUM(AA123:AA134)</f>
        <v>0</v>
      </c>
      <c r="AB135" s="28">
        <f>SUM(AB123:AB134)</f>
        <v>0</v>
      </c>
      <c r="AC135" s="30"/>
      <c r="AD135" s="41">
        <f>SUM(AD123:AD134)</f>
        <v>0</v>
      </c>
      <c r="AE135" s="28">
        <f>SUM(AE123:AE134)</f>
        <v>0</v>
      </c>
      <c r="AF135" s="30"/>
      <c r="AG135" s="41">
        <f>SUM(AG123:AG134)</f>
        <v>1.419</v>
      </c>
      <c r="AH135" s="28">
        <f>SUM(AH123:AH134)</f>
        <v>3</v>
      </c>
      <c r="AI135" s="30"/>
      <c r="AJ135" s="41">
        <f>SUM(AJ123:AJ134)</f>
        <v>0.02</v>
      </c>
      <c r="AK135" s="28">
        <f>SUM(AK123:AK134)</f>
        <v>9.984</v>
      </c>
      <c r="AL135" s="30"/>
      <c r="AM135" s="41">
        <f>SUM(AM123:AM134)</f>
        <v>0</v>
      </c>
      <c r="AN135" s="28">
        <f>SUM(AN123:AN134)</f>
        <v>0</v>
      </c>
      <c r="AO135" s="30"/>
      <c r="AP135" s="41">
        <f>SUM(AP123:AP134)</f>
        <v>0</v>
      </c>
      <c r="AQ135" s="28">
        <f>SUM(AQ123:AQ134)</f>
        <v>0</v>
      </c>
      <c r="AR135" s="30"/>
      <c r="AS135" s="41">
        <f>SUM(AS123:AS134)</f>
        <v>0</v>
      </c>
      <c r="AT135" s="28">
        <f>SUM(AT123:AT134)</f>
        <v>0</v>
      </c>
      <c r="AU135" s="30"/>
      <c r="AV135" s="41">
        <f>SUM(AV123:AV134)</f>
        <v>6.0000000000000001E-3</v>
      </c>
      <c r="AW135" s="28">
        <f>SUM(AW123:AW134)</f>
        <v>3.7690000000000001</v>
      </c>
      <c r="AX135" s="30"/>
      <c r="AY135" s="41">
        <f>SUM(AY123:AY134)</f>
        <v>551.6</v>
      </c>
      <c r="AZ135" s="28">
        <f>SUM(AZ123:AZ134)</f>
        <v>603.16599999999994</v>
      </c>
      <c r="BA135" s="30"/>
      <c r="BB135" s="41">
        <f>SUM(BB123:BB134)</f>
        <v>196</v>
      </c>
      <c r="BC135" s="28">
        <f>SUM(BC123:BC134)</f>
        <v>159.65</v>
      </c>
      <c r="BD135" s="30"/>
      <c r="BE135" s="29">
        <f t="shared" si="175"/>
        <v>3470.2609999999995</v>
      </c>
      <c r="BF135" s="30">
        <f t="shared" si="176"/>
        <v>6317.0740000000005</v>
      </c>
      <c r="BI135" s="2"/>
      <c r="BN135" s="2"/>
      <c r="BS135" s="2"/>
      <c r="BX135" s="2"/>
      <c r="CC135" s="2"/>
      <c r="CH135" s="2"/>
      <c r="CM135" s="2"/>
      <c r="CR135" s="2"/>
      <c r="CW135" s="2"/>
      <c r="DB135" s="2"/>
      <c r="DG135" s="2"/>
      <c r="DL135" s="2"/>
      <c r="DQ135" s="2"/>
      <c r="DV135" s="2"/>
      <c r="EA135" s="2"/>
    </row>
    <row r="136" spans="1:131" x14ac:dyDescent="0.3">
      <c r="A136" s="35">
        <v>2014</v>
      </c>
      <c r="B136" s="36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f t="shared" ref="H136:H147" si="178">IF(F136=0,0,G136/F136*1000)</f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v>0</v>
      </c>
      <c r="AQ136" s="4">
        <v>0</v>
      </c>
      <c r="AR136" s="5">
        <v>0</v>
      </c>
      <c r="AS136" s="6">
        <v>0</v>
      </c>
      <c r="AT136" s="4">
        <v>0</v>
      </c>
      <c r="AU136" s="5">
        <v>0</v>
      </c>
      <c r="AV136" s="6">
        <v>0</v>
      </c>
      <c r="AW136" s="4">
        <v>0</v>
      </c>
      <c r="AX136" s="5">
        <v>0</v>
      </c>
      <c r="AY136" s="6">
        <v>0</v>
      </c>
      <c r="AZ136" s="4">
        <v>0</v>
      </c>
      <c r="BA136" s="5">
        <v>0</v>
      </c>
      <c r="BB136" s="6">
        <v>0</v>
      </c>
      <c r="BC136" s="4">
        <v>0</v>
      </c>
      <c r="BD136" s="5">
        <v>0</v>
      </c>
      <c r="BE136" s="6">
        <f t="shared" si="175"/>
        <v>0</v>
      </c>
      <c r="BF136" s="5">
        <f t="shared" si="176"/>
        <v>0</v>
      </c>
    </row>
    <row r="137" spans="1:131" x14ac:dyDescent="0.3">
      <c r="A137" s="35">
        <v>2014</v>
      </c>
      <c r="B137" s="36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f t="shared" si="178"/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0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0.01</v>
      </c>
      <c r="AN137" s="4">
        <v>3.4</v>
      </c>
      <c r="AO137" s="5">
        <f t="shared" ref="AO137" si="179">AN137/AM137*1000</f>
        <v>340000</v>
      </c>
      <c r="AP137" s="6">
        <v>0</v>
      </c>
      <c r="AQ137" s="4">
        <v>0</v>
      </c>
      <c r="AR137" s="5">
        <v>0</v>
      </c>
      <c r="AS137" s="6">
        <v>0</v>
      </c>
      <c r="AT137" s="4">
        <v>0</v>
      </c>
      <c r="AU137" s="5">
        <v>0</v>
      </c>
      <c r="AV137" s="6">
        <v>0</v>
      </c>
      <c r="AW137" s="4">
        <v>0</v>
      </c>
      <c r="AX137" s="5">
        <v>0</v>
      </c>
      <c r="AY137" s="6">
        <v>0</v>
      </c>
      <c r="AZ137" s="4">
        <v>0</v>
      </c>
      <c r="BA137" s="5">
        <v>0</v>
      </c>
      <c r="BB137" s="6">
        <v>0</v>
      </c>
      <c r="BC137" s="4">
        <v>0</v>
      </c>
      <c r="BD137" s="5">
        <v>0</v>
      </c>
      <c r="BE137" s="6">
        <f t="shared" si="175"/>
        <v>0.01</v>
      </c>
      <c r="BF137" s="5">
        <f t="shared" si="176"/>
        <v>3.4</v>
      </c>
    </row>
    <row r="138" spans="1:131" x14ac:dyDescent="0.3">
      <c r="A138" s="35">
        <v>2014</v>
      </c>
      <c r="B138" s="36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f t="shared" si="178"/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v>0</v>
      </c>
      <c r="AQ138" s="4">
        <v>0</v>
      </c>
      <c r="AR138" s="5">
        <v>0</v>
      </c>
      <c r="AS138" s="6">
        <v>0</v>
      </c>
      <c r="AT138" s="4">
        <v>0</v>
      </c>
      <c r="AU138" s="5">
        <v>0</v>
      </c>
      <c r="AV138" s="6">
        <v>0</v>
      </c>
      <c r="AW138" s="4">
        <v>0</v>
      </c>
      <c r="AX138" s="5">
        <v>0</v>
      </c>
      <c r="AY138" s="6">
        <v>0</v>
      </c>
      <c r="AZ138" s="4">
        <v>0</v>
      </c>
      <c r="BA138" s="5">
        <v>0</v>
      </c>
      <c r="BB138" s="6">
        <v>0</v>
      </c>
      <c r="BC138" s="4">
        <v>0</v>
      </c>
      <c r="BD138" s="5">
        <v>0</v>
      </c>
      <c r="BE138" s="6">
        <f t="shared" si="175"/>
        <v>0</v>
      </c>
      <c r="BF138" s="5">
        <f t="shared" si="176"/>
        <v>0</v>
      </c>
    </row>
    <row r="139" spans="1:131" x14ac:dyDescent="0.3">
      <c r="A139" s="35">
        <v>2014</v>
      </c>
      <c r="B139" s="36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f t="shared" si="178"/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0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v>0</v>
      </c>
      <c r="AQ139" s="4">
        <v>0</v>
      </c>
      <c r="AR139" s="5">
        <v>0</v>
      </c>
      <c r="AS139" s="6">
        <v>0</v>
      </c>
      <c r="AT139" s="4">
        <v>0</v>
      </c>
      <c r="AU139" s="5">
        <v>0</v>
      </c>
      <c r="AV139" s="6">
        <v>0</v>
      </c>
      <c r="AW139" s="4">
        <v>0</v>
      </c>
      <c r="AX139" s="5">
        <v>0</v>
      </c>
      <c r="AY139" s="6">
        <v>0</v>
      </c>
      <c r="AZ139" s="4">
        <v>0</v>
      </c>
      <c r="BA139" s="5">
        <v>0</v>
      </c>
      <c r="BB139" s="6">
        <v>0</v>
      </c>
      <c r="BC139" s="4">
        <v>0</v>
      </c>
      <c r="BD139" s="5">
        <v>0</v>
      </c>
      <c r="BE139" s="6">
        <f t="shared" si="175"/>
        <v>0</v>
      </c>
      <c r="BF139" s="5">
        <f t="shared" si="176"/>
        <v>0</v>
      </c>
    </row>
    <row r="140" spans="1:131" x14ac:dyDescent="0.3">
      <c r="A140" s="35">
        <v>2014</v>
      </c>
      <c r="B140" s="36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f t="shared" si="178"/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0</v>
      </c>
      <c r="V140" s="4">
        <v>0</v>
      </c>
      <c r="W140" s="5">
        <v>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v>0</v>
      </c>
      <c r="AQ140" s="4">
        <v>0</v>
      </c>
      <c r="AR140" s="5">
        <v>0</v>
      </c>
      <c r="AS140" s="6">
        <v>0</v>
      </c>
      <c r="AT140" s="4">
        <v>0</v>
      </c>
      <c r="AU140" s="5">
        <v>0</v>
      </c>
      <c r="AV140" s="6">
        <v>0</v>
      </c>
      <c r="AW140" s="4">
        <v>0</v>
      </c>
      <c r="AX140" s="5">
        <v>0</v>
      </c>
      <c r="AY140" s="6">
        <v>0</v>
      </c>
      <c r="AZ140" s="4">
        <v>0</v>
      </c>
      <c r="BA140" s="5">
        <v>0</v>
      </c>
      <c r="BB140" s="6">
        <v>0</v>
      </c>
      <c r="BC140" s="4">
        <v>0</v>
      </c>
      <c r="BD140" s="5">
        <v>0</v>
      </c>
      <c r="BE140" s="6">
        <f t="shared" si="175"/>
        <v>0</v>
      </c>
      <c r="BF140" s="5">
        <f t="shared" si="176"/>
        <v>0</v>
      </c>
    </row>
    <row r="141" spans="1:131" x14ac:dyDescent="0.3">
      <c r="A141" s="35">
        <v>2014</v>
      </c>
      <c r="B141" s="36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f t="shared" si="178"/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v>0</v>
      </c>
      <c r="AQ141" s="4">
        <v>0</v>
      </c>
      <c r="AR141" s="5">
        <v>0</v>
      </c>
      <c r="AS141" s="6">
        <v>0</v>
      </c>
      <c r="AT141" s="4">
        <v>0</v>
      </c>
      <c r="AU141" s="5">
        <v>0</v>
      </c>
      <c r="AV141" s="6">
        <v>0</v>
      </c>
      <c r="AW141" s="4">
        <v>0</v>
      </c>
      <c r="AX141" s="5">
        <v>0</v>
      </c>
      <c r="AY141" s="6">
        <v>0</v>
      </c>
      <c r="AZ141" s="4">
        <v>0</v>
      </c>
      <c r="BA141" s="5">
        <v>0</v>
      </c>
      <c r="BB141" s="6">
        <v>0</v>
      </c>
      <c r="BC141" s="4">
        <v>0</v>
      </c>
      <c r="BD141" s="5">
        <v>0</v>
      </c>
      <c r="BE141" s="6">
        <f t="shared" si="175"/>
        <v>0</v>
      </c>
      <c r="BF141" s="5">
        <f t="shared" si="176"/>
        <v>0</v>
      </c>
    </row>
    <row r="142" spans="1:131" x14ac:dyDescent="0.3">
      <c r="A142" s="35">
        <v>2014</v>
      </c>
      <c r="B142" s="36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f t="shared" si="178"/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v>0</v>
      </c>
      <c r="AQ142" s="4">
        <v>0</v>
      </c>
      <c r="AR142" s="5">
        <v>0</v>
      </c>
      <c r="AS142" s="6">
        <v>0</v>
      </c>
      <c r="AT142" s="4">
        <v>0</v>
      </c>
      <c r="AU142" s="5">
        <v>0</v>
      </c>
      <c r="AV142" s="6">
        <v>0</v>
      </c>
      <c r="AW142" s="4">
        <v>0</v>
      </c>
      <c r="AX142" s="5">
        <v>0</v>
      </c>
      <c r="AY142" s="6">
        <v>0</v>
      </c>
      <c r="AZ142" s="4">
        <v>0</v>
      </c>
      <c r="BA142" s="5">
        <v>0</v>
      </c>
      <c r="BB142" s="6">
        <v>0</v>
      </c>
      <c r="BC142" s="4">
        <v>0</v>
      </c>
      <c r="BD142" s="5">
        <v>0</v>
      </c>
      <c r="BE142" s="6">
        <f t="shared" si="175"/>
        <v>0</v>
      </c>
      <c r="BF142" s="5">
        <f t="shared" si="176"/>
        <v>0</v>
      </c>
    </row>
    <row r="143" spans="1:131" x14ac:dyDescent="0.3">
      <c r="A143" s="35">
        <v>2014</v>
      </c>
      <c r="B143" s="36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f t="shared" si="178"/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</v>
      </c>
      <c r="V143" s="4">
        <v>0</v>
      </c>
      <c r="W143" s="5">
        <v>0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v>0</v>
      </c>
      <c r="AQ143" s="4">
        <v>0</v>
      </c>
      <c r="AR143" s="5">
        <v>0</v>
      </c>
      <c r="AS143" s="6">
        <v>0</v>
      </c>
      <c r="AT143" s="4">
        <v>0</v>
      </c>
      <c r="AU143" s="5">
        <v>0</v>
      </c>
      <c r="AV143" s="6">
        <v>0</v>
      </c>
      <c r="AW143" s="4">
        <v>0</v>
      </c>
      <c r="AX143" s="5">
        <v>0</v>
      </c>
      <c r="AY143" s="6">
        <v>0</v>
      </c>
      <c r="AZ143" s="4">
        <v>0</v>
      </c>
      <c r="BA143" s="5">
        <v>0</v>
      </c>
      <c r="BB143" s="6">
        <v>0</v>
      </c>
      <c r="BC143" s="4">
        <v>0</v>
      </c>
      <c r="BD143" s="5">
        <v>0</v>
      </c>
      <c r="BE143" s="6">
        <f t="shared" si="175"/>
        <v>0</v>
      </c>
      <c r="BF143" s="5">
        <f t="shared" si="176"/>
        <v>0</v>
      </c>
    </row>
    <row r="144" spans="1:131" x14ac:dyDescent="0.3">
      <c r="A144" s="35">
        <v>2014</v>
      </c>
      <c r="B144" s="36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f t="shared" si="178"/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</v>
      </c>
      <c r="V144" s="4">
        <v>0</v>
      </c>
      <c r="W144" s="5">
        <v>0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v>0</v>
      </c>
      <c r="AQ144" s="4">
        <v>0</v>
      </c>
      <c r="AR144" s="5">
        <v>0</v>
      </c>
      <c r="AS144" s="6">
        <v>0</v>
      </c>
      <c r="AT144" s="4">
        <v>0</v>
      </c>
      <c r="AU144" s="5">
        <v>0</v>
      </c>
      <c r="AV144" s="6">
        <v>0</v>
      </c>
      <c r="AW144" s="4">
        <v>0</v>
      </c>
      <c r="AX144" s="5">
        <v>0</v>
      </c>
      <c r="AY144" s="6">
        <v>0</v>
      </c>
      <c r="AZ144" s="4">
        <v>0</v>
      </c>
      <c r="BA144" s="5">
        <v>0</v>
      </c>
      <c r="BB144" s="6">
        <v>0</v>
      </c>
      <c r="BC144" s="4">
        <v>0</v>
      </c>
      <c r="BD144" s="5">
        <v>0</v>
      </c>
      <c r="BE144" s="6">
        <f t="shared" si="175"/>
        <v>0</v>
      </c>
      <c r="BF144" s="5">
        <f t="shared" si="176"/>
        <v>0</v>
      </c>
    </row>
    <row r="145" spans="1:58" x14ac:dyDescent="0.3">
      <c r="A145" s="35">
        <v>2014</v>
      </c>
      <c r="B145" s="36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f t="shared" si="178"/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4">
        <v>0</v>
      </c>
      <c r="AR145" s="5">
        <v>0</v>
      </c>
      <c r="AS145" s="6">
        <v>0</v>
      </c>
      <c r="AT145" s="4">
        <v>0</v>
      </c>
      <c r="AU145" s="5">
        <v>0</v>
      </c>
      <c r="AV145" s="6">
        <v>0</v>
      </c>
      <c r="AW145" s="4">
        <v>0</v>
      </c>
      <c r="AX145" s="5">
        <v>0</v>
      </c>
      <c r="AY145" s="6">
        <v>0</v>
      </c>
      <c r="AZ145" s="4">
        <v>0</v>
      </c>
      <c r="BA145" s="5">
        <v>0</v>
      </c>
      <c r="BB145" s="6">
        <v>0</v>
      </c>
      <c r="BC145" s="4">
        <v>0</v>
      </c>
      <c r="BD145" s="5">
        <v>0</v>
      </c>
      <c r="BE145" s="6">
        <f t="shared" si="175"/>
        <v>0</v>
      </c>
      <c r="BF145" s="5">
        <f t="shared" si="176"/>
        <v>0</v>
      </c>
    </row>
    <row r="146" spans="1:58" x14ac:dyDescent="0.3">
      <c r="A146" s="35">
        <v>2014</v>
      </c>
      <c r="B146" s="36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f t="shared" si="178"/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</v>
      </c>
      <c r="AE146" s="4">
        <v>0</v>
      </c>
      <c r="AF146" s="5">
        <v>0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v>0</v>
      </c>
      <c r="AQ146" s="4">
        <v>0</v>
      </c>
      <c r="AR146" s="5">
        <v>0</v>
      </c>
      <c r="AS146" s="6">
        <v>0</v>
      </c>
      <c r="AT146" s="4">
        <v>0</v>
      </c>
      <c r="AU146" s="5">
        <v>0</v>
      </c>
      <c r="AV146" s="6">
        <v>0</v>
      </c>
      <c r="AW146" s="4">
        <v>0</v>
      </c>
      <c r="AX146" s="5">
        <v>0</v>
      </c>
      <c r="AY146" s="6">
        <v>0</v>
      </c>
      <c r="AZ146" s="4">
        <v>0</v>
      </c>
      <c r="BA146" s="5">
        <v>0</v>
      </c>
      <c r="BB146" s="6">
        <v>0</v>
      </c>
      <c r="BC146" s="4">
        <v>0</v>
      </c>
      <c r="BD146" s="5">
        <v>0</v>
      </c>
      <c r="BE146" s="6">
        <f t="shared" si="175"/>
        <v>0</v>
      </c>
      <c r="BF146" s="5">
        <f t="shared" si="176"/>
        <v>0</v>
      </c>
    </row>
    <row r="147" spans="1:58" x14ac:dyDescent="0.3">
      <c r="A147" s="35">
        <v>2014</v>
      </c>
      <c r="B147" s="36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f t="shared" si="178"/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v>0</v>
      </c>
      <c r="AQ147" s="4">
        <v>0</v>
      </c>
      <c r="AR147" s="5">
        <v>0</v>
      </c>
      <c r="AS147" s="6">
        <v>0</v>
      </c>
      <c r="AT147" s="4">
        <v>0</v>
      </c>
      <c r="AU147" s="5">
        <v>0</v>
      </c>
      <c r="AV147" s="6">
        <v>0</v>
      </c>
      <c r="AW147" s="4">
        <v>0</v>
      </c>
      <c r="AX147" s="5">
        <v>0</v>
      </c>
      <c r="AY147" s="6">
        <v>0</v>
      </c>
      <c r="AZ147" s="4">
        <v>0</v>
      </c>
      <c r="BA147" s="5">
        <v>0</v>
      </c>
      <c r="BB147" s="6">
        <v>0</v>
      </c>
      <c r="BC147" s="4">
        <v>0</v>
      </c>
      <c r="BD147" s="5">
        <v>0</v>
      </c>
      <c r="BE147" s="6">
        <f t="shared" si="175"/>
        <v>0</v>
      </c>
      <c r="BF147" s="5">
        <f t="shared" si="176"/>
        <v>0</v>
      </c>
    </row>
    <row r="148" spans="1:58" ht="15" thickBot="1" x14ac:dyDescent="0.35">
      <c r="A148" s="37"/>
      <c r="B148" s="38" t="s">
        <v>17</v>
      </c>
      <c r="C148" s="41">
        <f>SUM(C136:C147)</f>
        <v>0</v>
      </c>
      <c r="D148" s="28">
        <f>SUM(D136:D147)</f>
        <v>0</v>
      </c>
      <c r="E148" s="30"/>
      <c r="F148" s="41">
        <f t="shared" ref="F148:G148" si="180">SUM(F136:F147)</f>
        <v>0</v>
      </c>
      <c r="G148" s="28">
        <f t="shared" si="180"/>
        <v>0</v>
      </c>
      <c r="H148" s="30"/>
      <c r="I148" s="41">
        <f>SUM(I136:I147)</f>
        <v>0</v>
      </c>
      <c r="J148" s="28">
        <f>SUM(J136:J147)</f>
        <v>0</v>
      </c>
      <c r="K148" s="30"/>
      <c r="L148" s="41">
        <f>SUM(L136:L147)</f>
        <v>0</v>
      </c>
      <c r="M148" s="28">
        <f>SUM(M136:M147)</f>
        <v>0</v>
      </c>
      <c r="N148" s="30"/>
      <c r="O148" s="41">
        <f>SUM(O136:O147)</f>
        <v>0</v>
      </c>
      <c r="P148" s="28">
        <f>SUM(P136:P147)</f>
        <v>0</v>
      </c>
      <c r="Q148" s="30"/>
      <c r="R148" s="41">
        <f>SUM(R136:R147)</f>
        <v>0</v>
      </c>
      <c r="S148" s="28">
        <f>SUM(S136:S147)</f>
        <v>0</v>
      </c>
      <c r="T148" s="30"/>
      <c r="U148" s="41">
        <f>SUM(U136:U147)</f>
        <v>0</v>
      </c>
      <c r="V148" s="28">
        <f>SUM(V136:V147)</f>
        <v>0</v>
      </c>
      <c r="W148" s="30"/>
      <c r="X148" s="41">
        <f>SUM(X136:X147)</f>
        <v>0</v>
      </c>
      <c r="Y148" s="28">
        <f>SUM(Y136:Y147)</f>
        <v>0</v>
      </c>
      <c r="Z148" s="30"/>
      <c r="AA148" s="41">
        <f>SUM(AA136:AA147)</f>
        <v>0</v>
      </c>
      <c r="AB148" s="28">
        <f>SUM(AB136:AB147)</f>
        <v>0</v>
      </c>
      <c r="AC148" s="30"/>
      <c r="AD148" s="41">
        <f>SUM(AD136:AD147)</f>
        <v>0</v>
      </c>
      <c r="AE148" s="28">
        <f>SUM(AE136:AE147)</f>
        <v>0</v>
      </c>
      <c r="AF148" s="30"/>
      <c r="AG148" s="41">
        <f>SUM(AG136:AG147)</f>
        <v>0</v>
      </c>
      <c r="AH148" s="28">
        <f>SUM(AH136:AH147)</f>
        <v>0</v>
      </c>
      <c r="AI148" s="30"/>
      <c r="AJ148" s="41">
        <f>SUM(AJ136:AJ147)</f>
        <v>0</v>
      </c>
      <c r="AK148" s="28">
        <f>SUM(AK136:AK147)</f>
        <v>0</v>
      </c>
      <c r="AL148" s="30"/>
      <c r="AM148" s="41">
        <f>SUM(AM136:AM147)</f>
        <v>0.01</v>
      </c>
      <c r="AN148" s="28">
        <f>SUM(AN136:AN147)</f>
        <v>3.4</v>
      </c>
      <c r="AO148" s="30"/>
      <c r="AP148" s="41">
        <f>SUM(AP136:AP147)</f>
        <v>0</v>
      </c>
      <c r="AQ148" s="28">
        <f>SUM(AQ136:AQ147)</f>
        <v>0</v>
      </c>
      <c r="AR148" s="30"/>
      <c r="AS148" s="41">
        <f>SUM(AS136:AS147)</f>
        <v>0</v>
      </c>
      <c r="AT148" s="28">
        <f>SUM(AT136:AT147)</f>
        <v>0</v>
      </c>
      <c r="AU148" s="30"/>
      <c r="AV148" s="41">
        <f>SUM(AV136:AV147)</f>
        <v>0</v>
      </c>
      <c r="AW148" s="28">
        <f>SUM(AW136:AW147)</f>
        <v>0</v>
      </c>
      <c r="AX148" s="30"/>
      <c r="AY148" s="41">
        <f>SUM(AY136:AY147)</f>
        <v>0</v>
      </c>
      <c r="AZ148" s="28">
        <f>SUM(AZ136:AZ147)</f>
        <v>0</v>
      </c>
      <c r="BA148" s="30"/>
      <c r="BB148" s="41">
        <f>SUM(BB136:BB147)</f>
        <v>0</v>
      </c>
      <c r="BC148" s="28">
        <f>SUM(BC136:BC147)</f>
        <v>0</v>
      </c>
      <c r="BD148" s="30"/>
      <c r="BE148" s="29">
        <f t="shared" si="175"/>
        <v>0.01</v>
      </c>
      <c r="BF148" s="30">
        <f t="shared" si="176"/>
        <v>3.4</v>
      </c>
    </row>
    <row r="149" spans="1:58" x14ac:dyDescent="0.3">
      <c r="A149" s="35">
        <v>2015</v>
      </c>
      <c r="B149" s="36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f t="shared" ref="H149:H160" si="181">IF(F149=0,0,G149/F149*1000)</f>
        <v>0</v>
      </c>
      <c r="I149" s="6">
        <v>0</v>
      </c>
      <c r="J149" s="4">
        <v>0</v>
      </c>
      <c r="K149" s="5">
        <v>0</v>
      </c>
      <c r="L149" s="6">
        <v>0</v>
      </c>
      <c r="M149" s="4">
        <v>0</v>
      </c>
      <c r="N149" s="5"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v>0</v>
      </c>
      <c r="AQ149" s="4">
        <v>0</v>
      </c>
      <c r="AR149" s="5">
        <v>0</v>
      </c>
      <c r="AS149" s="6">
        <v>0</v>
      </c>
      <c r="AT149" s="4">
        <v>0</v>
      </c>
      <c r="AU149" s="5">
        <v>0</v>
      </c>
      <c r="AV149" s="6">
        <v>0</v>
      </c>
      <c r="AW149" s="4">
        <v>0</v>
      </c>
      <c r="AX149" s="5">
        <v>0</v>
      </c>
      <c r="AY149" s="6">
        <v>0</v>
      </c>
      <c r="AZ149" s="4">
        <v>0</v>
      </c>
      <c r="BA149" s="5">
        <v>0</v>
      </c>
      <c r="BB149" s="6">
        <v>0</v>
      </c>
      <c r="BC149" s="4">
        <v>0</v>
      </c>
      <c r="BD149" s="5">
        <v>0</v>
      </c>
      <c r="BE149" s="6">
        <f t="shared" si="175"/>
        <v>0</v>
      </c>
      <c r="BF149" s="5">
        <f t="shared" si="176"/>
        <v>0</v>
      </c>
    </row>
    <row r="150" spans="1:58" x14ac:dyDescent="0.3">
      <c r="A150" s="35">
        <v>2015</v>
      </c>
      <c r="B150" s="36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f t="shared" si="181"/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</v>
      </c>
      <c r="V150" s="4">
        <v>0</v>
      </c>
      <c r="W150" s="5">
        <v>0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v>0</v>
      </c>
      <c r="AQ150" s="4">
        <v>0</v>
      </c>
      <c r="AR150" s="5">
        <v>0</v>
      </c>
      <c r="AS150" s="6">
        <v>0</v>
      </c>
      <c r="AT150" s="4">
        <v>0</v>
      </c>
      <c r="AU150" s="5">
        <v>0</v>
      </c>
      <c r="AV150" s="6">
        <v>0</v>
      </c>
      <c r="AW150" s="4">
        <v>0</v>
      </c>
      <c r="AX150" s="5">
        <v>0</v>
      </c>
      <c r="AY150" s="6">
        <v>0</v>
      </c>
      <c r="AZ150" s="4">
        <v>0</v>
      </c>
      <c r="BA150" s="5">
        <v>0</v>
      </c>
      <c r="BB150" s="6">
        <v>0</v>
      </c>
      <c r="BC150" s="4">
        <v>0</v>
      </c>
      <c r="BD150" s="5">
        <v>0</v>
      </c>
      <c r="BE150" s="6">
        <f t="shared" si="175"/>
        <v>0</v>
      </c>
      <c r="BF150" s="5">
        <f t="shared" si="176"/>
        <v>0</v>
      </c>
    </row>
    <row r="151" spans="1:58" x14ac:dyDescent="0.3">
      <c r="A151" s="35">
        <v>2015</v>
      </c>
      <c r="B151" s="36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f t="shared" si="181"/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v>0</v>
      </c>
      <c r="AQ151" s="4">
        <v>0</v>
      </c>
      <c r="AR151" s="5">
        <v>0</v>
      </c>
      <c r="AS151" s="6">
        <v>0</v>
      </c>
      <c r="AT151" s="4">
        <v>0</v>
      </c>
      <c r="AU151" s="5">
        <v>0</v>
      </c>
      <c r="AV151" s="6">
        <v>0</v>
      </c>
      <c r="AW151" s="4">
        <v>0</v>
      </c>
      <c r="AX151" s="5">
        <v>0</v>
      </c>
      <c r="AY151" s="6">
        <v>0</v>
      </c>
      <c r="AZ151" s="4">
        <v>0</v>
      </c>
      <c r="BA151" s="5">
        <v>0</v>
      </c>
      <c r="BB151" s="6">
        <v>0</v>
      </c>
      <c r="BC151" s="4">
        <v>0</v>
      </c>
      <c r="BD151" s="5">
        <v>0</v>
      </c>
      <c r="BE151" s="6">
        <f t="shared" si="175"/>
        <v>0</v>
      </c>
      <c r="BF151" s="5">
        <f t="shared" si="176"/>
        <v>0</v>
      </c>
    </row>
    <row r="152" spans="1:58" x14ac:dyDescent="0.3">
      <c r="A152" s="35">
        <v>2015</v>
      </c>
      <c r="B152" s="36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f t="shared" si="181"/>
        <v>0</v>
      </c>
      <c r="I152" s="6">
        <v>0</v>
      </c>
      <c r="J152" s="4">
        <v>0</v>
      </c>
      <c r="K152" s="5">
        <v>0</v>
      </c>
      <c r="L152" s="6">
        <v>0</v>
      </c>
      <c r="M152" s="4">
        <v>0</v>
      </c>
      <c r="N152" s="5"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v>0</v>
      </c>
      <c r="AQ152" s="4">
        <v>0</v>
      </c>
      <c r="AR152" s="5">
        <v>0</v>
      </c>
      <c r="AS152" s="6">
        <v>0</v>
      </c>
      <c r="AT152" s="4">
        <v>0</v>
      </c>
      <c r="AU152" s="5">
        <v>0</v>
      </c>
      <c r="AV152" s="6">
        <v>0</v>
      </c>
      <c r="AW152" s="4">
        <v>0</v>
      </c>
      <c r="AX152" s="5">
        <v>0</v>
      </c>
      <c r="AY152" s="6">
        <v>0</v>
      </c>
      <c r="AZ152" s="4">
        <v>0</v>
      </c>
      <c r="BA152" s="5">
        <v>0</v>
      </c>
      <c r="BB152" s="6">
        <v>0</v>
      </c>
      <c r="BC152" s="4">
        <v>0</v>
      </c>
      <c r="BD152" s="5">
        <v>0</v>
      </c>
      <c r="BE152" s="6">
        <f t="shared" si="175"/>
        <v>0</v>
      </c>
      <c r="BF152" s="5">
        <f t="shared" si="176"/>
        <v>0</v>
      </c>
    </row>
    <row r="153" spans="1:58" x14ac:dyDescent="0.3">
      <c r="A153" s="35">
        <v>2015</v>
      </c>
      <c r="B153" s="36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f t="shared" si="181"/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v>0</v>
      </c>
      <c r="AQ153" s="4">
        <v>0</v>
      </c>
      <c r="AR153" s="5">
        <v>0</v>
      </c>
      <c r="AS153" s="6">
        <v>0</v>
      </c>
      <c r="AT153" s="4">
        <v>0</v>
      </c>
      <c r="AU153" s="5">
        <v>0</v>
      </c>
      <c r="AV153" s="6">
        <v>0</v>
      </c>
      <c r="AW153" s="4">
        <v>0</v>
      </c>
      <c r="AX153" s="5">
        <v>0</v>
      </c>
      <c r="AY153" s="6">
        <v>0</v>
      </c>
      <c r="AZ153" s="4">
        <v>0</v>
      </c>
      <c r="BA153" s="5">
        <v>0</v>
      </c>
      <c r="BB153" s="6">
        <v>0</v>
      </c>
      <c r="BC153" s="4">
        <v>0</v>
      </c>
      <c r="BD153" s="5">
        <v>0</v>
      </c>
      <c r="BE153" s="6">
        <f t="shared" si="175"/>
        <v>0</v>
      </c>
      <c r="BF153" s="5">
        <f t="shared" si="176"/>
        <v>0</v>
      </c>
    </row>
    <row r="154" spans="1:58" x14ac:dyDescent="0.3">
      <c r="A154" s="35">
        <v>2015</v>
      </c>
      <c r="B154" s="36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f t="shared" si="181"/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v>0</v>
      </c>
      <c r="AQ154" s="4">
        <v>0</v>
      </c>
      <c r="AR154" s="5">
        <v>0</v>
      </c>
      <c r="AS154" s="6">
        <v>0</v>
      </c>
      <c r="AT154" s="4">
        <v>0</v>
      </c>
      <c r="AU154" s="5">
        <v>0</v>
      </c>
      <c r="AV154" s="6">
        <v>0</v>
      </c>
      <c r="AW154" s="4">
        <v>0</v>
      </c>
      <c r="AX154" s="5">
        <v>0</v>
      </c>
      <c r="AY154" s="6">
        <v>0</v>
      </c>
      <c r="AZ154" s="4">
        <v>0</v>
      </c>
      <c r="BA154" s="5">
        <v>0</v>
      </c>
      <c r="BB154" s="6">
        <v>0</v>
      </c>
      <c r="BC154" s="4">
        <v>0</v>
      </c>
      <c r="BD154" s="5">
        <v>0</v>
      </c>
      <c r="BE154" s="6">
        <f t="shared" si="175"/>
        <v>0</v>
      </c>
      <c r="BF154" s="5">
        <f t="shared" si="176"/>
        <v>0</v>
      </c>
    </row>
    <row r="155" spans="1:58" x14ac:dyDescent="0.3">
      <c r="A155" s="35">
        <v>2015</v>
      </c>
      <c r="B155" s="36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f t="shared" si="181"/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0</v>
      </c>
      <c r="V155" s="4">
        <v>0</v>
      </c>
      <c r="W155" s="5">
        <v>0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v>0</v>
      </c>
      <c r="AQ155" s="4">
        <v>0</v>
      </c>
      <c r="AR155" s="5">
        <v>0</v>
      </c>
      <c r="AS155" s="6">
        <v>0</v>
      </c>
      <c r="AT155" s="4">
        <v>0</v>
      </c>
      <c r="AU155" s="5">
        <v>0</v>
      </c>
      <c r="AV155" s="6">
        <v>0</v>
      </c>
      <c r="AW155" s="4">
        <v>0</v>
      </c>
      <c r="AX155" s="5">
        <v>0</v>
      </c>
      <c r="AY155" s="6">
        <v>0</v>
      </c>
      <c r="AZ155" s="4">
        <v>0</v>
      </c>
      <c r="BA155" s="5">
        <v>0</v>
      </c>
      <c r="BB155" s="6">
        <v>0</v>
      </c>
      <c r="BC155" s="4">
        <v>0</v>
      </c>
      <c r="BD155" s="5">
        <v>0</v>
      </c>
      <c r="BE155" s="6">
        <f t="shared" si="175"/>
        <v>0</v>
      </c>
      <c r="BF155" s="5">
        <f t="shared" si="176"/>
        <v>0</v>
      </c>
    </row>
    <row r="156" spans="1:58" x14ac:dyDescent="0.3">
      <c r="A156" s="35">
        <v>2015</v>
      </c>
      <c r="B156" s="36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f t="shared" si="181"/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v>0</v>
      </c>
      <c r="AQ156" s="4">
        <v>0</v>
      </c>
      <c r="AR156" s="5">
        <v>0</v>
      </c>
      <c r="AS156" s="6">
        <v>0</v>
      </c>
      <c r="AT156" s="4">
        <v>0</v>
      </c>
      <c r="AU156" s="5">
        <v>0</v>
      </c>
      <c r="AV156" s="6">
        <v>0</v>
      </c>
      <c r="AW156" s="4">
        <v>0</v>
      </c>
      <c r="AX156" s="5">
        <v>0</v>
      </c>
      <c r="AY156" s="6">
        <v>0</v>
      </c>
      <c r="AZ156" s="4">
        <v>0</v>
      </c>
      <c r="BA156" s="5">
        <v>0</v>
      </c>
      <c r="BB156" s="6">
        <v>0</v>
      </c>
      <c r="BC156" s="4">
        <v>0</v>
      </c>
      <c r="BD156" s="5">
        <v>0</v>
      </c>
      <c r="BE156" s="6">
        <f t="shared" si="175"/>
        <v>0</v>
      </c>
      <c r="BF156" s="5">
        <f t="shared" si="176"/>
        <v>0</v>
      </c>
    </row>
    <row r="157" spans="1:58" x14ac:dyDescent="0.3">
      <c r="A157" s="35">
        <v>2015</v>
      </c>
      <c r="B157" s="36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f t="shared" si="181"/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v>0</v>
      </c>
      <c r="AQ157" s="4">
        <v>0</v>
      </c>
      <c r="AR157" s="5">
        <v>0</v>
      </c>
      <c r="AS157" s="6">
        <v>0</v>
      </c>
      <c r="AT157" s="4">
        <v>0</v>
      </c>
      <c r="AU157" s="5">
        <v>0</v>
      </c>
      <c r="AV157" s="6">
        <v>0</v>
      </c>
      <c r="AW157" s="4">
        <v>0</v>
      </c>
      <c r="AX157" s="5">
        <v>0</v>
      </c>
      <c r="AY157" s="6">
        <v>0</v>
      </c>
      <c r="AZ157" s="4">
        <v>0</v>
      </c>
      <c r="BA157" s="5">
        <v>0</v>
      </c>
      <c r="BB157" s="6">
        <v>0</v>
      </c>
      <c r="BC157" s="4">
        <v>0</v>
      </c>
      <c r="BD157" s="5">
        <v>0</v>
      </c>
      <c r="BE157" s="6">
        <f t="shared" si="175"/>
        <v>0</v>
      </c>
      <c r="BF157" s="5">
        <f t="shared" si="176"/>
        <v>0</v>
      </c>
    </row>
    <row r="158" spans="1:58" x14ac:dyDescent="0.3">
      <c r="A158" s="35">
        <v>2015</v>
      </c>
      <c r="B158" s="36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f t="shared" si="181"/>
        <v>0</v>
      </c>
      <c r="I158" s="6">
        <v>0</v>
      </c>
      <c r="J158" s="4">
        <v>0</v>
      </c>
      <c r="K158" s="5">
        <v>0</v>
      </c>
      <c r="L158" s="6">
        <v>0</v>
      </c>
      <c r="M158" s="4">
        <v>0</v>
      </c>
      <c r="N158" s="5"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1</v>
      </c>
      <c r="AH158" s="4">
        <v>1.56</v>
      </c>
      <c r="AI158" s="5">
        <f t="shared" ref="AI158:AI160" si="182">AH158/AG158*1000</f>
        <v>1560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v>0</v>
      </c>
      <c r="AQ158" s="4">
        <v>0</v>
      </c>
      <c r="AR158" s="5">
        <v>0</v>
      </c>
      <c r="AS158" s="6">
        <v>0</v>
      </c>
      <c r="AT158" s="4">
        <v>0</v>
      </c>
      <c r="AU158" s="5">
        <v>0</v>
      </c>
      <c r="AV158" s="6">
        <v>0</v>
      </c>
      <c r="AW158" s="4">
        <v>0</v>
      </c>
      <c r="AX158" s="5">
        <v>0</v>
      </c>
      <c r="AY158" s="6">
        <v>0</v>
      </c>
      <c r="AZ158" s="4">
        <v>0</v>
      </c>
      <c r="BA158" s="5">
        <v>0</v>
      </c>
      <c r="BB158" s="6">
        <v>0</v>
      </c>
      <c r="BC158" s="4">
        <v>0</v>
      </c>
      <c r="BD158" s="5">
        <v>0</v>
      </c>
      <c r="BE158" s="6">
        <f t="shared" si="175"/>
        <v>1</v>
      </c>
      <c r="BF158" s="5">
        <f t="shared" si="176"/>
        <v>1.56</v>
      </c>
    </row>
    <row r="159" spans="1:58" x14ac:dyDescent="0.3">
      <c r="A159" s="35">
        <v>2015</v>
      </c>
      <c r="B159" s="36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f t="shared" si="181"/>
        <v>0</v>
      </c>
      <c r="I159" s="6">
        <v>0</v>
      </c>
      <c r="J159" s="4">
        <v>0</v>
      </c>
      <c r="K159" s="5">
        <v>0</v>
      </c>
      <c r="L159" s="6">
        <v>0</v>
      </c>
      <c r="M159" s="4">
        <v>0</v>
      </c>
      <c r="N159" s="5"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v>0</v>
      </c>
      <c r="AQ159" s="4">
        <v>0</v>
      </c>
      <c r="AR159" s="5">
        <v>0</v>
      </c>
      <c r="AS159" s="6">
        <v>0</v>
      </c>
      <c r="AT159" s="4">
        <v>0</v>
      </c>
      <c r="AU159" s="5">
        <v>0</v>
      </c>
      <c r="AV159" s="6">
        <v>0</v>
      </c>
      <c r="AW159" s="4">
        <v>0</v>
      </c>
      <c r="AX159" s="5">
        <v>0</v>
      </c>
      <c r="AY159" s="6">
        <v>0</v>
      </c>
      <c r="AZ159" s="4">
        <v>0</v>
      </c>
      <c r="BA159" s="5">
        <v>0</v>
      </c>
      <c r="BB159" s="6">
        <v>0</v>
      </c>
      <c r="BC159" s="4">
        <v>0</v>
      </c>
      <c r="BD159" s="5">
        <v>0</v>
      </c>
      <c r="BE159" s="6">
        <f t="shared" si="175"/>
        <v>0</v>
      </c>
      <c r="BF159" s="5">
        <f t="shared" si="176"/>
        <v>0</v>
      </c>
    </row>
    <row r="160" spans="1:58" x14ac:dyDescent="0.3">
      <c r="A160" s="35">
        <v>2015</v>
      </c>
      <c r="B160" s="36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f t="shared" si="181"/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0.02</v>
      </c>
      <c r="AH160" s="4">
        <v>7.0000000000000007E-2</v>
      </c>
      <c r="AI160" s="5">
        <f t="shared" si="182"/>
        <v>3500.0000000000005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v>0</v>
      </c>
      <c r="AQ160" s="4">
        <v>0</v>
      </c>
      <c r="AR160" s="5">
        <v>0</v>
      </c>
      <c r="AS160" s="6">
        <v>0</v>
      </c>
      <c r="AT160" s="4">
        <v>0</v>
      </c>
      <c r="AU160" s="5">
        <v>0</v>
      </c>
      <c r="AV160" s="6">
        <v>0</v>
      </c>
      <c r="AW160" s="4">
        <v>0</v>
      </c>
      <c r="AX160" s="5">
        <v>0</v>
      </c>
      <c r="AY160" s="6">
        <v>0</v>
      </c>
      <c r="AZ160" s="4">
        <v>0</v>
      </c>
      <c r="BA160" s="5">
        <v>0</v>
      </c>
      <c r="BB160" s="6">
        <v>0</v>
      </c>
      <c r="BC160" s="4">
        <v>0</v>
      </c>
      <c r="BD160" s="5">
        <v>0</v>
      </c>
      <c r="BE160" s="6">
        <f t="shared" si="175"/>
        <v>0.02</v>
      </c>
      <c r="BF160" s="5">
        <f t="shared" si="176"/>
        <v>7.0000000000000007E-2</v>
      </c>
    </row>
    <row r="161" spans="1:58" ht="15" thickBot="1" x14ac:dyDescent="0.35">
      <c r="A161" s="37"/>
      <c r="B161" s="38" t="s">
        <v>17</v>
      </c>
      <c r="C161" s="41">
        <f>SUM(C149:C160)</f>
        <v>0</v>
      </c>
      <c r="D161" s="28">
        <f>SUM(D149:D160)</f>
        <v>0</v>
      </c>
      <c r="E161" s="30"/>
      <c r="F161" s="41">
        <f t="shared" ref="F161:G161" si="183">SUM(F149:F160)</f>
        <v>0</v>
      </c>
      <c r="G161" s="28">
        <f t="shared" si="183"/>
        <v>0</v>
      </c>
      <c r="H161" s="30"/>
      <c r="I161" s="41">
        <f>SUM(I149:I160)</f>
        <v>0</v>
      </c>
      <c r="J161" s="28">
        <f>SUM(J149:J160)</f>
        <v>0</v>
      </c>
      <c r="K161" s="30"/>
      <c r="L161" s="41">
        <f>SUM(L149:L160)</f>
        <v>0</v>
      </c>
      <c r="M161" s="28">
        <f>SUM(M149:M160)</f>
        <v>0</v>
      </c>
      <c r="N161" s="30"/>
      <c r="O161" s="41">
        <f>SUM(O149:O160)</f>
        <v>0</v>
      </c>
      <c r="P161" s="28">
        <f>SUM(P149:P160)</f>
        <v>0</v>
      </c>
      <c r="Q161" s="30"/>
      <c r="R161" s="41">
        <f>SUM(R149:R160)</f>
        <v>0</v>
      </c>
      <c r="S161" s="28">
        <f>SUM(S149:S160)</f>
        <v>0</v>
      </c>
      <c r="T161" s="30"/>
      <c r="U161" s="41">
        <f>SUM(U149:U160)</f>
        <v>0</v>
      </c>
      <c r="V161" s="28">
        <f>SUM(V149:V160)</f>
        <v>0</v>
      </c>
      <c r="W161" s="30"/>
      <c r="X161" s="41">
        <f>SUM(X149:X160)</f>
        <v>0</v>
      </c>
      <c r="Y161" s="28">
        <f>SUM(Y149:Y160)</f>
        <v>0</v>
      </c>
      <c r="Z161" s="30"/>
      <c r="AA161" s="41">
        <f>SUM(AA149:AA160)</f>
        <v>0</v>
      </c>
      <c r="AB161" s="28">
        <f>SUM(AB149:AB160)</f>
        <v>0</v>
      </c>
      <c r="AC161" s="30"/>
      <c r="AD161" s="41">
        <f>SUM(AD149:AD160)</f>
        <v>0</v>
      </c>
      <c r="AE161" s="28">
        <f>SUM(AE149:AE160)</f>
        <v>0</v>
      </c>
      <c r="AF161" s="30"/>
      <c r="AG161" s="41">
        <f>SUM(AG149:AG160)</f>
        <v>1.02</v>
      </c>
      <c r="AH161" s="28">
        <f>SUM(AH149:AH160)</f>
        <v>1.6300000000000001</v>
      </c>
      <c r="AI161" s="30"/>
      <c r="AJ161" s="41">
        <f>SUM(AJ149:AJ160)</f>
        <v>0</v>
      </c>
      <c r="AK161" s="28">
        <f>SUM(AK149:AK160)</f>
        <v>0</v>
      </c>
      <c r="AL161" s="30"/>
      <c r="AM161" s="41">
        <f>SUM(AM149:AM160)</f>
        <v>0</v>
      </c>
      <c r="AN161" s="28">
        <f>SUM(AN149:AN160)</f>
        <v>0</v>
      </c>
      <c r="AO161" s="30"/>
      <c r="AP161" s="41">
        <f>SUM(AP149:AP160)</f>
        <v>0</v>
      </c>
      <c r="AQ161" s="28">
        <f>SUM(AQ149:AQ160)</f>
        <v>0</v>
      </c>
      <c r="AR161" s="30"/>
      <c r="AS161" s="41">
        <f>SUM(AS149:AS160)</f>
        <v>0</v>
      </c>
      <c r="AT161" s="28">
        <f>SUM(AT149:AT160)</f>
        <v>0</v>
      </c>
      <c r="AU161" s="30"/>
      <c r="AV161" s="41">
        <f>SUM(AV149:AV160)</f>
        <v>0</v>
      </c>
      <c r="AW161" s="28">
        <f>SUM(AW149:AW160)</f>
        <v>0</v>
      </c>
      <c r="AX161" s="30"/>
      <c r="AY161" s="41">
        <f>SUM(AY149:AY160)</f>
        <v>0</v>
      </c>
      <c r="AZ161" s="28">
        <f>SUM(AZ149:AZ160)</f>
        <v>0</v>
      </c>
      <c r="BA161" s="30"/>
      <c r="BB161" s="41">
        <f>SUM(BB149:BB160)</f>
        <v>0</v>
      </c>
      <c r="BC161" s="28">
        <f>SUM(BC149:BC160)</f>
        <v>0</v>
      </c>
      <c r="BD161" s="30"/>
      <c r="BE161" s="29">
        <f t="shared" si="175"/>
        <v>1.02</v>
      </c>
      <c r="BF161" s="30">
        <f t="shared" si="176"/>
        <v>1.6300000000000001</v>
      </c>
    </row>
    <row r="162" spans="1:58" x14ac:dyDescent="0.3">
      <c r="A162" s="35">
        <v>2016</v>
      </c>
      <c r="B162" s="36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f t="shared" ref="H162:H173" si="184">IF(F162=0,0,G162/F162*1000)</f>
        <v>0</v>
      </c>
      <c r="I162" s="6">
        <v>0</v>
      </c>
      <c r="J162" s="4">
        <v>0</v>
      </c>
      <c r="K162" s="5">
        <v>0</v>
      </c>
      <c r="L162" s="6">
        <v>0</v>
      </c>
      <c r="M162" s="4">
        <v>0</v>
      </c>
      <c r="N162" s="5"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</v>
      </c>
      <c r="V162" s="4">
        <v>0</v>
      </c>
      <c r="W162" s="5">
        <v>0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v>0</v>
      </c>
      <c r="AQ162" s="4">
        <v>0</v>
      </c>
      <c r="AR162" s="5">
        <v>0</v>
      </c>
      <c r="AS162" s="6">
        <v>0</v>
      </c>
      <c r="AT162" s="4">
        <v>0</v>
      </c>
      <c r="AU162" s="5">
        <v>0</v>
      </c>
      <c r="AV162" s="6">
        <v>0</v>
      </c>
      <c r="AW162" s="4">
        <v>0</v>
      </c>
      <c r="AX162" s="5">
        <v>0</v>
      </c>
      <c r="AY162" s="6">
        <v>0</v>
      </c>
      <c r="AZ162" s="4">
        <v>0</v>
      </c>
      <c r="BA162" s="5">
        <v>0</v>
      </c>
      <c r="BB162" s="6">
        <v>0</v>
      </c>
      <c r="BC162" s="4">
        <v>0</v>
      </c>
      <c r="BD162" s="5">
        <v>0</v>
      </c>
      <c r="BE162" s="6">
        <f t="shared" si="175"/>
        <v>0</v>
      </c>
      <c r="BF162" s="5">
        <f t="shared" si="176"/>
        <v>0</v>
      </c>
    </row>
    <row r="163" spans="1:58" x14ac:dyDescent="0.3">
      <c r="A163" s="35">
        <v>2016</v>
      </c>
      <c r="B163" s="36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f t="shared" si="184"/>
        <v>0</v>
      </c>
      <c r="I163" s="6">
        <v>0</v>
      </c>
      <c r="J163" s="4">
        <v>0</v>
      </c>
      <c r="K163" s="5">
        <v>0</v>
      </c>
      <c r="L163" s="6">
        <v>0</v>
      </c>
      <c r="M163" s="4">
        <v>0</v>
      </c>
      <c r="N163" s="5"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v>0</v>
      </c>
      <c r="AQ163" s="4">
        <v>0</v>
      </c>
      <c r="AR163" s="5">
        <v>0</v>
      </c>
      <c r="AS163" s="6">
        <v>0</v>
      </c>
      <c r="AT163" s="4">
        <v>0</v>
      </c>
      <c r="AU163" s="5">
        <v>0</v>
      </c>
      <c r="AV163" s="6">
        <v>0</v>
      </c>
      <c r="AW163" s="4">
        <v>0</v>
      </c>
      <c r="AX163" s="5">
        <v>0</v>
      </c>
      <c r="AY163" s="6">
        <v>0</v>
      </c>
      <c r="AZ163" s="4">
        <v>0</v>
      </c>
      <c r="BA163" s="5">
        <v>0</v>
      </c>
      <c r="BB163" s="6">
        <v>0</v>
      </c>
      <c r="BC163" s="4">
        <v>0</v>
      </c>
      <c r="BD163" s="5">
        <v>0</v>
      </c>
      <c r="BE163" s="6">
        <f t="shared" si="175"/>
        <v>0</v>
      </c>
      <c r="BF163" s="5">
        <f t="shared" si="176"/>
        <v>0</v>
      </c>
    </row>
    <row r="164" spans="1:58" x14ac:dyDescent="0.3">
      <c r="A164" s="35">
        <v>2016</v>
      </c>
      <c r="B164" s="36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f t="shared" si="184"/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</v>
      </c>
      <c r="Y164" s="4">
        <v>0</v>
      </c>
      <c r="Z164" s="5">
        <v>0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2</v>
      </c>
      <c r="AH164" s="4">
        <v>1.61</v>
      </c>
      <c r="AI164" s="5">
        <f t="shared" ref="AI164:AI169" si="185">AH164/AG164*1000</f>
        <v>805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v>0</v>
      </c>
      <c r="AQ164" s="4">
        <v>0</v>
      </c>
      <c r="AR164" s="5">
        <v>0</v>
      </c>
      <c r="AS164" s="6">
        <v>0</v>
      </c>
      <c r="AT164" s="4">
        <v>0</v>
      </c>
      <c r="AU164" s="5">
        <v>0</v>
      </c>
      <c r="AV164" s="6">
        <v>0</v>
      </c>
      <c r="AW164" s="4">
        <v>0</v>
      </c>
      <c r="AX164" s="5">
        <v>0</v>
      </c>
      <c r="AY164" s="6">
        <v>0</v>
      </c>
      <c r="AZ164" s="4">
        <v>0</v>
      </c>
      <c r="BA164" s="5">
        <v>0</v>
      </c>
      <c r="BB164" s="6">
        <v>0</v>
      </c>
      <c r="BC164" s="4">
        <v>0</v>
      </c>
      <c r="BD164" s="5">
        <v>0</v>
      </c>
      <c r="BE164" s="6">
        <f t="shared" si="175"/>
        <v>2</v>
      </c>
      <c r="BF164" s="5">
        <f t="shared" si="176"/>
        <v>1.61</v>
      </c>
    </row>
    <row r="165" spans="1:58" x14ac:dyDescent="0.3">
      <c r="A165" s="35">
        <v>2016</v>
      </c>
      <c r="B165" s="36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f t="shared" si="184"/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v>0</v>
      </c>
      <c r="AQ165" s="4">
        <v>0</v>
      </c>
      <c r="AR165" s="5">
        <v>0</v>
      </c>
      <c r="AS165" s="6">
        <v>0</v>
      </c>
      <c r="AT165" s="4">
        <v>0</v>
      </c>
      <c r="AU165" s="5">
        <v>0</v>
      </c>
      <c r="AV165" s="6">
        <v>0</v>
      </c>
      <c r="AW165" s="4">
        <v>0</v>
      </c>
      <c r="AX165" s="5">
        <v>0</v>
      </c>
      <c r="AY165" s="6">
        <v>0</v>
      </c>
      <c r="AZ165" s="4">
        <v>0</v>
      </c>
      <c r="BA165" s="5">
        <v>0</v>
      </c>
      <c r="BB165" s="6">
        <v>0</v>
      </c>
      <c r="BC165" s="4">
        <v>0</v>
      </c>
      <c r="BD165" s="5">
        <v>0</v>
      </c>
      <c r="BE165" s="6">
        <f t="shared" si="175"/>
        <v>0</v>
      </c>
      <c r="BF165" s="5">
        <f t="shared" si="176"/>
        <v>0</v>
      </c>
    </row>
    <row r="166" spans="1:58" x14ac:dyDescent="0.3">
      <c r="A166" s="35">
        <v>2016</v>
      </c>
      <c r="B166" s="36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f t="shared" si="184"/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0</v>
      </c>
      <c r="AK166" s="4">
        <v>0</v>
      </c>
      <c r="AL166" s="5">
        <v>0</v>
      </c>
      <c r="AM166" s="6">
        <v>0</v>
      </c>
      <c r="AN166" s="4">
        <v>0</v>
      </c>
      <c r="AO166" s="5">
        <v>0</v>
      </c>
      <c r="AP166" s="6">
        <v>0</v>
      </c>
      <c r="AQ166" s="4">
        <v>0</v>
      </c>
      <c r="AR166" s="5">
        <v>0</v>
      </c>
      <c r="AS166" s="6">
        <v>0</v>
      </c>
      <c r="AT166" s="4">
        <v>0</v>
      </c>
      <c r="AU166" s="5">
        <v>0</v>
      </c>
      <c r="AV166" s="6">
        <v>0</v>
      </c>
      <c r="AW166" s="4">
        <v>0</v>
      </c>
      <c r="AX166" s="5">
        <v>0</v>
      </c>
      <c r="AY166" s="6">
        <v>0</v>
      </c>
      <c r="AZ166" s="4">
        <v>0</v>
      </c>
      <c r="BA166" s="5">
        <v>0</v>
      </c>
      <c r="BB166" s="6">
        <v>0</v>
      </c>
      <c r="BC166" s="4">
        <v>0</v>
      </c>
      <c r="BD166" s="5">
        <v>0</v>
      </c>
      <c r="BE166" s="6">
        <f t="shared" ref="BE166:BE200" si="186">C166+L166+U166+X166+AA166+AD166+AS166+BB166+R166+O166+AY166+AV166+I166+AJ166+AG166+AM166</f>
        <v>0</v>
      </c>
      <c r="BF166" s="5">
        <f t="shared" ref="BF166:BF200" si="187">D166+M166+V166+Y166+AB166+AE166+AT166+BC166+S166+P166+AZ166+AW166+J166+AK166+AH166+AN166</f>
        <v>0</v>
      </c>
    </row>
    <row r="167" spans="1:58" x14ac:dyDescent="0.3">
      <c r="A167" s="35">
        <v>2016</v>
      </c>
      <c r="B167" s="36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f t="shared" si="184"/>
        <v>0</v>
      </c>
      <c r="I167" s="6">
        <v>0</v>
      </c>
      <c r="J167" s="4">
        <v>0</v>
      </c>
      <c r="K167" s="5">
        <v>0</v>
      </c>
      <c r="L167" s="6">
        <v>0</v>
      </c>
      <c r="M167" s="4">
        <v>0</v>
      </c>
      <c r="N167" s="5"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3</v>
      </c>
      <c r="AH167" s="4">
        <v>1.1399999999999999</v>
      </c>
      <c r="AI167" s="5">
        <f t="shared" si="185"/>
        <v>379.99999999999994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v>0</v>
      </c>
      <c r="AQ167" s="4">
        <v>0</v>
      </c>
      <c r="AR167" s="5">
        <v>0</v>
      </c>
      <c r="AS167" s="6">
        <v>0</v>
      </c>
      <c r="AT167" s="4">
        <v>0</v>
      </c>
      <c r="AU167" s="5">
        <v>0</v>
      </c>
      <c r="AV167" s="6">
        <v>0</v>
      </c>
      <c r="AW167" s="4">
        <v>0</v>
      </c>
      <c r="AX167" s="5">
        <v>0</v>
      </c>
      <c r="AY167" s="6">
        <v>0</v>
      </c>
      <c r="AZ167" s="4">
        <v>0</v>
      </c>
      <c r="BA167" s="5">
        <v>0</v>
      </c>
      <c r="BB167" s="6">
        <v>0</v>
      </c>
      <c r="BC167" s="4">
        <v>0</v>
      </c>
      <c r="BD167" s="5">
        <v>0</v>
      </c>
      <c r="BE167" s="6">
        <f t="shared" si="186"/>
        <v>3</v>
      </c>
      <c r="BF167" s="5">
        <f t="shared" si="187"/>
        <v>1.1399999999999999</v>
      </c>
    </row>
    <row r="168" spans="1:58" x14ac:dyDescent="0.3">
      <c r="A168" s="35">
        <v>2016</v>
      </c>
      <c r="B168" s="36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f t="shared" si="184"/>
        <v>0</v>
      </c>
      <c r="I168" s="6">
        <v>0</v>
      </c>
      <c r="J168" s="4">
        <v>0</v>
      </c>
      <c r="K168" s="5">
        <v>0</v>
      </c>
      <c r="L168" s="6">
        <v>0</v>
      </c>
      <c r="M168" s="4">
        <v>0</v>
      </c>
      <c r="N168" s="5"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0</v>
      </c>
      <c r="Y168" s="4">
        <v>0</v>
      </c>
      <c r="Z168" s="5">
        <v>0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v>0</v>
      </c>
      <c r="AQ168" s="4">
        <v>0</v>
      </c>
      <c r="AR168" s="5">
        <v>0</v>
      </c>
      <c r="AS168" s="6">
        <v>0</v>
      </c>
      <c r="AT168" s="4">
        <v>0</v>
      </c>
      <c r="AU168" s="5">
        <v>0</v>
      </c>
      <c r="AV168" s="6">
        <v>0</v>
      </c>
      <c r="AW168" s="4">
        <v>0</v>
      </c>
      <c r="AX168" s="5">
        <v>0</v>
      </c>
      <c r="AY168" s="6">
        <v>0</v>
      </c>
      <c r="AZ168" s="4">
        <v>0</v>
      </c>
      <c r="BA168" s="5">
        <v>0</v>
      </c>
      <c r="BB168" s="6">
        <v>0</v>
      </c>
      <c r="BC168" s="4">
        <v>0</v>
      </c>
      <c r="BD168" s="5">
        <v>0</v>
      </c>
      <c r="BE168" s="6">
        <f t="shared" si="186"/>
        <v>0</v>
      </c>
      <c r="BF168" s="5">
        <f t="shared" si="187"/>
        <v>0</v>
      </c>
    </row>
    <row r="169" spans="1:58" x14ac:dyDescent="0.3">
      <c r="A169" s="35">
        <v>2016</v>
      </c>
      <c r="B169" s="36" t="s">
        <v>12</v>
      </c>
      <c r="C169" s="6">
        <v>0.1</v>
      </c>
      <c r="D169" s="4">
        <v>19.57</v>
      </c>
      <c r="E169" s="5">
        <f t="shared" ref="E169" si="188">D169/C169*1000</f>
        <v>195700</v>
      </c>
      <c r="F169" s="6">
        <v>0</v>
      </c>
      <c r="G169" s="4">
        <v>0</v>
      </c>
      <c r="H169" s="5">
        <f t="shared" si="184"/>
        <v>0</v>
      </c>
      <c r="I169" s="6">
        <v>0</v>
      </c>
      <c r="J169" s="4">
        <v>0</v>
      </c>
      <c r="K169" s="5">
        <v>0</v>
      </c>
      <c r="L169" s="6">
        <v>0</v>
      </c>
      <c r="M169" s="4">
        <v>0</v>
      </c>
      <c r="N169" s="5"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0.25</v>
      </c>
      <c r="AH169" s="4">
        <v>0.67</v>
      </c>
      <c r="AI169" s="5">
        <f t="shared" si="185"/>
        <v>2680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v>0</v>
      </c>
      <c r="AQ169" s="4">
        <v>0</v>
      </c>
      <c r="AR169" s="5">
        <v>0</v>
      </c>
      <c r="AS169" s="6">
        <v>0</v>
      </c>
      <c r="AT169" s="4">
        <v>0</v>
      </c>
      <c r="AU169" s="5">
        <v>0</v>
      </c>
      <c r="AV169" s="6">
        <v>0</v>
      </c>
      <c r="AW169" s="4">
        <v>0</v>
      </c>
      <c r="AX169" s="5">
        <v>0</v>
      </c>
      <c r="AY169" s="6">
        <v>0</v>
      </c>
      <c r="AZ169" s="4">
        <v>0</v>
      </c>
      <c r="BA169" s="5">
        <v>0</v>
      </c>
      <c r="BB169" s="6">
        <v>0</v>
      </c>
      <c r="BC169" s="4">
        <v>0</v>
      </c>
      <c r="BD169" s="5">
        <v>0</v>
      </c>
      <c r="BE169" s="6">
        <f t="shared" si="186"/>
        <v>0.35</v>
      </c>
      <c r="BF169" s="5">
        <f t="shared" si="187"/>
        <v>20.240000000000002</v>
      </c>
    </row>
    <row r="170" spans="1:58" x14ac:dyDescent="0.3">
      <c r="A170" s="35">
        <v>2016</v>
      </c>
      <c r="B170" s="36" t="s">
        <v>13</v>
      </c>
      <c r="C170" s="6">
        <v>0</v>
      </c>
      <c r="D170" s="4">
        <v>0</v>
      </c>
      <c r="E170" s="5">
        <v>0</v>
      </c>
      <c r="F170" s="6">
        <v>0</v>
      </c>
      <c r="G170" s="4">
        <v>0</v>
      </c>
      <c r="H170" s="5">
        <f t="shared" si="184"/>
        <v>0</v>
      </c>
      <c r="I170" s="6">
        <v>0</v>
      </c>
      <c r="J170" s="4">
        <v>0</v>
      </c>
      <c r="K170" s="5">
        <v>0</v>
      </c>
      <c r="L170" s="6">
        <v>0</v>
      </c>
      <c r="M170" s="4">
        <v>0</v>
      </c>
      <c r="N170" s="5"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v>0</v>
      </c>
      <c r="AQ170" s="4">
        <v>0</v>
      </c>
      <c r="AR170" s="5">
        <v>0</v>
      </c>
      <c r="AS170" s="6">
        <v>0</v>
      </c>
      <c r="AT170" s="4">
        <v>0</v>
      </c>
      <c r="AU170" s="5">
        <v>0</v>
      </c>
      <c r="AV170" s="6">
        <v>0</v>
      </c>
      <c r="AW170" s="4">
        <v>0</v>
      </c>
      <c r="AX170" s="5">
        <v>0</v>
      </c>
      <c r="AY170" s="6">
        <v>0</v>
      </c>
      <c r="AZ170" s="4">
        <v>0</v>
      </c>
      <c r="BA170" s="5">
        <v>0</v>
      </c>
      <c r="BB170" s="6">
        <v>0</v>
      </c>
      <c r="BC170" s="4">
        <v>0</v>
      </c>
      <c r="BD170" s="5">
        <v>0</v>
      </c>
      <c r="BE170" s="6">
        <f t="shared" si="186"/>
        <v>0</v>
      </c>
      <c r="BF170" s="5">
        <f t="shared" si="187"/>
        <v>0</v>
      </c>
    </row>
    <row r="171" spans="1:58" x14ac:dyDescent="0.3">
      <c r="A171" s="35">
        <v>2016</v>
      </c>
      <c r="B171" s="36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f t="shared" si="184"/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</v>
      </c>
      <c r="Y171" s="4">
        <v>0</v>
      </c>
      <c r="Z171" s="5">
        <v>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2E-3</v>
      </c>
      <c r="AN171" s="4">
        <v>0.02</v>
      </c>
      <c r="AO171" s="5">
        <f t="shared" ref="AO171" si="189">AN171/AM171*1000</f>
        <v>10000</v>
      </c>
      <c r="AP171" s="6">
        <v>0</v>
      </c>
      <c r="AQ171" s="4">
        <v>0</v>
      </c>
      <c r="AR171" s="5">
        <v>0</v>
      </c>
      <c r="AS171" s="6">
        <v>0</v>
      </c>
      <c r="AT171" s="4">
        <v>0</v>
      </c>
      <c r="AU171" s="5">
        <v>0</v>
      </c>
      <c r="AV171" s="6">
        <v>0</v>
      </c>
      <c r="AW171" s="4">
        <v>0</v>
      </c>
      <c r="AX171" s="5">
        <v>0</v>
      </c>
      <c r="AY171" s="6">
        <v>0</v>
      </c>
      <c r="AZ171" s="4">
        <v>0</v>
      </c>
      <c r="BA171" s="5">
        <v>0</v>
      </c>
      <c r="BB171" s="6">
        <v>0</v>
      </c>
      <c r="BC171" s="4">
        <v>0</v>
      </c>
      <c r="BD171" s="5">
        <v>0</v>
      </c>
      <c r="BE171" s="6">
        <f t="shared" si="186"/>
        <v>2E-3</v>
      </c>
      <c r="BF171" s="5">
        <f t="shared" si="187"/>
        <v>0.02</v>
      </c>
    </row>
    <row r="172" spans="1:58" x14ac:dyDescent="0.3">
      <c r="A172" s="35">
        <v>2016</v>
      </c>
      <c r="B172" s="36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f t="shared" si="184"/>
        <v>0</v>
      </c>
      <c r="I172" s="6">
        <v>0</v>
      </c>
      <c r="J172" s="4">
        <v>0</v>
      </c>
      <c r="K172" s="5">
        <v>0</v>
      </c>
      <c r="L172" s="6">
        <v>0</v>
      </c>
      <c r="M172" s="4">
        <v>0</v>
      </c>
      <c r="N172" s="5"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0</v>
      </c>
      <c r="V172" s="4">
        <v>0</v>
      </c>
      <c r="W172" s="5">
        <v>0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v>0</v>
      </c>
      <c r="AQ172" s="4">
        <v>0</v>
      </c>
      <c r="AR172" s="5">
        <v>0</v>
      </c>
      <c r="AS172" s="6">
        <v>0</v>
      </c>
      <c r="AT172" s="4">
        <v>0</v>
      </c>
      <c r="AU172" s="5">
        <v>0</v>
      </c>
      <c r="AV172" s="6">
        <v>0</v>
      </c>
      <c r="AW172" s="4">
        <v>0</v>
      </c>
      <c r="AX172" s="5">
        <v>0</v>
      </c>
      <c r="AY172" s="6">
        <v>0</v>
      </c>
      <c r="AZ172" s="4">
        <v>0</v>
      </c>
      <c r="BA172" s="5">
        <v>0</v>
      </c>
      <c r="BB172" s="6">
        <v>0</v>
      </c>
      <c r="BC172" s="4">
        <v>0</v>
      </c>
      <c r="BD172" s="5">
        <v>0</v>
      </c>
      <c r="BE172" s="6">
        <f t="shared" si="186"/>
        <v>0</v>
      </c>
      <c r="BF172" s="5">
        <f t="shared" si="187"/>
        <v>0</v>
      </c>
    </row>
    <row r="173" spans="1:58" x14ac:dyDescent="0.3">
      <c r="A173" s="35">
        <v>2016</v>
      </c>
      <c r="B173" s="36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f t="shared" si="184"/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v>0</v>
      </c>
      <c r="AQ173" s="4">
        <v>0</v>
      </c>
      <c r="AR173" s="5">
        <v>0</v>
      </c>
      <c r="AS173" s="6">
        <v>0</v>
      </c>
      <c r="AT173" s="4">
        <v>0</v>
      </c>
      <c r="AU173" s="5">
        <v>0</v>
      </c>
      <c r="AV173" s="6">
        <v>0</v>
      </c>
      <c r="AW173" s="4">
        <v>0</v>
      </c>
      <c r="AX173" s="5">
        <v>0</v>
      </c>
      <c r="AY173" s="6">
        <v>0</v>
      </c>
      <c r="AZ173" s="4">
        <v>0</v>
      </c>
      <c r="BA173" s="5">
        <v>0</v>
      </c>
      <c r="BB173" s="6">
        <v>0</v>
      </c>
      <c r="BC173" s="4">
        <v>0</v>
      </c>
      <c r="BD173" s="5">
        <v>0</v>
      </c>
      <c r="BE173" s="6">
        <f t="shared" si="186"/>
        <v>0</v>
      </c>
      <c r="BF173" s="5">
        <f t="shared" si="187"/>
        <v>0</v>
      </c>
    </row>
    <row r="174" spans="1:58" ht="15" thickBot="1" x14ac:dyDescent="0.35">
      <c r="A174" s="37"/>
      <c r="B174" s="38" t="s">
        <v>17</v>
      </c>
      <c r="C174" s="41">
        <f>SUM(C162:C173)</f>
        <v>0.1</v>
      </c>
      <c r="D174" s="28">
        <f>SUM(D162:D173)</f>
        <v>19.57</v>
      </c>
      <c r="E174" s="30"/>
      <c r="F174" s="41">
        <f t="shared" ref="F174:G174" si="190">SUM(F162:F173)</f>
        <v>0</v>
      </c>
      <c r="G174" s="28">
        <f t="shared" si="190"/>
        <v>0</v>
      </c>
      <c r="H174" s="30"/>
      <c r="I174" s="41">
        <f>SUM(I162:I173)</f>
        <v>0</v>
      </c>
      <c r="J174" s="28">
        <f>SUM(J162:J173)</f>
        <v>0</v>
      </c>
      <c r="K174" s="30"/>
      <c r="L174" s="41">
        <f>SUM(L162:L173)</f>
        <v>0</v>
      </c>
      <c r="M174" s="28">
        <f>SUM(M162:M173)</f>
        <v>0</v>
      </c>
      <c r="N174" s="30"/>
      <c r="O174" s="41">
        <f>SUM(O162:O173)</f>
        <v>0</v>
      </c>
      <c r="P174" s="28">
        <f>SUM(P162:P173)</f>
        <v>0</v>
      </c>
      <c r="Q174" s="30"/>
      <c r="R174" s="41">
        <f>SUM(R162:R173)</f>
        <v>0</v>
      </c>
      <c r="S174" s="28">
        <f>SUM(S162:S173)</f>
        <v>0</v>
      </c>
      <c r="T174" s="30"/>
      <c r="U174" s="41">
        <f>SUM(U162:U173)</f>
        <v>0</v>
      </c>
      <c r="V174" s="28">
        <f>SUM(V162:V173)</f>
        <v>0</v>
      </c>
      <c r="W174" s="30"/>
      <c r="X174" s="41">
        <f>SUM(X162:X173)</f>
        <v>0</v>
      </c>
      <c r="Y174" s="28">
        <f>SUM(Y162:Y173)</f>
        <v>0</v>
      </c>
      <c r="Z174" s="30"/>
      <c r="AA174" s="41">
        <f>SUM(AA162:AA173)</f>
        <v>0</v>
      </c>
      <c r="AB174" s="28">
        <f>SUM(AB162:AB173)</f>
        <v>0</v>
      </c>
      <c r="AC174" s="30"/>
      <c r="AD174" s="41">
        <f>SUM(AD162:AD173)</f>
        <v>0</v>
      </c>
      <c r="AE174" s="28">
        <f>SUM(AE162:AE173)</f>
        <v>0</v>
      </c>
      <c r="AF174" s="30"/>
      <c r="AG174" s="41">
        <f>SUM(AG162:AG173)</f>
        <v>5.25</v>
      </c>
      <c r="AH174" s="28">
        <f>SUM(AH162:AH173)</f>
        <v>3.42</v>
      </c>
      <c r="AI174" s="30"/>
      <c r="AJ174" s="41">
        <f>SUM(AJ162:AJ173)</f>
        <v>0</v>
      </c>
      <c r="AK174" s="28">
        <f>SUM(AK162:AK173)</f>
        <v>0</v>
      </c>
      <c r="AL174" s="30"/>
      <c r="AM174" s="41">
        <f>SUM(AM162:AM173)</f>
        <v>2E-3</v>
      </c>
      <c r="AN174" s="28">
        <f>SUM(AN162:AN173)</f>
        <v>0.02</v>
      </c>
      <c r="AO174" s="30"/>
      <c r="AP174" s="41">
        <f>SUM(AP162:AP173)</f>
        <v>0</v>
      </c>
      <c r="AQ174" s="28">
        <f>SUM(AQ162:AQ173)</f>
        <v>0</v>
      </c>
      <c r="AR174" s="30"/>
      <c r="AS174" s="41">
        <f>SUM(AS162:AS173)</f>
        <v>0</v>
      </c>
      <c r="AT174" s="28">
        <f>SUM(AT162:AT173)</f>
        <v>0</v>
      </c>
      <c r="AU174" s="30"/>
      <c r="AV174" s="41">
        <f>SUM(AV162:AV173)</f>
        <v>0</v>
      </c>
      <c r="AW174" s="28">
        <f>SUM(AW162:AW173)</f>
        <v>0</v>
      </c>
      <c r="AX174" s="30"/>
      <c r="AY174" s="41">
        <f>SUM(AY162:AY173)</f>
        <v>0</v>
      </c>
      <c r="AZ174" s="28">
        <f>SUM(AZ162:AZ173)</f>
        <v>0</v>
      </c>
      <c r="BA174" s="30"/>
      <c r="BB174" s="41">
        <f>SUM(BB162:BB173)</f>
        <v>0</v>
      </c>
      <c r="BC174" s="28">
        <f>SUM(BC162:BC173)</f>
        <v>0</v>
      </c>
      <c r="BD174" s="30"/>
      <c r="BE174" s="29">
        <f t="shared" si="186"/>
        <v>5.3519999999999994</v>
      </c>
      <c r="BF174" s="30">
        <f t="shared" si="187"/>
        <v>23.01</v>
      </c>
    </row>
    <row r="175" spans="1:58" x14ac:dyDescent="0.3">
      <c r="A175" s="35">
        <v>2017</v>
      </c>
      <c r="B175" s="36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f t="shared" ref="H175:H186" si="191">IF(F175=0,0,G175/F175*1000)</f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v>0</v>
      </c>
      <c r="AQ175" s="4">
        <v>0</v>
      </c>
      <c r="AR175" s="5">
        <v>0</v>
      </c>
      <c r="AS175" s="6">
        <v>0</v>
      </c>
      <c r="AT175" s="4">
        <v>0</v>
      </c>
      <c r="AU175" s="5">
        <v>0</v>
      </c>
      <c r="AV175" s="6">
        <v>0</v>
      </c>
      <c r="AW175" s="4">
        <v>0</v>
      </c>
      <c r="AX175" s="5">
        <v>0</v>
      </c>
      <c r="AY175" s="6">
        <v>0</v>
      </c>
      <c r="AZ175" s="4">
        <v>0</v>
      </c>
      <c r="BA175" s="5">
        <v>0</v>
      </c>
      <c r="BB175" s="6">
        <v>0</v>
      </c>
      <c r="BC175" s="4">
        <v>0</v>
      </c>
      <c r="BD175" s="5">
        <v>0</v>
      </c>
      <c r="BE175" s="6">
        <f t="shared" si="186"/>
        <v>0</v>
      </c>
      <c r="BF175" s="5">
        <f t="shared" si="187"/>
        <v>0</v>
      </c>
    </row>
    <row r="176" spans="1:58" x14ac:dyDescent="0.3">
      <c r="A176" s="35">
        <v>2017</v>
      </c>
      <c r="B176" s="36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f t="shared" si="191"/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v>0</v>
      </c>
      <c r="AQ176" s="4">
        <v>0</v>
      </c>
      <c r="AR176" s="5">
        <v>0</v>
      </c>
      <c r="AS176" s="6">
        <v>0</v>
      </c>
      <c r="AT176" s="4">
        <v>0</v>
      </c>
      <c r="AU176" s="5">
        <v>0</v>
      </c>
      <c r="AV176" s="6">
        <v>0</v>
      </c>
      <c r="AW176" s="4">
        <v>0</v>
      </c>
      <c r="AX176" s="5">
        <v>0</v>
      </c>
      <c r="AY176" s="6">
        <v>0</v>
      </c>
      <c r="AZ176" s="4">
        <v>0</v>
      </c>
      <c r="BA176" s="5">
        <v>0</v>
      </c>
      <c r="BB176" s="6">
        <v>0</v>
      </c>
      <c r="BC176" s="4">
        <v>0</v>
      </c>
      <c r="BD176" s="5">
        <v>0</v>
      </c>
      <c r="BE176" s="6">
        <f t="shared" si="186"/>
        <v>0</v>
      </c>
      <c r="BF176" s="5">
        <f t="shared" si="187"/>
        <v>0</v>
      </c>
    </row>
    <row r="177" spans="1:58" x14ac:dyDescent="0.3">
      <c r="A177" s="35">
        <v>2017</v>
      </c>
      <c r="B177" s="36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f t="shared" si="191"/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</v>
      </c>
      <c r="V177" s="4">
        <v>0</v>
      </c>
      <c r="W177" s="5">
        <v>0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v>0</v>
      </c>
      <c r="AQ177" s="4">
        <v>0</v>
      </c>
      <c r="AR177" s="5">
        <v>0</v>
      </c>
      <c r="AS177" s="6">
        <v>0</v>
      </c>
      <c r="AT177" s="4">
        <v>0</v>
      </c>
      <c r="AU177" s="5">
        <v>0</v>
      </c>
      <c r="AV177" s="6">
        <v>0</v>
      </c>
      <c r="AW177" s="4">
        <v>0</v>
      </c>
      <c r="AX177" s="5">
        <v>0</v>
      </c>
      <c r="AY177" s="6">
        <v>0</v>
      </c>
      <c r="AZ177" s="4">
        <v>0</v>
      </c>
      <c r="BA177" s="5">
        <v>0</v>
      </c>
      <c r="BB177" s="6">
        <v>0</v>
      </c>
      <c r="BC177" s="4">
        <v>0</v>
      </c>
      <c r="BD177" s="5">
        <v>0</v>
      </c>
      <c r="BE177" s="6">
        <f t="shared" si="186"/>
        <v>0</v>
      </c>
      <c r="BF177" s="5">
        <f t="shared" si="187"/>
        <v>0</v>
      </c>
    </row>
    <row r="178" spans="1:58" x14ac:dyDescent="0.3">
      <c r="A178" s="35">
        <v>2017</v>
      </c>
      <c r="B178" s="36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f t="shared" si="191"/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v>0</v>
      </c>
      <c r="AQ178" s="4">
        <v>0</v>
      </c>
      <c r="AR178" s="5">
        <v>0</v>
      </c>
      <c r="AS178" s="6">
        <v>0</v>
      </c>
      <c r="AT178" s="4">
        <v>0</v>
      </c>
      <c r="AU178" s="5">
        <v>0</v>
      </c>
      <c r="AV178" s="6">
        <v>0</v>
      </c>
      <c r="AW178" s="4">
        <v>0</v>
      </c>
      <c r="AX178" s="5">
        <v>0</v>
      </c>
      <c r="AY178" s="6">
        <v>0</v>
      </c>
      <c r="AZ178" s="4">
        <v>0</v>
      </c>
      <c r="BA178" s="5">
        <v>0</v>
      </c>
      <c r="BB178" s="6">
        <v>0</v>
      </c>
      <c r="BC178" s="4">
        <v>0</v>
      </c>
      <c r="BD178" s="5">
        <v>0</v>
      </c>
      <c r="BE178" s="6">
        <f t="shared" si="186"/>
        <v>0</v>
      </c>
      <c r="BF178" s="5">
        <f t="shared" si="187"/>
        <v>0</v>
      </c>
    </row>
    <row r="179" spans="1:58" x14ac:dyDescent="0.3">
      <c r="A179" s="35">
        <v>2017</v>
      </c>
      <c r="B179" s="36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f t="shared" si="191"/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</v>
      </c>
      <c r="V179" s="4">
        <v>0</v>
      </c>
      <c r="W179" s="5">
        <v>0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v>0</v>
      </c>
      <c r="AQ179" s="4">
        <v>0</v>
      </c>
      <c r="AR179" s="5">
        <v>0</v>
      </c>
      <c r="AS179" s="6">
        <v>0</v>
      </c>
      <c r="AT179" s="4">
        <v>0</v>
      </c>
      <c r="AU179" s="5">
        <v>0</v>
      </c>
      <c r="AV179" s="6">
        <v>0</v>
      </c>
      <c r="AW179" s="4">
        <v>0</v>
      </c>
      <c r="AX179" s="5">
        <v>0</v>
      </c>
      <c r="AY179" s="6">
        <v>0</v>
      </c>
      <c r="AZ179" s="4">
        <v>0</v>
      </c>
      <c r="BA179" s="5">
        <v>0</v>
      </c>
      <c r="BB179" s="6">
        <v>0</v>
      </c>
      <c r="BC179" s="4">
        <v>0</v>
      </c>
      <c r="BD179" s="5">
        <v>0</v>
      </c>
      <c r="BE179" s="6">
        <f t="shared" si="186"/>
        <v>0</v>
      </c>
      <c r="BF179" s="5">
        <f t="shared" si="187"/>
        <v>0</v>
      </c>
    </row>
    <row r="180" spans="1:58" x14ac:dyDescent="0.3">
      <c r="A180" s="35">
        <v>2017</v>
      </c>
      <c r="B180" s="36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f t="shared" si="191"/>
        <v>0</v>
      </c>
      <c r="I180" s="6">
        <v>0</v>
      </c>
      <c r="J180" s="4">
        <v>0</v>
      </c>
      <c r="K180" s="5">
        <v>0</v>
      </c>
      <c r="L180" s="6">
        <v>0</v>
      </c>
      <c r="M180" s="4">
        <v>0</v>
      </c>
      <c r="N180" s="5"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v>0</v>
      </c>
      <c r="AQ180" s="4">
        <v>0</v>
      </c>
      <c r="AR180" s="5">
        <v>0</v>
      </c>
      <c r="AS180" s="6">
        <v>0</v>
      </c>
      <c r="AT180" s="4">
        <v>0</v>
      </c>
      <c r="AU180" s="5">
        <v>0</v>
      </c>
      <c r="AV180" s="6">
        <v>0</v>
      </c>
      <c r="AW180" s="4">
        <v>0</v>
      </c>
      <c r="AX180" s="5">
        <v>0</v>
      </c>
      <c r="AY180" s="6">
        <v>0</v>
      </c>
      <c r="AZ180" s="4">
        <v>0</v>
      </c>
      <c r="BA180" s="5">
        <v>0</v>
      </c>
      <c r="BB180" s="6">
        <v>0</v>
      </c>
      <c r="BC180" s="4">
        <v>0</v>
      </c>
      <c r="BD180" s="5">
        <v>0</v>
      </c>
      <c r="BE180" s="6">
        <f t="shared" si="186"/>
        <v>0</v>
      </c>
      <c r="BF180" s="5">
        <f t="shared" si="187"/>
        <v>0</v>
      </c>
    </row>
    <row r="181" spans="1:58" x14ac:dyDescent="0.3">
      <c r="A181" s="35">
        <v>2017</v>
      </c>
      <c r="B181" s="36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f t="shared" si="191"/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v>0</v>
      </c>
      <c r="AQ181" s="4">
        <v>0</v>
      </c>
      <c r="AR181" s="5">
        <v>0</v>
      </c>
      <c r="AS181" s="6">
        <v>0</v>
      </c>
      <c r="AT181" s="4">
        <v>0</v>
      </c>
      <c r="AU181" s="5">
        <v>0</v>
      </c>
      <c r="AV181" s="6">
        <v>0</v>
      </c>
      <c r="AW181" s="4">
        <v>0</v>
      </c>
      <c r="AX181" s="5">
        <v>0</v>
      </c>
      <c r="AY181" s="6">
        <v>0</v>
      </c>
      <c r="AZ181" s="4">
        <v>0</v>
      </c>
      <c r="BA181" s="5">
        <v>0</v>
      </c>
      <c r="BB181" s="6">
        <v>0</v>
      </c>
      <c r="BC181" s="4">
        <v>0</v>
      </c>
      <c r="BD181" s="5">
        <v>0</v>
      </c>
      <c r="BE181" s="6">
        <f t="shared" si="186"/>
        <v>0</v>
      </c>
      <c r="BF181" s="5">
        <f t="shared" si="187"/>
        <v>0</v>
      </c>
    </row>
    <row r="182" spans="1:58" x14ac:dyDescent="0.3">
      <c r="A182" s="35">
        <v>2017</v>
      </c>
      <c r="B182" s="36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f t="shared" si="191"/>
        <v>0</v>
      </c>
      <c r="I182" s="6">
        <v>0</v>
      </c>
      <c r="J182" s="4">
        <v>0</v>
      </c>
      <c r="K182" s="5">
        <v>0</v>
      </c>
      <c r="L182" s="6">
        <v>0</v>
      </c>
      <c r="M182" s="4">
        <v>0</v>
      </c>
      <c r="N182" s="5"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0</v>
      </c>
      <c r="AK182" s="4">
        <v>0</v>
      </c>
      <c r="AL182" s="5">
        <v>0</v>
      </c>
      <c r="AM182" s="6">
        <v>0</v>
      </c>
      <c r="AN182" s="4">
        <v>0</v>
      </c>
      <c r="AO182" s="5">
        <v>0</v>
      </c>
      <c r="AP182" s="6">
        <v>0</v>
      </c>
      <c r="AQ182" s="4">
        <v>0</v>
      </c>
      <c r="AR182" s="5">
        <v>0</v>
      </c>
      <c r="AS182" s="6">
        <v>0</v>
      </c>
      <c r="AT182" s="4">
        <v>0</v>
      </c>
      <c r="AU182" s="5">
        <v>0</v>
      </c>
      <c r="AV182" s="6">
        <v>0</v>
      </c>
      <c r="AW182" s="4">
        <v>0</v>
      </c>
      <c r="AX182" s="5">
        <v>0</v>
      </c>
      <c r="AY182" s="6">
        <v>0</v>
      </c>
      <c r="AZ182" s="4">
        <v>0</v>
      </c>
      <c r="BA182" s="5">
        <v>0</v>
      </c>
      <c r="BB182" s="6">
        <v>0</v>
      </c>
      <c r="BC182" s="4">
        <v>0</v>
      </c>
      <c r="BD182" s="5">
        <v>0</v>
      </c>
      <c r="BE182" s="6">
        <f t="shared" si="186"/>
        <v>0</v>
      </c>
      <c r="BF182" s="5">
        <f t="shared" si="187"/>
        <v>0</v>
      </c>
    </row>
    <row r="183" spans="1:58" x14ac:dyDescent="0.3">
      <c r="A183" s="35">
        <v>2017</v>
      </c>
      <c r="B183" s="36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f t="shared" si="191"/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0</v>
      </c>
      <c r="V183" s="4">
        <v>0</v>
      </c>
      <c r="W183" s="5">
        <v>0</v>
      </c>
      <c r="X183" s="6">
        <v>0</v>
      </c>
      <c r="Y183" s="4">
        <v>0</v>
      </c>
      <c r="Z183" s="5">
        <v>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v>0</v>
      </c>
      <c r="AQ183" s="4">
        <v>0</v>
      </c>
      <c r="AR183" s="5">
        <v>0</v>
      </c>
      <c r="AS183" s="6">
        <v>0</v>
      </c>
      <c r="AT183" s="4">
        <v>0</v>
      </c>
      <c r="AU183" s="5">
        <v>0</v>
      </c>
      <c r="AV183" s="6">
        <v>0</v>
      </c>
      <c r="AW183" s="4">
        <v>0</v>
      </c>
      <c r="AX183" s="5">
        <v>0</v>
      </c>
      <c r="AY183" s="6">
        <v>0</v>
      </c>
      <c r="AZ183" s="4">
        <v>0</v>
      </c>
      <c r="BA183" s="5">
        <v>0</v>
      </c>
      <c r="BB183" s="6">
        <v>0</v>
      </c>
      <c r="BC183" s="4">
        <v>0</v>
      </c>
      <c r="BD183" s="5">
        <v>0</v>
      </c>
      <c r="BE183" s="6">
        <f t="shared" si="186"/>
        <v>0</v>
      </c>
      <c r="BF183" s="5">
        <f t="shared" si="187"/>
        <v>0</v>
      </c>
    </row>
    <row r="184" spans="1:58" x14ac:dyDescent="0.3">
      <c r="A184" s="35">
        <v>2017</v>
      </c>
      <c r="B184" s="36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f t="shared" si="191"/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</v>
      </c>
      <c r="V184" s="4">
        <v>0</v>
      </c>
      <c r="W184" s="5">
        <v>0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v>0</v>
      </c>
      <c r="AQ184" s="4">
        <v>0</v>
      </c>
      <c r="AR184" s="5">
        <v>0</v>
      </c>
      <c r="AS184" s="6">
        <v>0</v>
      </c>
      <c r="AT184" s="4">
        <v>0</v>
      </c>
      <c r="AU184" s="5">
        <v>0</v>
      </c>
      <c r="AV184" s="6">
        <v>0</v>
      </c>
      <c r="AW184" s="4">
        <v>0</v>
      </c>
      <c r="AX184" s="5">
        <v>0</v>
      </c>
      <c r="AY184" s="6">
        <v>0</v>
      </c>
      <c r="AZ184" s="4">
        <v>0</v>
      </c>
      <c r="BA184" s="5">
        <v>0</v>
      </c>
      <c r="BB184" s="6">
        <v>0</v>
      </c>
      <c r="BC184" s="4">
        <v>0</v>
      </c>
      <c r="BD184" s="5">
        <v>0</v>
      </c>
      <c r="BE184" s="6">
        <f t="shared" si="186"/>
        <v>0</v>
      </c>
      <c r="BF184" s="5">
        <f t="shared" si="187"/>
        <v>0</v>
      </c>
    </row>
    <row r="185" spans="1:58" x14ac:dyDescent="0.3">
      <c r="A185" s="35">
        <v>2017</v>
      </c>
      <c r="B185" s="36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f t="shared" si="191"/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v>0</v>
      </c>
      <c r="AQ185" s="4">
        <v>0</v>
      </c>
      <c r="AR185" s="5">
        <v>0</v>
      </c>
      <c r="AS185" s="6">
        <v>0</v>
      </c>
      <c r="AT185" s="4">
        <v>0</v>
      </c>
      <c r="AU185" s="5">
        <v>0</v>
      </c>
      <c r="AV185" s="6">
        <v>0</v>
      </c>
      <c r="AW185" s="4">
        <v>0</v>
      </c>
      <c r="AX185" s="5">
        <v>0</v>
      </c>
      <c r="AY185" s="6">
        <v>0</v>
      </c>
      <c r="AZ185" s="4">
        <v>0</v>
      </c>
      <c r="BA185" s="5">
        <v>0</v>
      </c>
      <c r="BB185" s="6">
        <v>0</v>
      </c>
      <c r="BC185" s="4">
        <v>0</v>
      </c>
      <c r="BD185" s="5">
        <v>0</v>
      </c>
      <c r="BE185" s="6">
        <f t="shared" si="186"/>
        <v>0</v>
      </c>
      <c r="BF185" s="5">
        <f t="shared" si="187"/>
        <v>0</v>
      </c>
    </row>
    <row r="186" spans="1:58" x14ac:dyDescent="0.3">
      <c r="A186" s="35">
        <v>2017</v>
      </c>
      <c r="B186" s="36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f t="shared" si="191"/>
        <v>0</v>
      </c>
      <c r="I186" s="6">
        <v>0</v>
      </c>
      <c r="J186" s="4">
        <v>0</v>
      </c>
      <c r="K186" s="5">
        <v>0</v>
      </c>
      <c r="L186" s="6">
        <v>0</v>
      </c>
      <c r="M186" s="4">
        <v>0</v>
      </c>
      <c r="N186" s="5"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v>0</v>
      </c>
      <c r="AQ186" s="4">
        <v>0</v>
      </c>
      <c r="AR186" s="5">
        <v>0</v>
      </c>
      <c r="AS186" s="6">
        <v>0</v>
      </c>
      <c r="AT186" s="4">
        <v>0</v>
      </c>
      <c r="AU186" s="5">
        <v>0</v>
      </c>
      <c r="AV186" s="6">
        <v>0</v>
      </c>
      <c r="AW186" s="4">
        <v>0</v>
      </c>
      <c r="AX186" s="5">
        <v>0</v>
      </c>
      <c r="AY186" s="6">
        <v>0</v>
      </c>
      <c r="AZ186" s="4">
        <v>0</v>
      </c>
      <c r="BA186" s="5">
        <v>0</v>
      </c>
      <c r="BB186" s="6">
        <v>0</v>
      </c>
      <c r="BC186" s="4">
        <v>0</v>
      </c>
      <c r="BD186" s="5">
        <v>0</v>
      </c>
      <c r="BE186" s="6">
        <f t="shared" si="186"/>
        <v>0</v>
      </c>
      <c r="BF186" s="5">
        <f t="shared" si="187"/>
        <v>0</v>
      </c>
    </row>
    <row r="187" spans="1:58" ht="15" thickBot="1" x14ac:dyDescent="0.35">
      <c r="A187" s="37"/>
      <c r="B187" s="38" t="s">
        <v>17</v>
      </c>
      <c r="C187" s="41">
        <f>SUM(C175:C186)</f>
        <v>0</v>
      </c>
      <c r="D187" s="28">
        <f>SUM(D175:D186)</f>
        <v>0</v>
      </c>
      <c r="E187" s="30"/>
      <c r="F187" s="41">
        <f t="shared" ref="F187:G187" si="192">SUM(F175:F186)</f>
        <v>0</v>
      </c>
      <c r="G187" s="28">
        <f t="shared" si="192"/>
        <v>0</v>
      </c>
      <c r="H187" s="30"/>
      <c r="I187" s="41">
        <f>SUM(I175:I186)</f>
        <v>0</v>
      </c>
      <c r="J187" s="28">
        <f>SUM(J175:J186)</f>
        <v>0</v>
      </c>
      <c r="K187" s="30"/>
      <c r="L187" s="41">
        <f>SUM(L175:L186)</f>
        <v>0</v>
      </c>
      <c r="M187" s="28">
        <f>SUM(M175:M186)</f>
        <v>0</v>
      </c>
      <c r="N187" s="30"/>
      <c r="O187" s="41">
        <f>SUM(O175:O186)</f>
        <v>0</v>
      </c>
      <c r="P187" s="28">
        <f>SUM(P175:P186)</f>
        <v>0</v>
      </c>
      <c r="Q187" s="30"/>
      <c r="R187" s="41">
        <f>SUM(R175:R186)</f>
        <v>0</v>
      </c>
      <c r="S187" s="28">
        <f>SUM(S175:S186)</f>
        <v>0</v>
      </c>
      <c r="T187" s="30"/>
      <c r="U187" s="41">
        <f>SUM(U175:U186)</f>
        <v>0</v>
      </c>
      <c r="V187" s="28">
        <f>SUM(V175:V186)</f>
        <v>0</v>
      </c>
      <c r="W187" s="30"/>
      <c r="X187" s="41">
        <f>SUM(X175:X186)</f>
        <v>0</v>
      </c>
      <c r="Y187" s="28">
        <f>SUM(Y175:Y186)</f>
        <v>0</v>
      </c>
      <c r="Z187" s="30"/>
      <c r="AA187" s="41">
        <f>SUM(AA175:AA186)</f>
        <v>0</v>
      </c>
      <c r="AB187" s="28">
        <f>SUM(AB175:AB186)</f>
        <v>0</v>
      </c>
      <c r="AC187" s="30"/>
      <c r="AD187" s="41">
        <f>SUM(AD175:AD186)</f>
        <v>0</v>
      </c>
      <c r="AE187" s="28">
        <f>SUM(AE175:AE186)</f>
        <v>0</v>
      </c>
      <c r="AF187" s="30"/>
      <c r="AG187" s="41">
        <f>SUM(AG175:AG186)</f>
        <v>0</v>
      </c>
      <c r="AH187" s="28">
        <f>SUM(AH175:AH186)</f>
        <v>0</v>
      </c>
      <c r="AI187" s="30"/>
      <c r="AJ187" s="41">
        <f>SUM(AJ175:AJ186)</f>
        <v>0</v>
      </c>
      <c r="AK187" s="28">
        <f>SUM(AK175:AK186)</f>
        <v>0</v>
      </c>
      <c r="AL187" s="30"/>
      <c r="AM187" s="41">
        <f>SUM(AM175:AM186)</f>
        <v>0</v>
      </c>
      <c r="AN187" s="28">
        <f>SUM(AN175:AN186)</f>
        <v>0</v>
      </c>
      <c r="AO187" s="30"/>
      <c r="AP187" s="41">
        <f>SUM(AP175:AP186)</f>
        <v>0</v>
      </c>
      <c r="AQ187" s="28">
        <f>SUM(AQ175:AQ186)</f>
        <v>0</v>
      </c>
      <c r="AR187" s="30"/>
      <c r="AS187" s="41">
        <f>SUM(AS175:AS186)</f>
        <v>0</v>
      </c>
      <c r="AT187" s="28">
        <f>SUM(AT175:AT186)</f>
        <v>0</v>
      </c>
      <c r="AU187" s="30"/>
      <c r="AV187" s="41">
        <f>SUM(AV175:AV186)</f>
        <v>0</v>
      </c>
      <c r="AW187" s="28">
        <f>SUM(AW175:AW186)</f>
        <v>0</v>
      </c>
      <c r="AX187" s="30"/>
      <c r="AY187" s="41">
        <f>SUM(AY175:AY186)</f>
        <v>0</v>
      </c>
      <c r="AZ187" s="28">
        <f>SUM(AZ175:AZ186)</f>
        <v>0</v>
      </c>
      <c r="BA187" s="30"/>
      <c r="BB187" s="41">
        <f>SUM(BB175:BB186)</f>
        <v>0</v>
      </c>
      <c r="BC187" s="28">
        <f>SUM(BC175:BC186)</f>
        <v>0</v>
      </c>
      <c r="BD187" s="30"/>
      <c r="BE187" s="29">
        <f t="shared" si="186"/>
        <v>0</v>
      </c>
      <c r="BF187" s="30">
        <f t="shared" si="187"/>
        <v>0</v>
      </c>
    </row>
    <row r="188" spans="1:58" x14ac:dyDescent="0.3">
      <c r="A188" s="35">
        <v>2018</v>
      </c>
      <c r="B188" s="36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f t="shared" ref="H188:H199" si="193">IF(F188=0,0,G188/F188*1000)</f>
        <v>0</v>
      </c>
      <c r="I188" s="6">
        <v>0</v>
      </c>
      <c r="J188" s="4">
        <v>0</v>
      </c>
      <c r="K188" s="5">
        <v>0</v>
      </c>
      <c r="L188" s="6">
        <v>0</v>
      </c>
      <c r="M188" s="4">
        <v>0</v>
      </c>
      <c r="N188" s="5"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30</v>
      </c>
      <c r="V188" s="4">
        <v>56.12</v>
      </c>
      <c r="W188" s="5">
        <f t="shared" ref="W188" si="194">V188/U188*1000</f>
        <v>1870.6666666666665</v>
      </c>
      <c r="X188" s="6">
        <v>0</v>
      </c>
      <c r="Y188" s="4">
        <v>0</v>
      </c>
      <c r="Z188" s="5">
        <v>0</v>
      </c>
      <c r="AA188" s="6">
        <v>0</v>
      </c>
      <c r="AB188" s="4">
        <v>0</v>
      </c>
      <c r="AC188" s="5">
        <v>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v>0</v>
      </c>
      <c r="AQ188" s="4">
        <v>0</v>
      </c>
      <c r="AR188" s="5">
        <v>0</v>
      </c>
      <c r="AS188" s="6">
        <v>0</v>
      </c>
      <c r="AT188" s="4">
        <v>0</v>
      </c>
      <c r="AU188" s="5">
        <v>0</v>
      </c>
      <c r="AV188" s="6">
        <v>0</v>
      </c>
      <c r="AW188" s="4">
        <v>0</v>
      </c>
      <c r="AX188" s="5">
        <v>0</v>
      </c>
      <c r="AY188" s="6">
        <v>0</v>
      </c>
      <c r="AZ188" s="4">
        <v>0</v>
      </c>
      <c r="BA188" s="5">
        <v>0</v>
      </c>
      <c r="BB188" s="6">
        <v>0</v>
      </c>
      <c r="BC188" s="4">
        <v>0</v>
      </c>
      <c r="BD188" s="5">
        <v>0</v>
      </c>
      <c r="BE188" s="6">
        <f t="shared" si="186"/>
        <v>30</v>
      </c>
      <c r="BF188" s="5">
        <f t="shared" si="187"/>
        <v>56.12</v>
      </c>
    </row>
    <row r="189" spans="1:58" x14ac:dyDescent="0.3">
      <c r="A189" s="35">
        <v>2018</v>
      </c>
      <c r="B189" s="36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f t="shared" si="193"/>
        <v>0</v>
      </c>
      <c r="I189" s="6">
        <v>0</v>
      </c>
      <c r="J189" s="4">
        <v>0</v>
      </c>
      <c r="K189" s="5">
        <v>0</v>
      </c>
      <c r="L189" s="6">
        <v>0</v>
      </c>
      <c r="M189" s="4">
        <v>0</v>
      </c>
      <c r="N189" s="5"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</v>
      </c>
      <c r="V189" s="4">
        <v>0</v>
      </c>
      <c r="W189" s="5">
        <v>0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0</v>
      </c>
      <c r="AK189" s="4">
        <v>0</v>
      </c>
      <c r="AL189" s="5">
        <v>0</v>
      </c>
      <c r="AM189" s="6">
        <v>0</v>
      </c>
      <c r="AN189" s="4">
        <v>0</v>
      </c>
      <c r="AO189" s="5">
        <v>0</v>
      </c>
      <c r="AP189" s="6">
        <v>0</v>
      </c>
      <c r="AQ189" s="4">
        <v>0</v>
      </c>
      <c r="AR189" s="5">
        <v>0</v>
      </c>
      <c r="AS189" s="6">
        <v>0</v>
      </c>
      <c r="AT189" s="4">
        <v>0</v>
      </c>
      <c r="AU189" s="5">
        <v>0</v>
      </c>
      <c r="AV189" s="6">
        <v>0</v>
      </c>
      <c r="AW189" s="4">
        <v>0</v>
      </c>
      <c r="AX189" s="5">
        <v>0</v>
      </c>
      <c r="AY189" s="6">
        <v>0</v>
      </c>
      <c r="AZ189" s="4">
        <v>0</v>
      </c>
      <c r="BA189" s="5">
        <v>0</v>
      </c>
      <c r="BB189" s="6">
        <v>0</v>
      </c>
      <c r="BC189" s="4">
        <v>0</v>
      </c>
      <c r="BD189" s="5">
        <v>0</v>
      </c>
      <c r="BE189" s="6">
        <f t="shared" si="186"/>
        <v>0</v>
      </c>
      <c r="BF189" s="5">
        <f t="shared" si="187"/>
        <v>0</v>
      </c>
    </row>
    <row r="190" spans="1:58" x14ac:dyDescent="0.3">
      <c r="A190" s="35">
        <v>2018</v>
      </c>
      <c r="B190" s="36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f t="shared" si="193"/>
        <v>0</v>
      </c>
      <c r="I190" s="6">
        <v>0</v>
      </c>
      <c r="J190" s="4">
        <v>0</v>
      </c>
      <c r="K190" s="5">
        <v>0</v>
      </c>
      <c r="L190" s="6">
        <v>0</v>
      </c>
      <c r="M190" s="4">
        <v>0</v>
      </c>
      <c r="N190" s="5"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v>0</v>
      </c>
      <c r="AQ190" s="4">
        <v>0</v>
      </c>
      <c r="AR190" s="5">
        <v>0</v>
      </c>
      <c r="AS190" s="6">
        <v>0</v>
      </c>
      <c r="AT190" s="4">
        <v>0</v>
      </c>
      <c r="AU190" s="5">
        <v>0</v>
      </c>
      <c r="AV190" s="6">
        <v>0</v>
      </c>
      <c r="AW190" s="4">
        <v>0</v>
      </c>
      <c r="AX190" s="5">
        <v>0</v>
      </c>
      <c r="AY190" s="6">
        <v>0</v>
      </c>
      <c r="AZ190" s="4">
        <v>0</v>
      </c>
      <c r="BA190" s="5">
        <v>0</v>
      </c>
      <c r="BB190" s="6">
        <v>0</v>
      </c>
      <c r="BC190" s="4">
        <v>0</v>
      </c>
      <c r="BD190" s="5">
        <v>0</v>
      </c>
      <c r="BE190" s="6">
        <f t="shared" si="186"/>
        <v>0</v>
      </c>
      <c r="BF190" s="5">
        <f t="shared" si="187"/>
        <v>0</v>
      </c>
    </row>
    <row r="191" spans="1:58" x14ac:dyDescent="0.3">
      <c r="A191" s="35">
        <v>2018</v>
      </c>
      <c r="B191" s="36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f t="shared" si="193"/>
        <v>0</v>
      </c>
      <c r="I191" s="6">
        <v>0</v>
      </c>
      <c r="J191" s="4">
        <v>0</v>
      </c>
      <c r="K191" s="5">
        <v>0</v>
      </c>
      <c r="L191" s="6">
        <v>0</v>
      </c>
      <c r="M191" s="4">
        <v>0</v>
      </c>
      <c r="N191" s="5"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</v>
      </c>
      <c r="V191" s="4">
        <v>0</v>
      </c>
      <c r="W191" s="5">
        <v>0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0.11700000000000001</v>
      </c>
      <c r="AH191" s="4">
        <v>2.4300000000000002</v>
      </c>
      <c r="AI191" s="5">
        <f t="shared" ref="AI191:AI193" si="195">AH191/AG191*1000</f>
        <v>20769.23076923077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v>0</v>
      </c>
      <c r="AQ191" s="4">
        <v>0</v>
      </c>
      <c r="AR191" s="5">
        <v>0</v>
      </c>
      <c r="AS191" s="6">
        <v>0</v>
      </c>
      <c r="AT191" s="4">
        <v>0</v>
      </c>
      <c r="AU191" s="5">
        <v>0</v>
      </c>
      <c r="AV191" s="6">
        <v>0</v>
      </c>
      <c r="AW191" s="4">
        <v>0</v>
      </c>
      <c r="AX191" s="5">
        <v>0</v>
      </c>
      <c r="AY191" s="6">
        <v>0</v>
      </c>
      <c r="AZ191" s="4">
        <v>0</v>
      </c>
      <c r="BA191" s="5">
        <v>0</v>
      </c>
      <c r="BB191" s="6">
        <v>0</v>
      </c>
      <c r="BC191" s="4">
        <v>0</v>
      </c>
      <c r="BD191" s="5">
        <v>0</v>
      </c>
      <c r="BE191" s="6">
        <f t="shared" si="186"/>
        <v>0.11700000000000001</v>
      </c>
      <c r="BF191" s="5">
        <f t="shared" si="187"/>
        <v>2.4300000000000002</v>
      </c>
    </row>
    <row r="192" spans="1:58" x14ac:dyDescent="0.3">
      <c r="A192" s="35">
        <v>2018</v>
      </c>
      <c r="B192" s="36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f t="shared" si="193"/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v>0</v>
      </c>
      <c r="AQ192" s="4">
        <v>0</v>
      </c>
      <c r="AR192" s="5">
        <v>0</v>
      </c>
      <c r="AS192" s="6">
        <v>0</v>
      </c>
      <c r="AT192" s="4">
        <v>0</v>
      </c>
      <c r="AU192" s="5">
        <v>0</v>
      </c>
      <c r="AV192" s="6">
        <v>0</v>
      </c>
      <c r="AW192" s="4">
        <v>0</v>
      </c>
      <c r="AX192" s="5">
        <v>0</v>
      </c>
      <c r="AY192" s="6">
        <v>0</v>
      </c>
      <c r="AZ192" s="4">
        <v>0</v>
      </c>
      <c r="BA192" s="5">
        <v>0</v>
      </c>
      <c r="BB192" s="6">
        <v>0</v>
      </c>
      <c r="BC192" s="4">
        <v>0</v>
      </c>
      <c r="BD192" s="5">
        <v>0</v>
      </c>
      <c r="BE192" s="6">
        <f t="shared" si="186"/>
        <v>0</v>
      </c>
      <c r="BF192" s="5">
        <f t="shared" si="187"/>
        <v>0</v>
      </c>
    </row>
    <row r="193" spans="1:58" x14ac:dyDescent="0.3">
      <c r="A193" s="35">
        <v>2018</v>
      </c>
      <c r="B193" s="36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f t="shared" si="193"/>
        <v>0</v>
      </c>
      <c r="I193" s="6">
        <v>0</v>
      </c>
      <c r="J193" s="4">
        <v>0</v>
      </c>
      <c r="K193" s="5">
        <v>0</v>
      </c>
      <c r="L193" s="6">
        <v>0</v>
      </c>
      <c r="M193" s="4">
        <v>0</v>
      </c>
      <c r="N193" s="5"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</v>
      </c>
      <c r="V193" s="4">
        <v>0</v>
      </c>
      <c r="W193" s="5">
        <v>0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1</v>
      </c>
      <c r="AH193" s="4">
        <v>0.28000000000000003</v>
      </c>
      <c r="AI193" s="5">
        <f t="shared" si="195"/>
        <v>280</v>
      </c>
      <c r="AJ193" s="6">
        <v>0</v>
      </c>
      <c r="AK193" s="4">
        <v>0</v>
      </c>
      <c r="AL193" s="5">
        <v>0</v>
      </c>
      <c r="AM193" s="6">
        <v>0</v>
      </c>
      <c r="AN193" s="4">
        <v>0</v>
      </c>
      <c r="AO193" s="5">
        <v>0</v>
      </c>
      <c r="AP193" s="6">
        <v>0</v>
      </c>
      <c r="AQ193" s="4">
        <v>0</v>
      </c>
      <c r="AR193" s="5">
        <v>0</v>
      </c>
      <c r="AS193" s="6">
        <v>0</v>
      </c>
      <c r="AT193" s="4">
        <v>0</v>
      </c>
      <c r="AU193" s="5">
        <v>0</v>
      </c>
      <c r="AV193" s="6">
        <v>0</v>
      </c>
      <c r="AW193" s="4">
        <v>0</v>
      </c>
      <c r="AX193" s="5">
        <v>0</v>
      </c>
      <c r="AY193" s="6">
        <v>0</v>
      </c>
      <c r="AZ193" s="4">
        <v>0</v>
      </c>
      <c r="BA193" s="5">
        <v>0</v>
      </c>
      <c r="BB193" s="6">
        <v>0</v>
      </c>
      <c r="BC193" s="4">
        <v>0</v>
      </c>
      <c r="BD193" s="5">
        <v>0</v>
      </c>
      <c r="BE193" s="6">
        <f t="shared" si="186"/>
        <v>1</v>
      </c>
      <c r="BF193" s="5">
        <f t="shared" si="187"/>
        <v>0.28000000000000003</v>
      </c>
    </row>
    <row r="194" spans="1:58" x14ac:dyDescent="0.3">
      <c r="A194" s="35">
        <v>2018</v>
      </c>
      <c r="B194" s="36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f t="shared" si="193"/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v>0</v>
      </c>
      <c r="AQ194" s="4">
        <v>0</v>
      </c>
      <c r="AR194" s="5">
        <v>0</v>
      </c>
      <c r="AS194" s="6">
        <v>0</v>
      </c>
      <c r="AT194" s="4">
        <v>0</v>
      </c>
      <c r="AU194" s="5">
        <v>0</v>
      </c>
      <c r="AV194" s="6">
        <v>0</v>
      </c>
      <c r="AW194" s="4">
        <v>0</v>
      </c>
      <c r="AX194" s="5">
        <v>0</v>
      </c>
      <c r="AY194" s="6">
        <v>0</v>
      </c>
      <c r="AZ194" s="4">
        <v>0</v>
      </c>
      <c r="BA194" s="5">
        <v>0</v>
      </c>
      <c r="BB194" s="6">
        <v>0</v>
      </c>
      <c r="BC194" s="4">
        <v>0</v>
      </c>
      <c r="BD194" s="5">
        <v>0</v>
      </c>
      <c r="BE194" s="6">
        <f t="shared" si="186"/>
        <v>0</v>
      </c>
      <c r="BF194" s="5">
        <f t="shared" si="187"/>
        <v>0</v>
      </c>
    </row>
    <row r="195" spans="1:58" x14ac:dyDescent="0.3">
      <c r="A195" s="35">
        <v>2018</v>
      </c>
      <c r="B195" s="36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f t="shared" si="193"/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v>0</v>
      </c>
      <c r="AQ195" s="4">
        <v>0</v>
      </c>
      <c r="AR195" s="5">
        <v>0</v>
      </c>
      <c r="AS195" s="6">
        <v>0</v>
      </c>
      <c r="AT195" s="4">
        <v>0</v>
      </c>
      <c r="AU195" s="5">
        <v>0</v>
      </c>
      <c r="AV195" s="6">
        <v>0</v>
      </c>
      <c r="AW195" s="4">
        <v>0</v>
      </c>
      <c r="AX195" s="5">
        <v>0</v>
      </c>
      <c r="AY195" s="6">
        <v>0</v>
      </c>
      <c r="AZ195" s="4">
        <v>0</v>
      </c>
      <c r="BA195" s="5">
        <v>0</v>
      </c>
      <c r="BB195" s="6">
        <v>0</v>
      </c>
      <c r="BC195" s="4">
        <v>0</v>
      </c>
      <c r="BD195" s="5">
        <v>0</v>
      </c>
      <c r="BE195" s="6">
        <f t="shared" si="186"/>
        <v>0</v>
      </c>
      <c r="BF195" s="5">
        <f t="shared" si="187"/>
        <v>0</v>
      </c>
    </row>
    <row r="196" spans="1:58" x14ac:dyDescent="0.3">
      <c r="A196" s="35">
        <v>2018</v>
      </c>
      <c r="B196" s="36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f t="shared" si="193"/>
        <v>0</v>
      </c>
      <c r="I196" s="6">
        <v>0</v>
      </c>
      <c r="J196" s="4">
        <v>0</v>
      </c>
      <c r="K196" s="5">
        <v>0</v>
      </c>
      <c r="L196" s="6">
        <v>0</v>
      </c>
      <c r="M196" s="4">
        <v>0</v>
      </c>
      <c r="N196" s="5">
        <v>0</v>
      </c>
      <c r="O196" s="6">
        <v>0</v>
      </c>
      <c r="P196" s="4">
        <v>0</v>
      </c>
      <c r="Q196" s="5">
        <v>0</v>
      </c>
      <c r="R196" s="6">
        <v>0</v>
      </c>
      <c r="S196" s="4">
        <v>0</v>
      </c>
      <c r="T196" s="5">
        <v>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v>0</v>
      </c>
      <c r="AQ196" s="4">
        <v>0</v>
      </c>
      <c r="AR196" s="5">
        <v>0</v>
      </c>
      <c r="AS196" s="6">
        <v>0</v>
      </c>
      <c r="AT196" s="4">
        <v>0</v>
      </c>
      <c r="AU196" s="5">
        <v>0</v>
      </c>
      <c r="AV196" s="6">
        <v>0</v>
      </c>
      <c r="AW196" s="4">
        <v>0</v>
      </c>
      <c r="AX196" s="5">
        <v>0</v>
      </c>
      <c r="AY196" s="6">
        <v>0</v>
      </c>
      <c r="AZ196" s="4">
        <v>0</v>
      </c>
      <c r="BA196" s="5">
        <v>0</v>
      </c>
      <c r="BB196" s="6">
        <v>0</v>
      </c>
      <c r="BC196" s="4">
        <v>0</v>
      </c>
      <c r="BD196" s="5">
        <v>0</v>
      </c>
      <c r="BE196" s="6">
        <f t="shared" si="186"/>
        <v>0</v>
      </c>
      <c r="BF196" s="5">
        <f t="shared" si="187"/>
        <v>0</v>
      </c>
    </row>
    <row r="197" spans="1:58" x14ac:dyDescent="0.3">
      <c r="A197" s="35">
        <v>2018</v>
      </c>
      <c r="B197" s="36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f t="shared" si="193"/>
        <v>0</v>
      </c>
      <c r="I197" s="6">
        <v>0</v>
      </c>
      <c r="J197" s="4">
        <v>0</v>
      </c>
      <c r="K197" s="5">
        <v>0</v>
      </c>
      <c r="L197" s="6">
        <v>0</v>
      </c>
      <c r="M197" s="4">
        <v>0</v>
      </c>
      <c r="N197" s="5"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</v>
      </c>
      <c r="V197" s="4">
        <v>0</v>
      </c>
      <c r="W197" s="5">
        <v>0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0</v>
      </c>
      <c r="AK197" s="4">
        <v>0</v>
      </c>
      <c r="AL197" s="5">
        <v>0</v>
      </c>
      <c r="AM197" s="6">
        <v>0</v>
      </c>
      <c r="AN197" s="4">
        <v>0</v>
      </c>
      <c r="AO197" s="5">
        <v>0</v>
      </c>
      <c r="AP197" s="6">
        <v>0</v>
      </c>
      <c r="AQ197" s="4">
        <v>0</v>
      </c>
      <c r="AR197" s="5">
        <v>0</v>
      </c>
      <c r="AS197" s="6">
        <v>0</v>
      </c>
      <c r="AT197" s="4">
        <v>0</v>
      </c>
      <c r="AU197" s="5">
        <v>0</v>
      </c>
      <c r="AV197" s="6">
        <v>0</v>
      </c>
      <c r="AW197" s="4">
        <v>0</v>
      </c>
      <c r="AX197" s="5">
        <v>0</v>
      </c>
      <c r="AY197" s="6">
        <v>0</v>
      </c>
      <c r="AZ197" s="4">
        <v>0</v>
      </c>
      <c r="BA197" s="5">
        <v>0</v>
      </c>
      <c r="BB197" s="6">
        <v>0</v>
      </c>
      <c r="BC197" s="4">
        <v>0</v>
      </c>
      <c r="BD197" s="5">
        <v>0</v>
      </c>
      <c r="BE197" s="6">
        <f t="shared" si="186"/>
        <v>0</v>
      </c>
      <c r="BF197" s="5">
        <f t="shared" si="187"/>
        <v>0</v>
      </c>
    </row>
    <row r="198" spans="1:58" x14ac:dyDescent="0.3">
      <c r="A198" s="35">
        <v>2018</v>
      </c>
      <c r="B198" s="36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f t="shared" si="193"/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0</v>
      </c>
      <c r="AB198" s="4">
        <v>0</v>
      </c>
      <c r="AC198" s="5">
        <v>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v>0</v>
      </c>
      <c r="AQ198" s="4">
        <v>0</v>
      </c>
      <c r="AR198" s="5">
        <v>0</v>
      </c>
      <c r="AS198" s="6">
        <v>0</v>
      </c>
      <c r="AT198" s="4">
        <v>0</v>
      </c>
      <c r="AU198" s="5">
        <v>0</v>
      </c>
      <c r="AV198" s="6">
        <v>0</v>
      </c>
      <c r="AW198" s="4">
        <v>0</v>
      </c>
      <c r="AX198" s="5">
        <v>0</v>
      </c>
      <c r="AY198" s="6">
        <v>0</v>
      </c>
      <c r="AZ198" s="4">
        <v>0</v>
      </c>
      <c r="BA198" s="5">
        <v>0</v>
      </c>
      <c r="BB198" s="6">
        <v>0</v>
      </c>
      <c r="BC198" s="4">
        <v>0</v>
      </c>
      <c r="BD198" s="5">
        <v>0</v>
      </c>
      <c r="BE198" s="6">
        <f t="shared" si="186"/>
        <v>0</v>
      </c>
      <c r="BF198" s="5">
        <f t="shared" si="187"/>
        <v>0</v>
      </c>
    </row>
    <row r="199" spans="1:58" x14ac:dyDescent="0.3">
      <c r="A199" s="35">
        <v>2018</v>
      </c>
      <c r="B199" s="36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f t="shared" si="193"/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v>0</v>
      </c>
      <c r="AQ199" s="4">
        <v>0</v>
      </c>
      <c r="AR199" s="5">
        <v>0</v>
      </c>
      <c r="AS199" s="6">
        <v>0</v>
      </c>
      <c r="AT199" s="4">
        <v>0</v>
      </c>
      <c r="AU199" s="5">
        <v>0</v>
      </c>
      <c r="AV199" s="6">
        <v>0</v>
      </c>
      <c r="AW199" s="4">
        <v>0</v>
      </c>
      <c r="AX199" s="5">
        <v>0</v>
      </c>
      <c r="AY199" s="6">
        <v>0</v>
      </c>
      <c r="AZ199" s="4">
        <v>0</v>
      </c>
      <c r="BA199" s="5">
        <v>0</v>
      </c>
      <c r="BB199" s="6">
        <v>0</v>
      </c>
      <c r="BC199" s="4">
        <v>0</v>
      </c>
      <c r="BD199" s="5">
        <v>0</v>
      </c>
      <c r="BE199" s="6">
        <f t="shared" si="186"/>
        <v>0</v>
      </c>
      <c r="BF199" s="5">
        <f t="shared" si="187"/>
        <v>0</v>
      </c>
    </row>
    <row r="200" spans="1:58" ht="15" thickBot="1" x14ac:dyDescent="0.35">
      <c r="A200" s="37"/>
      <c r="B200" s="38" t="s">
        <v>17</v>
      </c>
      <c r="C200" s="41">
        <f>SUM(C188:C199)</f>
        <v>0</v>
      </c>
      <c r="D200" s="28">
        <f>SUM(D188:D199)</f>
        <v>0</v>
      </c>
      <c r="E200" s="30"/>
      <c r="F200" s="41">
        <f t="shared" ref="F200:G200" si="196">SUM(F188:F199)</f>
        <v>0</v>
      </c>
      <c r="G200" s="28">
        <f t="shared" si="196"/>
        <v>0</v>
      </c>
      <c r="H200" s="30"/>
      <c r="I200" s="41">
        <f>SUM(I188:I199)</f>
        <v>0</v>
      </c>
      <c r="J200" s="28">
        <f>SUM(J188:J199)</f>
        <v>0</v>
      </c>
      <c r="K200" s="30"/>
      <c r="L200" s="41">
        <f>SUM(L188:L199)</f>
        <v>0</v>
      </c>
      <c r="M200" s="28">
        <f>SUM(M188:M199)</f>
        <v>0</v>
      </c>
      <c r="N200" s="30"/>
      <c r="O200" s="41">
        <f>SUM(O188:O199)</f>
        <v>0</v>
      </c>
      <c r="P200" s="28">
        <f>SUM(P188:P199)</f>
        <v>0</v>
      </c>
      <c r="Q200" s="30"/>
      <c r="R200" s="41">
        <f>SUM(R188:R199)</f>
        <v>0</v>
      </c>
      <c r="S200" s="28">
        <f>SUM(S188:S199)</f>
        <v>0</v>
      </c>
      <c r="T200" s="30"/>
      <c r="U200" s="41">
        <f>SUM(U188:U199)</f>
        <v>30</v>
      </c>
      <c r="V200" s="28">
        <f>SUM(V188:V199)</f>
        <v>56.12</v>
      </c>
      <c r="W200" s="30"/>
      <c r="X200" s="41">
        <f>SUM(X188:X199)</f>
        <v>0</v>
      </c>
      <c r="Y200" s="28">
        <f>SUM(Y188:Y199)</f>
        <v>0</v>
      </c>
      <c r="Z200" s="30"/>
      <c r="AA200" s="41">
        <f>SUM(AA188:AA199)</f>
        <v>0</v>
      </c>
      <c r="AB200" s="28">
        <f>SUM(AB188:AB199)</f>
        <v>0</v>
      </c>
      <c r="AC200" s="30"/>
      <c r="AD200" s="41">
        <f>SUM(AD188:AD199)</f>
        <v>0</v>
      </c>
      <c r="AE200" s="28">
        <f>SUM(AE188:AE199)</f>
        <v>0</v>
      </c>
      <c r="AF200" s="30"/>
      <c r="AG200" s="41">
        <f>SUM(AG188:AG199)</f>
        <v>1.117</v>
      </c>
      <c r="AH200" s="28">
        <f>SUM(AH188:AH199)</f>
        <v>2.71</v>
      </c>
      <c r="AI200" s="30"/>
      <c r="AJ200" s="41">
        <f>SUM(AJ188:AJ199)</f>
        <v>0</v>
      </c>
      <c r="AK200" s="28">
        <f>SUM(AK188:AK199)</f>
        <v>0</v>
      </c>
      <c r="AL200" s="30"/>
      <c r="AM200" s="41">
        <f>SUM(AM188:AM199)</f>
        <v>0</v>
      </c>
      <c r="AN200" s="28">
        <f>SUM(AN188:AN199)</f>
        <v>0</v>
      </c>
      <c r="AO200" s="30"/>
      <c r="AP200" s="41">
        <f>SUM(AP188:AP199)</f>
        <v>0</v>
      </c>
      <c r="AQ200" s="28">
        <f>SUM(AQ188:AQ199)</f>
        <v>0</v>
      </c>
      <c r="AR200" s="30"/>
      <c r="AS200" s="41">
        <f>SUM(AS188:AS199)</f>
        <v>0</v>
      </c>
      <c r="AT200" s="28">
        <f>SUM(AT188:AT199)</f>
        <v>0</v>
      </c>
      <c r="AU200" s="30"/>
      <c r="AV200" s="41">
        <f>SUM(AV188:AV199)</f>
        <v>0</v>
      </c>
      <c r="AW200" s="28">
        <f>SUM(AW188:AW199)</f>
        <v>0</v>
      </c>
      <c r="AX200" s="30"/>
      <c r="AY200" s="41">
        <f>SUM(AY188:AY199)</f>
        <v>0</v>
      </c>
      <c r="AZ200" s="28">
        <f>SUM(AZ188:AZ199)</f>
        <v>0</v>
      </c>
      <c r="BA200" s="30"/>
      <c r="BB200" s="41">
        <f>SUM(BB188:BB199)</f>
        <v>0</v>
      </c>
      <c r="BC200" s="28">
        <f>SUM(BC188:BC199)</f>
        <v>0</v>
      </c>
      <c r="BD200" s="30"/>
      <c r="BE200" s="29">
        <f t="shared" si="186"/>
        <v>31.117000000000001</v>
      </c>
      <c r="BF200" s="30">
        <f t="shared" si="187"/>
        <v>58.83</v>
      </c>
    </row>
    <row r="201" spans="1:58" x14ac:dyDescent="0.3">
      <c r="A201" s="35">
        <v>2019</v>
      </c>
      <c r="B201" s="36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f t="shared" ref="H201:H212" si="197">IF(F201=0,0,G201/F201*1000)</f>
        <v>0</v>
      </c>
      <c r="I201" s="6">
        <v>0</v>
      </c>
      <c r="J201" s="4">
        <v>0</v>
      </c>
      <c r="K201" s="5">
        <v>0</v>
      </c>
      <c r="L201" s="6">
        <v>0</v>
      </c>
      <c r="M201" s="4">
        <v>0</v>
      </c>
      <c r="N201" s="5">
        <v>0</v>
      </c>
      <c r="O201" s="6">
        <v>0</v>
      </c>
      <c r="P201" s="4">
        <v>0</v>
      </c>
      <c r="Q201" s="5">
        <v>0</v>
      </c>
      <c r="R201" s="6">
        <v>0</v>
      </c>
      <c r="S201" s="4">
        <v>0</v>
      </c>
      <c r="T201" s="5">
        <v>0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0</v>
      </c>
      <c r="AK201" s="4">
        <v>0</v>
      </c>
      <c r="AL201" s="5">
        <v>0</v>
      </c>
      <c r="AM201" s="6">
        <v>0</v>
      </c>
      <c r="AN201" s="4">
        <v>0</v>
      </c>
      <c r="AO201" s="5">
        <v>0</v>
      </c>
      <c r="AP201" s="6">
        <v>0</v>
      </c>
      <c r="AQ201" s="4">
        <v>0</v>
      </c>
      <c r="AR201" s="5">
        <v>0</v>
      </c>
      <c r="AS201" s="6">
        <v>0</v>
      </c>
      <c r="AT201" s="4">
        <v>0</v>
      </c>
      <c r="AU201" s="5">
        <v>0</v>
      </c>
      <c r="AV201" s="6">
        <v>0</v>
      </c>
      <c r="AW201" s="4">
        <v>0</v>
      </c>
      <c r="AX201" s="5">
        <v>0</v>
      </c>
      <c r="AY201" s="6">
        <v>0</v>
      </c>
      <c r="AZ201" s="4">
        <v>0</v>
      </c>
      <c r="BA201" s="5">
        <v>0</v>
      </c>
      <c r="BB201" s="6">
        <v>0</v>
      </c>
      <c r="BC201" s="4">
        <v>0</v>
      </c>
      <c r="BD201" s="5">
        <v>0</v>
      </c>
      <c r="BE201" s="6">
        <f t="shared" ref="BE201:BE226" si="198">C201+L201+U201+X201+AA201+AD201+AS201+BB201+R201+O201+AY201+AV201+I201+AJ201+AG201+AM201+AP201</f>
        <v>0</v>
      </c>
      <c r="BF201" s="5">
        <f t="shared" ref="BF201:BF226" si="199">D201+M201+V201+Y201+AB201+AE201+AT201+BC201+S201+P201+AZ201+AW201+J201+AK201+AH201+AN201+AQ201</f>
        <v>0</v>
      </c>
    </row>
    <row r="202" spans="1:58" x14ac:dyDescent="0.3">
      <c r="A202" s="35">
        <v>2019</v>
      </c>
      <c r="B202" s="36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f t="shared" si="197"/>
        <v>0</v>
      </c>
      <c r="I202" s="6">
        <v>0</v>
      </c>
      <c r="J202" s="4">
        <v>0</v>
      </c>
      <c r="K202" s="5">
        <v>0</v>
      </c>
      <c r="L202" s="6">
        <v>0</v>
      </c>
      <c r="M202" s="4">
        <v>0</v>
      </c>
      <c r="N202" s="5"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</v>
      </c>
      <c r="V202" s="4">
        <v>0</v>
      </c>
      <c r="W202" s="5">
        <v>0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v>0</v>
      </c>
      <c r="AQ202" s="4">
        <v>0</v>
      </c>
      <c r="AR202" s="5">
        <v>0</v>
      </c>
      <c r="AS202" s="6">
        <v>0</v>
      </c>
      <c r="AT202" s="4">
        <v>0</v>
      </c>
      <c r="AU202" s="5">
        <v>0</v>
      </c>
      <c r="AV202" s="6">
        <v>0</v>
      </c>
      <c r="AW202" s="4">
        <v>0</v>
      </c>
      <c r="AX202" s="5">
        <v>0</v>
      </c>
      <c r="AY202" s="6">
        <v>0</v>
      </c>
      <c r="AZ202" s="4">
        <v>0</v>
      </c>
      <c r="BA202" s="5">
        <v>0</v>
      </c>
      <c r="BB202" s="6">
        <v>0</v>
      </c>
      <c r="BC202" s="4">
        <v>0</v>
      </c>
      <c r="BD202" s="5">
        <v>0</v>
      </c>
      <c r="BE202" s="6">
        <f t="shared" si="198"/>
        <v>0</v>
      </c>
      <c r="BF202" s="5">
        <f t="shared" si="199"/>
        <v>0</v>
      </c>
    </row>
    <row r="203" spans="1:58" x14ac:dyDescent="0.3">
      <c r="A203" s="35">
        <v>2019</v>
      </c>
      <c r="B203" s="36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f t="shared" si="197"/>
        <v>0</v>
      </c>
      <c r="I203" s="6">
        <v>0</v>
      </c>
      <c r="J203" s="4">
        <v>0</v>
      </c>
      <c r="K203" s="5">
        <v>0</v>
      </c>
      <c r="L203" s="6">
        <v>0</v>
      </c>
      <c r="M203" s="4">
        <v>0</v>
      </c>
      <c r="N203" s="5"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v>0</v>
      </c>
      <c r="AQ203" s="4">
        <v>0</v>
      </c>
      <c r="AR203" s="5">
        <v>0</v>
      </c>
      <c r="AS203" s="6">
        <v>0</v>
      </c>
      <c r="AT203" s="4">
        <v>0</v>
      </c>
      <c r="AU203" s="5">
        <v>0</v>
      </c>
      <c r="AV203" s="6">
        <v>0</v>
      </c>
      <c r="AW203" s="4">
        <v>0</v>
      </c>
      <c r="AX203" s="5">
        <v>0</v>
      </c>
      <c r="AY203" s="6">
        <v>0</v>
      </c>
      <c r="AZ203" s="4">
        <v>0</v>
      </c>
      <c r="BA203" s="5">
        <v>0</v>
      </c>
      <c r="BB203" s="6">
        <v>0</v>
      </c>
      <c r="BC203" s="4">
        <v>0</v>
      </c>
      <c r="BD203" s="5">
        <v>0</v>
      </c>
      <c r="BE203" s="6">
        <f t="shared" si="198"/>
        <v>0</v>
      </c>
      <c r="BF203" s="5">
        <f t="shared" si="199"/>
        <v>0</v>
      </c>
    </row>
    <row r="204" spans="1:58" x14ac:dyDescent="0.3">
      <c r="A204" s="35">
        <v>2019</v>
      </c>
      <c r="B204" s="36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f t="shared" si="197"/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v>0</v>
      </c>
      <c r="O204" s="6">
        <v>0</v>
      </c>
      <c r="P204" s="4">
        <v>0</v>
      </c>
      <c r="Q204" s="5">
        <v>0</v>
      </c>
      <c r="R204" s="6">
        <v>0</v>
      </c>
      <c r="S204" s="4">
        <v>0</v>
      </c>
      <c r="T204" s="5">
        <v>0</v>
      </c>
      <c r="U204" s="6">
        <v>0</v>
      </c>
      <c r="V204" s="4">
        <v>0</v>
      </c>
      <c r="W204" s="5">
        <v>0</v>
      </c>
      <c r="X204" s="6">
        <v>28</v>
      </c>
      <c r="Y204" s="4">
        <v>45.865000000000002</v>
      </c>
      <c r="Z204" s="5">
        <f t="shared" ref="Z204" si="200">Y204/X204*1000</f>
        <v>1638.0357142857142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v>0</v>
      </c>
      <c r="AQ204" s="4">
        <v>0</v>
      </c>
      <c r="AR204" s="5">
        <v>0</v>
      </c>
      <c r="AS204" s="6">
        <v>0</v>
      </c>
      <c r="AT204" s="4">
        <v>0</v>
      </c>
      <c r="AU204" s="5">
        <v>0</v>
      </c>
      <c r="AV204" s="6">
        <v>0</v>
      </c>
      <c r="AW204" s="4">
        <v>0</v>
      </c>
      <c r="AX204" s="5">
        <v>0</v>
      </c>
      <c r="AY204" s="6">
        <v>0</v>
      </c>
      <c r="AZ204" s="4">
        <v>0</v>
      </c>
      <c r="BA204" s="5">
        <v>0</v>
      </c>
      <c r="BB204" s="6">
        <v>0</v>
      </c>
      <c r="BC204" s="4">
        <v>0</v>
      </c>
      <c r="BD204" s="5">
        <v>0</v>
      </c>
      <c r="BE204" s="6">
        <f t="shared" si="198"/>
        <v>28</v>
      </c>
      <c r="BF204" s="5">
        <f t="shared" si="199"/>
        <v>45.865000000000002</v>
      </c>
    </row>
    <row r="205" spans="1:58" x14ac:dyDescent="0.3">
      <c r="A205" s="35">
        <v>2019</v>
      </c>
      <c r="B205" s="36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f t="shared" si="197"/>
        <v>0</v>
      </c>
      <c r="I205" s="6">
        <v>0</v>
      </c>
      <c r="J205" s="4">
        <v>0</v>
      </c>
      <c r="K205" s="5">
        <v>0</v>
      </c>
      <c r="L205" s="6">
        <v>0</v>
      </c>
      <c r="M205" s="4">
        <v>0</v>
      </c>
      <c r="N205" s="5"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v>0</v>
      </c>
      <c r="AQ205" s="4">
        <v>0</v>
      </c>
      <c r="AR205" s="5">
        <v>0</v>
      </c>
      <c r="AS205" s="6">
        <v>0</v>
      </c>
      <c r="AT205" s="4">
        <v>0</v>
      </c>
      <c r="AU205" s="5">
        <v>0</v>
      </c>
      <c r="AV205" s="6">
        <v>0</v>
      </c>
      <c r="AW205" s="4">
        <v>0</v>
      </c>
      <c r="AX205" s="5">
        <v>0</v>
      </c>
      <c r="AY205" s="6">
        <v>0</v>
      </c>
      <c r="AZ205" s="4">
        <v>0</v>
      </c>
      <c r="BA205" s="5">
        <v>0</v>
      </c>
      <c r="BB205" s="6">
        <v>0</v>
      </c>
      <c r="BC205" s="4">
        <v>0</v>
      </c>
      <c r="BD205" s="5">
        <v>0</v>
      </c>
      <c r="BE205" s="6">
        <f t="shared" si="198"/>
        <v>0</v>
      </c>
      <c r="BF205" s="5">
        <f t="shared" si="199"/>
        <v>0</v>
      </c>
    </row>
    <row r="206" spans="1:58" x14ac:dyDescent="0.3">
      <c r="A206" s="35">
        <v>2019</v>
      </c>
      <c r="B206" s="36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f t="shared" si="197"/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v>0</v>
      </c>
      <c r="AQ206" s="4">
        <v>0</v>
      </c>
      <c r="AR206" s="5">
        <v>0</v>
      </c>
      <c r="AS206" s="6">
        <v>0</v>
      </c>
      <c r="AT206" s="4">
        <v>0</v>
      </c>
      <c r="AU206" s="5">
        <v>0</v>
      </c>
      <c r="AV206" s="6">
        <v>0</v>
      </c>
      <c r="AW206" s="4">
        <v>0</v>
      </c>
      <c r="AX206" s="5">
        <v>0</v>
      </c>
      <c r="AY206" s="6">
        <v>0</v>
      </c>
      <c r="AZ206" s="4">
        <v>0</v>
      </c>
      <c r="BA206" s="5">
        <v>0</v>
      </c>
      <c r="BB206" s="6">
        <v>0</v>
      </c>
      <c r="BC206" s="4">
        <v>0</v>
      </c>
      <c r="BD206" s="5">
        <v>0</v>
      </c>
      <c r="BE206" s="6">
        <f t="shared" si="198"/>
        <v>0</v>
      </c>
      <c r="BF206" s="5">
        <f t="shared" si="199"/>
        <v>0</v>
      </c>
    </row>
    <row r="207" spans="1:58" x14ac:dyDescent="0.3">
      <c r="A207" s="35">
        <v>2019</v>
      </c>
      <c r="B207" s="36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f t="shared" si="197"/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v>0</v>
      </c>
      <c r="AQ207" s="4">
        <v>0</v>
      </c>
      <c r="AR207" s="5">
        <v>0</v>
      </c>
      <c r="AS207" s="6">
        <v>0</v>
      </c>
      <c r="AT207" s="4">
        <v>0</v>
      </c>
      <c r="AU207" s="5">
        <v>0</v>
      </c>
      <c r="AV207" s="6">
        <v>0</v>
      </c>
      <c r="AW207" s="4">
        <v>0</v>
      </c>
      <c r="AX207" s="5">
        <v>0</v>
      </c>
      <c r="AY207" s="6">
        <v>0</v>
      </c>
      <c r="AZ207" s="4">
        <v>0</v>
      </c>
      <c r="BA207" s="5">
        <v>0</v>
      </c>
      <c r="BB207" s="6">
        <v>0</v>
      </c>
      <c r="BC207" s="4">
        <v>0</v>
      </c>
      <c r="BD207" s="5">
        <v>0</v>
      </c>
      <c r="BE207" s="6">
        <f t="shared" si="198"/>
        <v>0</v>
      </c>
      <c r="BF207" s="5">
        <f t="shared" si="199"/>
        <v>0</v>
      </c>
    </row>
    <row r="208" spans="1:58" x14ac:dyDescent="0.3">
      <c r="A208" s="35">
        <v>2019</v>
      </c>
      <c r="B208" s="36" t="s">
        <v>12</v>
      </c>
      <c r="C208" s="6">
        <v>0.15</v>
      </c>
      <c r="D208" s="4">
        <v>26.454000000000001</v>
      </c>
      <c r="E208" s="5">
        <f t="shared" ref="E208" si="201">D208/C208*1000</f>
        <v>176360</v>
      </c>
      <c r="F208" s="6">
        <v>0</v>
      </c>
      <c r="G208" s="4">
        <v>0</v>
      </c>
      <c r="H208" s="5">
        <f t="shared" si="197"/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v>0</v>
      </c>
      <c r="AQ208" s="4">
        <v>0</v>
      </c>
      <c r="AR208" s="5">
        <v>0</v>
      </c>
      <c r="AS208" s="6">
        <v>0</v>
      </c>
      <c r="AT208" s="4">
        <v>0</v>
      </c>
      <c r="AU208" s="5">
        <v>0</v>
      </c>
      <c r="AV208" s="6">
        <v>0</v>
      </c>
      <c r="AW208" s="4">
        <v>0</v>
      </c>
      <c r="AX208" s="5">
        <v>0</v>
      </c>
      <c r="AY208" s="6">
        <v>0</v>
      </c>
      <c r="AZ208" s="4">
        <v>0</v>
      </c>
      <c r="BA208" s="5">
        <v>0</v>
      </c>
      <c r="BB208" s="6">
        <v>0</v>
      </c>
      <c r="BC208" s="4">
        <v>0</v>
      </c>
      <c r="BD208" s="5">
        <v>0</v>
      </c>
      <c r="BE208" s="6">
        <f t="shared" si="198"/>
        <v>0.15</v>
      </c>
      <c r="BF208" s="5">
        <f t="shared" si="199"/>
        <v>26.454000000000001</v>
      </c>
    </row>
    <row r="209" spans="1:58" x14ac:dyDescent="0.3">
      <c r="A209" s="35">
        <v>2019</v>
      </c>
      <c r="B209" s="36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f t="shared" si="197"/>
        <v>0</v>
      </c>
      <c r="I209" s="6">
        <v>0</v>
      </c>
      <c r="J209" s="4">
        <v>0</v>
      </c>
      <c r="K209" s="5">
        <v>0</v>
      </c>
      <c r="L209" s="6">
        <v>0</v>
      </c>
      <c r="M209" s="4">
        <v>0</v>
      </c>
      <c r="N209" s="5"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v>0</v>
      </c>
      <c r="AQ209" s="4">
        <v>0</v>
      </c>
      <c r="AR209" s="5">
        <v>0</v>
      </c>
      <c r="AS209" s="6">
        <v>0</v>
      </c>
      <c r="AT209" s="4">
        <v>0</v>
      </c>
      <c r="AU209" s="5">
        <v>0</v>
      </c>
      <c r="AV209" s="6">
        <v>0</v>
      </c>
      <c r="AW209" s="4">
        <v>0</v>
      </c>
      <c r="AX209" s="5">
        <v>0</v>
      </c>
      <c r="AY209" s="6">
        <v>0</v>
      </c>
      <c r="AZ209" s="4">
        <v>0</v>
      </c>
      <c r="BA209" s="5">
        <v>0</v>
      </c>
      <c r="BB209" s="6">
        <v>0</v>
      </c>
      <c r="BC209" s="4">
        <v>0</v>
      </c>
      <c r="BD209" s="5">
        <v>0</v>
      </c>
      <c r="BE209" s="6">
        <f t="shared" si="198"/>
        <v>0</v>
      </c>
      <c r="BF209" s="5">
        <f t="shared" si="199"/>
        <v>0</v>
      </c>
    </row>
    <row r="210" spans="1:58" x14ac:dyDescent="0.3">
      <c r="A210" s="35">
        <v>2019</v>
      </c>
      <c r="B210" s="36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f t="shared" si="197"/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</v>
      </c>
      <c r="V210" s="4">
        <v>0</v>
      </c>
      <c r="W210" s="5">
        <v>0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v>6.0000000000000001E-3</v>
      </c>
      <c r="AQ210" s="4">
        <v>0.14899999999999999</v>
      </c>
      <c r="AR210" s="5">
        <f t="shared" ref="AR210" si="202">AQ210/AP210*1000</f>
        <v>24833.333333333332</v>
      </c>
      <c r="AS210" s="6">
        <v>0</v>
      </c>
      <c r="AT210" s="4">
        <v>0</v>
      </c>
      <c r="AU210" s="5">
        <v>0</v>
      </c>
      <c r="AV210" s="6">
        <v>0</v>
      </c>
      <c r="AW210" s="4">
        <v>0</v>
      </c>
      <c r="AX210" s="5">
        <v>0</v>
      </c>
      <c r="AY210" s="6">
        <v>0</v>
      </c>
      <c r="AZ210" s="4">
        <v>0</v>
      </c>
      <c r="BA210" s="5">
        <v>0</v>
      </c>
      <c r="BB210" s="6">
        <v>0</v>
      </c>
      <c r="BC210" s="4">
        <v>0</v>
      </c>
      <c r="BD210" s="5">
        <v>0</v>
      </c>
      <c r="BE210" s="6">
        <f t="shared" si="198"/>
        <v>6.0000000000000001E-3</v>
      </c>
      <c r="BF210" s="5">
        <f t="shared" si="199"/>
        <v>0.14899999999999999</v>
      </c>
    </row>
    <row r="211" spans="1:58" x14ac:dyDescent="0.3">
      <c r="A211" s="35">
        <v>2019</v>
      </c>
      <c r="B211" s="36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f t="shared" si="197"/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v>0</v>
      </c>
      <c r="O211" s="6">
        <v>6.0000000000000001E-3</v>
      </c>
      <c r="P211" s="4">
        <v>0.48599999999999999</v>
      </c>
      <c r="Q211" s="5">
        <f t="shared" ref="Q211" si="203">P211/O211*1000</f>
        <v>81000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v>0</v>
      </c>
      <c r="AQ211" s="4">
        <v>0</v>
      </c>
      <c r="AR211" s="5">
        <v>0</v>
      </c>
      <c r="AS211" s="6">
        <v>0</v>
      </c>
      <c r="AT211" s="4">
        <v>0</v>
      </c>
      <c r="AU211" s="5">
        <v>0</v>
      </c>
      <c r="AV211" s="6">
        <v>0</v>
      </c>
      <c r="AW211" s="4">
        <v>0</v>
      </c>
      <c r="AX211" s="5">
        <v>0</v>
      </c>
      <c r="AY211" s="6">
        <v>0</v>
      </c>
      <c r="AZ211" s="4">
        <v>0</v>
      </c>
      <c r="BA211" s="5">
        <v>0</v>
      </c>
      <c r="BB211" s="6">
        <v>0</v>
      </c>
      <c r="BC211" s="4">
        <v>0</v>
      </c>
      <c r="BD211" s="5">
        <v>0</v>
      </c>
      <c r="BE211" s="6">
        <f t="shared" si="198"/>
        <v>6.0000000000000001E-3</v>
      </c>
      <c r="BF211" s="5">
        <f t="shared" si="199"/>
        <v>0.48599999999999999</v>
      </c>
    </row>
    <row r="212" spans="1:58" x14ac:dyDescent="0.3">
      <c r="A212" s="35">
        <v>2019</v>
      </c>
      <c r="B212" s="36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f t="shared" si="197"/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v>0</v>
      </c>
      <c r="AQ212" s="4">
        <v>0</v>
      </c>
      <c r="AR212" s="5">
        <v>0</v>
      </c>
      <c r="AS212" s="6">
        <v>0</v>
      </c>
      <c r="AT212" s="4">
        <v>0</v>
      </c>
      <c r="AU212" s="5">
        <v>0</v>
      </c>
      <c r="AV212" s="6">
        <v>0</v>
      </c>
      <c r="AW212" s="4">
        <v>0</v>
      </c>
      <c r="AX212" s="5">
        <v>0</v>
      </c>
      <c r="AY212" s="6">
        <v>0</v>
      </c>
      <c r="AZ212" s="4">
        <v>0</v>
      </c>
      <c r="BA212" s="5">
        <v>0</v>
      </c>
      <c r="BB212" s="6">
        <v>0</v>
      </c>
      <c r="BC212" s="4">
        <v>0</v>
      </c>
      <c r="BD212" s="5">
        <v>0</v>
      </c>
      <c r="BE212" s="6">
        <f t="shared" si="198"/>
        <v>0</v>
      </c>
      <c r="BF212" s="5">
        <f t="shared" si="199"/>
        <v>0</v>
      </c>
    </row>
    <row r="213" spans="1:58" ht="15" thickBot="1" x14ac:dyDescent="0.35">
      <c r="A213" s="37"/>
      <c r="B213" s="38" t="s">
        <v>17</v>
      </c>
      <c r="C213" s="41">
        <f>SUM(C201:C212)</f>
        <v>0.15</v>
      </c>
      <c r="D213" s="28">
        <f>SUM(D201:D212)</f>
        <v>26.454000000000001</v>
      </c>
      <c r="E213" s="30"/>
      <c r="F213" s="41">
        <f t="shared" ref="F213:G213" si="204">SUM(F201:F212)</f>
        <v>0</v>
      </c>
      <c r="G213" s="28">
        <f t="shared" si="204"/>
        <v>0</v>
      </c>
      <c r="H213" s="30"/>
      <c r="I213" s="41">
        <f>SUM(I201:I212)</f>
        <v>0</v>
      </c>
      <c r="J213" s="28">
        <f>SUM(J201:J212)</f>
        <v>0</v>
      </c>
      <c r="K213" s="30"/>
      <c r="L213" s="41">
        <f>SUM(L201:L212)</f>
        <v>0</v>
      </c>
      <c r="M213" s="28">
        <f>SUM(M201:M212)</f>
        <v>0</v>
      </c>
      <c r="N213" s="30"/>
      <c r="O213" s="41">
        <f>SUM(O201:O212)</f>
        <v>6.0000000000000001E-3</v>
      </c>
      <c r="P213" s="28">
        <f>SUM(P201:P212)</f>
        <v>0.48599999999999999</v>
      </c>
      <c r="Q213" s="30"/>
      <c r="R213" s="41">
        <f>SUM(R201:R212)</f>
        <v>0</v>
      </c>
      <c r="S213" s="28">
        <f>SUM(S201:S212)</f>
        <v>0</v>
      </c>
      <c r="T213" s="30"/>
      <c r="U213" s="41">
        <f>SUM(U201:U212)</f>
        <v>0</v>
      </c>
      <c r="V213" s="28">
        <f>SUM(V201:V212)</f>
        <v>0</v>
      </c>
      <c r="W213" s="30"/>
      <c r="X213" s="41">
        <f>SUM(X201:X212)</f>
        <v>28</v>
      </c>
      <c r="Y213" s="28">
        <f>SUM(Y201:Y212)</f>
        <v>45.865000000000002</v>
      </c>
      <c r="Z213" s="30"/>
      <c r="AA213" s="41">
        <f>SUM(AA201:AA212)</f>
        <v>0</v>
      </c>
      <c r="AB213" s="28">
        <f>SUM(AB201:AB212)</f>
        <v>0</v>
      </c>
      <c r="AC213" s="30"/>
      <c r="AD213" s="41">
        <f>SUM(AD201:AD212)</f>
        <v>0</v>
      </c>
      <c r="AE213" s="28">
        <f>SUM(AE201:AE212)</f>
        <v>0</v>
      </c>
      <c r="AF213" s="30"/>
      <c r="AG213" s="41">
        <f>SUM(AG201:AG212)</f>
        <v>0</v>
      </c>
      <c r="AH213" s="28">
        <f>SUM(AH201:AH212)</f>
        <v>0</v>
      </c>
      <c r="AI213" s="30"/>
      <c r="AJ213" s="41">
        <f>SUM(AJ201:AJ212)</f>
        <v>0</v>
      </c>
      <c r="AK213" s="28">
        <f>SUM(AK201:AK212)</f>
        <v>0</v>
      </c>
      <c r="AL213" s="30"/>
      <c r="AM213" s="41">
        <f>SUM(AM201:AM212)</f>
        <v>0</v>
      </c>
      <c r="AN213" s="28">
        <f>SUM(AN201:AN212)</f>
        <v>0</v>
      </c>
      <c r="AO213" s="30"/>
      <c r="AP213" s="41">
        <f>SUM(AP201:AP212)</f>
        <v>6.0000000000000001E-3</v>
      </c>
      <c r="AQ213" s="28">
        <f>SUM(AQ201:AQ212)</f>
        <v>0.14899999999999999</v>
      </c>
      <c r="AR213" s="30"/>
      <c r="AS213" s="41">
        <f>SUM(AS201:AS212)</f>
        <v>0</v>
      </c>
      <c r="AT213" s="28">
        <f>SUM(AT201:AT212)</f>
        <v>0</v>
      </c>
      <c r="AU213" s="30"/>
      <c r="AV213" s="41">
        <f>SUM(AV201:AV212)</f>
        <v>0</v>
      </c>
      <c r="AW213" s="28">
        <f>SUM(AW201:AW212)</f>
        <v>0</v>
      </c>
      <c r="AX213" s="30"/>
      <c r="AY213" s="41">
        <f>SUM(AY201:AY212)</f>
        <v>0</v>
      </c>
      <c r="AZ213" s="28">
        <f>SUM(AZ201:AZ212)</f>
        <v>0</v>
      </c>
      <c r="BA213" s="30"/>
      <c r="BB213" s="41">
        <f>SUM(BB201:BB212)</f>
        <v>0</v>
      </c>
      <c r="BC213" s="28">
        <f>SUM(BC201:BC212)</f>
        <v>0</v>
      </c>
      <c r="BD213" s="30"/>
      <c r="BE213" s="29">
        <f t="shared" si="198"/>
        <v>28.161999999999999</v>
      </c>
      <c r="BF213" s="30">
        <f t="shared" si="199"/>
        <v>72.954000000000008</v>
      </c>
    </row>
    <row r="214" spans="1:58" x14ac:dyDescent="0.3">
      <c r="A214" s="35">
        <v>2020</v>
      </c>
      <c r="B214" s="36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f t="shared" ref="H214:H225" si="205">IF(F214=0,0,G214/F214*1000)</f>
        <v>0</v>
      </c>
      <c r="I214" s="6">
        <v>0</v>
      </c>
      <c r="J214" s="4">
        <v>0</v>
      </c>
      <c r="K214" s="5">
        <v>0</v>
      </c>
      <c r="L214" s="6">
        <v>0</v>
      </c>
      <c r="M214" s="4">
        <v>0</v>
      </c>
      <c r="N214" s="5"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</v>
      </c>
      <c r="V214" s="4">
        <v>0</v>
      </c>
      <c r="W214" s="5">
        <v>0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v>0</v>
      </c>
      <c r="AQ214" s="4">
        <v>0</v>
      </c>
      <c r="AR214" s="5">
        <v>0</v>
      </c>
      <c r="AS214" s="6">
        <v>0</v>
      </c>
      <c r="AT214" s="4">
        <v>0</v>
      </c>
      <c r="AU214" s="5">
        <v>0</v>
      </c>
      <c r="AV214" s="6">
        <v>0</v>
      </c>
      <c r="AW214" s="4">
        <v>0</v>
      </c>
      <c r="AX214" s="5">
        <v>0</v>
      </c>
      <c r="AY214" s="6">
        <v>0</v>
      </c>
      <c r="AZ214" s="4">
        <v>0</v>
      </c>
      <c r="BA214" s="5">
        <v>0</v>
      </c>
      <c r="BB214" s="6">
        <v>0</v>
      </c>
      <c r="BC214" s="4">
        <v>0</v>
      </c>
      <c r="BD214" s="5">
        <v>0</v>
      </c>
      <c r="BE214" s="6">
        <f t="shared" si="198"/>
        <v>0</v>
      </c>
      <c r="BF214" s="5">
        <f t="shared" si="199"/>
        <v>0</v>
      </c>
    </row>
    <row r="215" spans="1:58" x14ac:dyDescent="0.3">
      <c r="A215" s="35">
        <v>2020</v>
      </c>
      <c r="B215" s="36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f t="shared" si="205"/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v>0</v>
      </c>
      <c r="AQ215" s="4">
        <v>0</v>
      </c>
      <c r="AR215" s="5">
        <v>0</v>
      </c>
      <c r="AS215" s="6">
        <v>0</v>
      </c>
      <c r="AT215" s="4">
        <v>0</v>
      </c>
      <c r="AU215" s="5">
        <v>0</v>
      </c>
      <c r="AV215" s="6">
        <v>0</v>
      </c>
      <c r="AW215" s="4">
        <v>0</v>
      </c>
      <c r="AX215" s="5">
        <v>0</v>
      </c>
      <c r="AY215" s="6">
        <v>0</v>
      </c>
      <c r="AZ215" s="4">
        <v>0</v>
      </c>
      <c r="BA215" s="5">
        <v>0</v>
      </c>
      <c r="BB215" s="6">
        <v>0</v>
      </c>
      <c r="BC215" s="4">
        <v>0</v>
      </c>
      <c r="BD215" s="5">
        <v>0</v>
      </c>
      <c r="BE215" s="6">
        <f t="shared" si="198"/>
        <v>0</v>
      </c>
      <c r="BF215" s="5">
        <f t="shared" si="199"/>
        <v>0</v>
      </c>
    </row>
    <row r="216" spans="1:58" x14ac:dyDescent="0.3">
      <c r="A216" s="35">
        <v>2020</v>
      </c>
      <c r="B216" s="36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f t="shared" si="205"/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v>0</v>
      </c>
      <c r="O216" s="6">
        <v>0</v>
      </c>
      <c r="P216" s="4">
        <v>0</v>
      </c>
      <c r="Q216" s="5">
        <v>0</v>
      </c>
      <c r="R216" s="6">
        <v>0.52</v>
      </c>
      <c r="S216" s="4">
        <v>5.5350000000000001</v>
      </c>
      <c r="T216" s="5">
        <f t="shared" ref="T216" si="206">S216/R216*1000</f>
        <v>10644.230769230768</v>
      </c>
      <c r="U216" s="6">
        <v>0</v>
      </c>
      <c r="V216" s="4">
        <v>0</v>
      </c>
      <c r="W216" s="5">
        <v>0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v>0</v>
      </c>
      <c r="AQ216" s="4">
        <v>0</v>
      </c>
      <c r="AR216" s="5">
        <v>0</v>
      </c>
      <c r="AS216" s="6">
        <v>0</v>
      </c>
      <c r="AT216" s="4">
        <v>0</v>
      </c>
      <c r="AU216" s="5">
        <v>0</v>
      </c>
      <c r="AV216" s="6">
        <v>0</v>
      </c>
      <c r="AW216" s="4">
        <v>0</v>
      </c>
      <c r="AX216" s="5">
        <v>0</v>
      </c>
      <c r="AY216" s="6">
        <v>0</v>
      </c>
      <c r="AZ216" s="4">
        <v>0</v>
      </c>
      <c r="BA216" s="5">
        <v>0</v>
      </c>
      <c r="BB216" s="6">
        <v>0</v>
      </c>
      <c r="BC216" s="4">
        <v>0</v>
      </c>
      <c r="BD216" s="5">
        <v>0</v>
      </c>
      <c r="BE216" s="6">
        <f t="shared" si="198"/>
        <v>0.52</v>
      </c>
      <c r="BF216" s="5">
        <f t="shared" si="199"/>
        <v>5.5350000000000001</v>
      </c>
    </row>
    <row r="217" spans="1:58" x14ac:dyDescent="0.3">
      <c r="A217" s="35">
        <v>2020</v>
      </c>
      <c r="B217" s="36" t="s">
        <v>8</v>
      </c>
      <c r="C217" s="6">
        <v>0</v>
      </c>
      <c r="D217" s="4">
        <v>0</v>
      </c>
      <c r="E217" s="5">
        <f>IF(C217=0,0,D217/C217*1000)</f>
        <v>0</v>
      </c>
      <c r="F217" s="6">
        <v>0</v>
      </c>
      <c r="G217" s="4">
        <v>0</v>
      </c>
      <c r="H217" s="5">
        <f t="shared" si="205"/>
        <v>0</v>
      </c>
      <c r="I217" s="6">
        <v>0</v>
      </c>
      <c r="J217" s="4">
        <v>0</v>
      </c>
      <c r="K217" s="5">
        <f>IF(I217=0,0,J217/I217*1000)</f>
        <v>0</v>
      </c>
      <c r="L217" s="6">
        <v>0</v>
      </c>
      <c r="M217" s="4">
        <v>0</v>
      </c>
      <c r="N217" s="5">
        <f>IF(L217=0,0,M217/L217*1000)</f>
        <v>0</v>
      </c>
      <c r="O217" s="6">
        <v>0</v>
      </c>
      <c r="P217" s="4">
        <v>0</v>
      </c>
      <c r="Q217" s="5">
        <f>IF(O217=0,0,P217/O217*1000)</f>
        <v>0</v>
      </c>
      <c r="R217" s="6">
        <v>0</v>
      </c>
      <c r="S217" s="4">
        <v>0</v>
      </c>
      <c r="T217" s="5">
        <f>IF(R217=0,0,S217/R217*1000)</f>
        <v>0</v>
      </c>
      <c r="U217" s="6">
        <v>0</v>
      </c>
      <c r="V217" s="4">
        <v>0</v>
      </c>
      <c r="W217" s="5">
        <f>IF(U217=0,0,V217/U217*1000)</f>
        <v>0</v>
      </c>
      <c r="X217" s="6">
        <v>0</v>
      </c>
      <c r="Y217" s="4">
        <v>0</v>
      </c>
      <c r="Z217" s="5">
        <f>IF(X217=0,0,Y217/X217*1000)</f>
        <v>0</v>
      </c>
      <c r="AA217" s="6">
        <v>0</v>
      </c>
      <c r="AB217" s="4">
        <v>0</v>
      </c>
      <c r="AC217" s="5">
        <f>IF(AA217=0,0,AB217/AA217*1000)</f>
        <v>0</v>
      </c>
      <c r="AD217" s="6">
        <v>0</v>
      </c>
      <c r="AE217" s="4">
        <v>0</v>
      </c>
      <c r="AF217" s="5">
        <f>IF(AD217=0,0,AE217/AD217*1000)</f>
        <v>0</v>
      </c>
      <c r="AG217" s="6">
        <v>0</v>
      </c>
      <c r="AH217" s="4">
        <v>0</v>
      </c>
      <c r="AI217" s="5">
        <f>IF(AG217=0,0,AH217/AG217*1000)</f>
        <v>0</v>
      </c>
      <c r="AJ217" s="6">
        <v>0</v>
      </c>
      <c r="AK217" s="4">
        <v>0</v>
      </c>
      <c r="AL217" s="5">
        <f>IF(AJ217=0,0,AK217/AJ217*1000)</f>
        <v>0</v>
      </c>
      <c r="AM217" s="6">
        <v>0</v>
      </c>
      <c r="AN217" s="4">
        <v>0</v>
      </c>
      <c r="AO217" s="5">
        <f>IF(AM217=0,0,AN217/AM217*1000)</f>
        <v>0</v>
      </c>
      <c r="AP217" s="6">
        <v>0</v>
      </c>
      <c r="AQ217" s="4">
        <v>0</v>
      </c>
      <c r="AR217" s="5">
        <f>IF(AP217=0,0,AQ217/AP217*1000)</f>
        <v>0</v>
      </c>
      <c r="AS217" s="6">
        <v>0</v>
      </c>
      <c r="AT217" s="4">
        <v>0</v>
      </c>
      <c r="AU217" s="5">
        <f>IF(AS217=0,0,AT217/AS217*1000)</f>
        <v>0</v>
      </c>
      <c r="AV217" s="6">
        <v>0</v>
      </c>
      <c r="AW217" s="4">
        <v>0</v>
      </c>
      <c r="AX217" s="5">
        <f>IF(AV217=0,0,AW217/AV217*1000)</f>
        <v>0</v>
      </c>
      <c r="AY217" s="6">
        <v>0</v>
      </c>
      <c r="AZ217" s="4">
        <v>0</v>
      </c>
      <c r="BA217" s="5">
        <f>IF(AY217=0,0,AZ217/AY217*1000)</f>
        <v>0</v>
      </c>
      <c r="BB217" s="6">
        <v>0</v>
      </c>
      <c r="BC217" s="4">
        <v>0</v>
      </c>
      <c r="BD217" s="5">
        <f>IF(BB217=0,0,BC217/BB217*1000)</f>
        <v>0</v>
      </c>
      <c r="BE217" s="6">
        <f t="shared" si="198"/>
        <v>0</v>
      </c>
      <c r="BF217" s="5">
        <f t="shared" si="199"/>
        <v>0</v>
      </c>
    </row>
    <row r="218" spans="1:58" x14ac:dyDescent="0.3">
      <c r="A218" s="35">
        <v>2020</v>
      </c>
      <c r="B218" s="5" t="s">
        <v>9</v>
      </c>
      <c r="C218" s="6">
        <v>0</v>
      </c>
      <c r="D218" s="4">
        <v>0</v>
      </c>
      <c r="E218" s="5">
        <f t="shared" ref="E218:BD225" si="207">IF(C218=0,0,D218/C218*1000)</f>
        <v>0</v>
      </c>
      <c r="F218" s="6">
        <v>0</v>
      </c>
      <c r="G218" s="4">
        <v>0</v>
      </c>
      <c r="H218" s="5">
        <f t="shared" si="205"/>
        <v>0</v>
      </c>
      <c r="I218" s="6">
        <v>0</v>
      </c>
      <c r="J218" s="4">
        <v>0</v>
      </c>
      <c r="K218" s="5">
        <f t="shared" si="207"/>
        <v>0</v>
      </c>
      <c r="L218" s="6">
        <v>0</v>
      </c>
      <c r="M218" s="4">
        <v>0</v>
      </c>
      <c r="N218" s="5">
        <f t="shared" si="207"/>
        <v>0</v>
      </c>
      <c r="O218" s="6">
        <v>0</v>
      </c>
      <c r="P218" s="4">
        <v>0</v>
      </c>
      <c r="Q218" s="5">
        <f t="shared" si="207"/>
        <v>0</v>
      </c>
      <c r="R218" s="6">
        <v>0</v>
      </c>
      <c r="S218" s="4">
        <v>0</v>
      </c>
      <c r="T218" s="5">
        <f t="shared" si="207"/>
        <v>0</v>
      </c>
      <c r="U218" s="6">
        <v>0</v>
      </c>
      <c r="V218" s="4">
        <v>0</v>
      </c>
      <c r="W218" s="5">
        <f t="shared" si="207"/>
        <v>0</v>
      </c>
      <c r="X218" s="6">
        <v>0</v>
      </c>
      <c r="Y218" s="4">
        <v>0</v>
      </c>
      <c r="Z218" s="5">
        <f t="shared" si="207"/>
        <v>0</v>
      </c>
      <c r="AA218" s="6">
        <v>0</v>
      </c>
      <c r="AB218" s="4">
        <v>0</v>
      </c>
      <c r="AC218" s="5">
        <f t="shared" si="207"/>
        <v>0</v>
      </c>
      <c r="AD218" s="6">
        <v>0</v>
      </c>
      <c r="AE218" s="4">
        <v>0</v>
      </c>
      <c r="AF218" s="5">
        <f t="shared" si="207"/>
        <v>0</v>
      </c>
      <c r="AG218" s="6">
        <v>0</v>
      </c>
      <c r="AH218" s="4">
        <v>0</v>
      </c>
      <c r="AI218" s="5">
        <f t="shared" si="207"/>
        <v>0</v>
      </c>
      <c r="AJ218" s="6">
        <v>0</v>
      </c>
      <c r="AK218" s="4">
        <v>0</v>
      </c>
      <c r="AL218" s="5">
        <f t="shared" si="207"/>
        <v>0</v>
      </c>
      <c r="AM218" s="6">
        <v>0</v>
      </c>
      <c r="AN218" s="4">
        <v>0</v>
      </c>
      <c r="AO218" s="5">
        <f t="shared" si="207"/>
        <v>0</v>
      </c>
      <c r="AP218" s="6">
        <v>0</v>
      </c>
      <c r="AQ218" s="4">
        <v>0</v>
      </c>
      <c r="AR218" s="5">
        <f t="shared" si="207"/>
        <v>0</v>
      </c>
      <c r="AS218" s="6">
        <v>0</v>
      </c>
      <c r="AT218" s="4">
        <v>0</v>
      </c>
      <c r="AU218" s="5">
        <f t="shared" si="207"/>
        <v>0</v>
      </c>
      <c r="AV218" s="6">
        <v>0</v>
      </c>
      <c r="AW218" s="4">
        <v>0</v>
      </c>
      <c r="AX218" s="5">
        <f t="shared" si="207"/>
        <v>0</v>
      </c>
      <c r="AY218" s="6">
        <v>0</v>
      </c>
      <c r="AZ218" s="4">
        <v>0</v>
      </c>
      <c r="BA218" s="5">
        <f t="shared" si="207"/>
        <v>0</v>
      </c>
      <c r="BB218" s="6">
        <v>0</v>
      </c>
      <c r="BC218" s="4">
        <v>0</v>
      </c>
      <c r="BD218" s="5">
        <f t="shared" si="207"/>
        <v>0</v>
      </c>
      <c r="BE218" s="6">
        <f t="shared" si="198"/>
        <v>0</v>
      </c>
      <c r="BF218" s="5">
        <f t="shared" si="199"/>
        <v>0</v>
      </c>
    </row>
    <row r="219" spans="1:58" x14ac:dyDescent="0.3">
      <c r="A219" s="35">
        <v>2020</v>
      </c>
      <c r="B219" s="36" t="s">
        <v>10</v>
      </c>
      <c r="C219" s="6">
        <v>0</v>
      </c>
      <c r="D219" s="4">
        <v>0</v>
      </c>
      <c r="E219" s="5">
        <f t="shared" si="207"/>
        <v>0</v>
      </c>
      <c r="F219" s="6">
        <v>0</v>
      </c>
      <c r="G219" s="4">
        <v>0</v>
      </c>
      <c r="H219" s="5">
        <f t="shared" si="205"/>
        <v>0</v>
      </c>
      <c r="I219" s="6">
        <v>0</v>
      </c>
      <c r="J219" s="4">
        <v>0</v>
      </c>
      <c r="K219" s="5">
        <f t="shared" si="207"/>
        <v>0</v>
      </c>
      <c r="L219" s="6">
        <v>0</v>
      </c>
      <c r="M219" s="4">
        <v>0</v>
      </c>
      <c r="N219" s="5">
        <f t="shared" si="207"/>
        <v>0</v>
      </c>
      <c r="O219" s="6">
        <v>0</v>
      </c>
      <c r="P219" s="4">
        <v>0</v>
      </c>
      <c r="Q219" s="5">
        <f t="shared" si="207"/>
        <v>0</v>
      </c>
      <c r="R219" s="6">
        <v>0</v>
      </c>
      <c r="S219" s="4">
        <v>0</v>
      </c>
      <c r="T219" s="5">
        <f t="shared" si="207"/>
        <v>0</v>
      </c>
      <c r="U219" s="6">
        <v>0</v>
      </c>
      <c r="V219" s="4">
        <v>0</v>
      </c>
      <c r="W219" s="5">
        <f t="shared" si="207"/>
        <v>0</v>
      </c>
      <c r="X219" s="6">
        <v>0</v>
      </c>
      <c r="Y219" s="4">
        <v>0</v>
      </c>
      <c r="Z219" s="5">
        <f t="shared" si="207"/>
        <v>0</v>
      </c>
      <c r="AA219" s="6">
        <v>0</v>
      </c>
      <c r="AB219" s="4">
        <v>0</v>
      </c>
      <c r="AC219" s="5">
        <f t="shared" si="207"/>
        <v>0</v>
      </c>
      <c r="AD219" s="6">
        <v>0</v>
      </c>
      <c r="AE219" s="4">
        <v>0</v>
      </c>
      <c r="AF219" s="5">
        <f t="shared" si="207"/>
        <v>0</v>
      </c>
      <c r="AG219" s="6">
        <v>0</v>
      </c>
      <c r="AH219" s="4">
        <v>0</v>
      </c>
      <c r="AI219" s="5">
        <f t="shared" si="207"/>
        <v>0</v>
      </c>
      <c r="AJ219" s="6">
        <v>0</v>
      </c>
      <c r="AK219" s="4">
        <v>0</v>
      </c>
      <c r="AL219" s="5">
        <f t="shared" si="207"/>
        <v>0</v>
      </c>
      <c r="AM219" s="6">
        <v>0</v>
      </c>
      <c r="AN219" s="4">
        <v>0</v>
      </c>
      <c r="AO219" s="5">
        <f t="shared" si="207"/>
        <v>0</v>
      </c>
      <c r="AP219" s="6">
        <v>0</v>
      </c>
      <c r="AQ219" s="4">
        <v>0</v>
      </c>
      <c r="AR219" s="5">
        <f t="shared" si="207"/>
        <v>0</v>
      </c>
      <c r="AS219" s="6">
        <v>0</v>
      </c>
      <c r="AT219" s="4">
        <v>0</v>
      </c>
      <c r="AU219" s="5">
        <f t="shared" si="207"/>
        <v>0</v>
      </c>
      <c r="AV219" s="6">
        <v>0</v>
      </c>
      <c r="AW219" s="4">
        <v>0</v>
      </c>
      <c r="AX219" s="5">
        <f t="shared" si="207"/>
        <v>0</v>
      </c>
      <c r="AY219" s="6">
        <v>0</v>
      </c>
      <c r="AZ219" s="4">
        <v>0</v>
      </c>
      <c r="BA219" s="5">
        <f t="shared" si="207"/>
        <v>0</v>
      </c>
      <c r="BB219" s="6">
        <v>0</v>
      </c>
      <c r="BC219" s="4">
        <v>0</v>
      </c>
      <c r="BD219" s="5">
        <f t="shared" si="207"/>
        <v>0</v>
      </c>
      <c r="BE219" s="6">
        <f t="shared" si="198"/>
        <v>0</v>
      </c>
      <c r="BF219" s="5">
        <f t="shared" si="199"/>
        <v>0</v>
      </c>
    </row>
    <row r="220" spans="1:58" x14ac:dyDescent="0.3">
      <c r="A220" s="35">
        <v>2020</v>
      </c>
      <c r="B220" s="36" t="s">
        <v>11</v>
      </c>
      <c r="C220" s="6">
        <v>0</v>
      </c>
      <c r="D220" s="4">
        <v>0</v>
      </c>
      <c r="E220" s="5">
        <f t="shared" si="207"/>
        <v>0</v>
      </c>
      <c r="F220" s="6">
        <v>0</v>
      </c>
      <c r="G220" s="4">
        <v>0</v>
      </c>
      <c r="H220" s="5">
        <f t="shared" si="205"/>
        <v>0</v>
      </c>
      <c r="I220" s="6">
        <v>0</v>
      </c>
      <c r="J220" s="4">
        <v>0</v>
      </c>
      <c r="K220" s="5">
        <f t="shared" si="207"/>
        <v>0</v>
      </c>
      <c r="L220" s="6">
        <v>0</v>
      </c>
      <c r="M220" s="4">
        <v>0</v>
      </c>
      <c r="N220" s="5">
        <f t="shared" si="207"/>
        <v>0</v>
      </c>
      <c r="O220" s="6">
        <v>0</v>
      </c>
      <c r="P220" s="4">
        <v>0</v>
      </c>
      <c r="Q220" s="5">
        <f t="shared" si="207"/>
        <v>0</v>
      </c>
      <c r="R220" s="6">
        <v>0</v>
      </c>
      <c r="S220" s="4">
        <v>0</v>
      </c>
      <c r="T220" s="5">
        <f t="shared" si="207"/>
        <v>0</v>
      </c>
      <c r="U220" s="6">
        <v>0</v>
      </c>
      <c r="V220" s="4">
        <v>0</v>
      </c>
      <c r="W220" s="5">
        <f t="shared" si="207"/>
        <v>0</v>
      </c>
      <c r="X220" s="6">
        <v>0</v>
      </c>
      <c r="Y220" s="4">
        <v>0</v>
      </c>
      <c r="Z220" s="5">
        <f t="shared" si="207"/>
        <v>0</v>
      </c>
      <c r="AA220" s="6">
        <v>0</v>
      </c>
      <c r="AB220" s="4">
        <v>0</v>
      </c>
      <c r="AC220" s="5">
        <f t="shared" si="207"/>
        <v>0</v>
      </c>
      <c r="AD220" s="6">
        <v>0</v>
      </c>
      <c r="AE220" s="4">
        <v>0</v>
      </c>
      <c r="AF220" s="5">
        <f t="shared" si="207"/>
        <v>0</v>
      </c>
      <c r="AG220" s="6">
        <v>0</v>
      </c>
      <c r="AH220" s="4">
        <v>0</v>
      </c>
      <c r="AI220" s="5">
        <f t="shared" si="207"/>
        <v>0</v>
      </c>
      <c r="AJ220" s="6">
        <v>0</v>
      </c>
      <c r="AK220" s="4">
        <v>0</v>
      </c>
      <c r="AL220" s="5">
        <f t="shared" si="207"/>
        <v>0</v>
      </c>
      <c r="AM220" s="6">
        <v>0</v>
      </c>
      <c r="AN220" s="4">
        <v>0</v>
      </c>
      <c r="AO220" s="5">
        <f t="shared" si="207"/>
        <v>0</v>
      </c>
      <c r="AP220" s="6">
        <v>0</v>
      </c>
      <c r="AQ220" s="4">
        <v>0</v>
      </c>
      <c r="AR220" s="5">
        <f t="shared" si="207"/>
        <v>0</v>
      </c>
      <c r="AS220" s="6">
        <v>0</v>
      </c>
      <c r="AT220" s="4">
        <v>0</v>
      </c>
      <c r="AU220" s="5">
        <f t="shared" si="207"/>
        <v>0</v>
      </c>
      <c r="AV220" s="6">
        <v>0</v>
      </c>
      <c r="AW220" s="4">
        <v>0</v>
      </c>
      <c r="AX220" s="5">
        <f t="shared" si="207"/>
        <v>0</v>
      </c>
      <c r="AY220" s="6">
        <v>0</v>
      </c>
      <c r="AZ220" s="4">
        <v>0</v>
      </c>
      <c r="BA220" s="5">
        <f t="shared" si="207"/>
        <v>0</v>
      </c>
      <c r="BB220" s="6">
        <v>0</v>
      </c>
      <c r="BC220" s="4">
        <v>0</v>
      </c>
      <c r="BD220" s="5">
        <f t="shared" si="207"/>
        <v>0</v>
      </c>
      <c r="BE220" s="6">
        <f t="shared" si="198"/>
        <v>0</v>
      </c>
      <c r="BF220" s="5">
        <f t="shared" si="199"/>
        <v>0</v>
      </c>
    </row>
    <row r="221" spans="1:58" x14ac:dyDescent="0.3">
      <c r="A221" s="35">
        <v>2020</v>
      </c>
      <c r="B221" s="36" t="s">
        <v>12</v>
      </c>
      <c r="C221" s="6">
        <v>0</v>
      </c>
      <c r="D221" s="4">
        <v>0</v>
      </c>
      <c r="E221" s="5">
        <f t="shared" si="207"/>
        <v>0</v>
      </c>
      <c r="F221" s="6">
        <v>0</v>
      </c>
      <c r="G221" s="4">
        <v>0</v>
      </c>
      <c r="H221" s="5">
        <f t="shared" si="205"/>
        <v>0</v>
      </c>
      <c r="I221" s="6">
        <v>0</v>
      </c>
      <c r="J221" s="4">
        <v>0</v>
      </c>
      <c r="K221" s="5">
        <f t="shared" si="207"/>
        <v>0</v>
      </c>
      <c r="L221" s="6">
        <v>0</v>
      </c>
      <c r="M221" s="4">
        <v>0</v>
      </c>
      <c r="N221" s="5">
        <f t="shared" si="207"/>
        <v>0</v>
      </c>
      <c r="O221" s="6">
        <v>0</v>
      </c>
      <c r="P221" s="4">
        <v>0</v>
      </c>
      <c r="Q221" s="5">
        <f t="shared" si="207"/>
        <v>0</v>
      </c>
      <c r="R221" s="6">
        <v>0</v>
      </c>
      <c r="S221" s="4">
        <v>0</v>
      </c>
      <c r="T221" s="5">
        <f t="shared" si="207"/>
        <v>0</v>
      </c>
      <c r="U221" s="6">
        <v>0</v>
      </c>
      <c r="V221" s="4">
        <v>0</v>
      </c>
      <c r="W221" s="5">
        <f t="shared" si="207"/>
        <v>0</v>
      </c>
      <c r="X221" s="6">
        <v>0</v>
      </c>
      <c r="Y221" s="4">
        <v>0</v>
      </c>
      <c r="Z221" s="5">
        <f t="shared" si="207"/>
        <v>0</v>
      </c>
      <c r="AA221" s="6">
        <v>0</v>
      </c>
      <c r="AB221" s="4">
        <v>0</v>
      </c>
      <c r="AC221" s="5">
        <f t="shared" si="207"/>
        <v>0</v>
      </c>
      <c r="AD221" s="6">
        <v>0</v>
      </c>
      <c r="AE221" s="4">
        <v>0</v>
      </c>
      <c r="AF221" s="5">
        <f t="shared" si="207"/>
        <v>0</v>
      </c>
      <c r="AG221" s="6">
        <v>0</v>
      </c>
      <c r="AH221" s="4">
        <v>0</v>
      </c>
      <c r="AI221" s="5">
        <f t="shared" si="207"/>
        <v>0</v>
      </c>
      <c r="AJ221" s="6">
        <v>0</v>
      </c>
      <c r="AK221" s="4">
        <v>0</v>
      </c>
      <c r="AL221" s="5">
        <f t="shared" si="207"/>
        <v>0</v>
      </c>
      <c r="AM221" s="6">
        <v>0</v>
      </c>
      <c r="AN221" s="4">
        <v>0</v>
      </c>
      <c r="AO221" s="5">
        <f t="shared" si="207"/>
        <v>0</v>
      </c>
      <c r="AP221" s="6">
        <v>0</v>
      </c>
      <c r="AQ221" s="4">
        <v>0</v>
      </c>
      <c r="AR221" s="5">
        <f t="shared" si="207"/>
        <v>0</v>
      </c>
      <c r="AS221" s="6">
        <v>0</v>
      </c>
      <c r="AT221" s="4">
        <v>0</v>
      </c>
      <c r="AU221" s="5">
        <f t="shared" si="207"/>
        <v>0</v>
      </c>
      <c r="AV221" s="6">
        <v>0</v>
      </c>
      <c r="AW221" s="4">
        <v>0</v>
      </c>
      <c r="AX221" s="5">
        <f t="shared" si="207"/>
        <v>0</v>
      </c>
      <c r="AY221" s="6">
        <v>0</v>
      </c>
      <c r="AZ221" s="4">
        <v>0</v>
      </c>
      <c r="BA221" s="5">
        <f t="shared" si="207"/>
        <v>0</v>
      </c>
      <c r="BB221" s="6">
        <v>0</v>
      </c>
      <c r="BC221" s="4">
        <v>0</v>
      </c>
      <c r="BD221" s="5">
        <f t="shared" si="207"/>
        <v>0</v>
      </c>
      <c r="BE221" s="6">
        <f t="shared" si="198"/>
        <v>0</v>
      </c>
      <c r="BF221" s="5">
        <f t="shared" si="199"/>
        <v>0</v>
      </c>
    </row>
    <row r="222" spans="1:58" x14ac:dyDescent="0.3">
      <c r="A222" s="35">
        <v>2020</v>
      </c>
      <c r="B222" s="36" t="s">
        <v>13</v>
      </c>
      <c r="C222" s="6">
        <v>0</v>
      </c>
      <c r="D222" s="4">
        <v>0</v>
      </c>
      <c r="E222" s="5">
        <f t="shared" si="207"/>
        <v>0</v>
      </c>
      <c r="F222" s="6">
        <v>0</v>
      </c>
      <c r="G222" s="4">
        <v>0</v>
      </c>
      <c r="H222" s="5">
        <f t="shared" si="205"/>
        <v>0</v>
      </c>
      <c r="I222" s="6">
        <v>0</v>
      </c>
      <c r="J222" s="4">
        <v>0</v>
      </c>
      <c r="K222" s="5">
        <f t="shared" si="207"/>
        <v>0</v>
      </c>
      <c r="L222" s="6">
        <v>0</v>
      </c>
      <c r="M222" s="4">
        <v>0</v>
      </c>
      <c r="N222" s="5">
        <f t="shared" si="207"/>
        <v>0</v>
      </c>
      <c r="O222" s="6">
        <v>0</v>
      </c>
      <c r="P222" s="4">
        <v>0</v>
      </c>
      <c r="Q222" s="5">
        <f t="shared" si="207"/>
        <v>0</v>
      </c>
      <c r="R222" s="6">
        <v>0</v>
      </c>
      <c r="S222" s="4">
        <v>0</v>
      </c>
      <c r="T222" s="5">
        <f t="shared" si="207"/>
        <v>0</v>
      </c>
      <c r="U222" s="6">
        <v>0</v>
      </c>
      <c r="V222" s="4">
        <v>0</v>
      </c>
      <c r="W222" s="5">
        <f t="shared" si="207"/>
        <v>0</v>
      </c>
      <c r="X222" s="6">
        <v>0</v>
      </c>
      <c r="Y222" s="4">
        <v>0</v>
      </c>
      <c r="Z222" s="5">
        <f t="shared" si="207"/>
        <v>0</v>
      </c>
      <c r="AA222" s="6">
        <v>0</v>
      </c>
      <c r="AB222" s="4">
        <v>0</v>
      </c>
      <c r="AC222" s="5">
        <f t="shared" si="207"/>
        <v>0</v>
      </c>
      <c r="AD222" s="6">
        <v>0</v>
      </c>
      <c r="AE222" s="4">
        <v>0</v>
      </c>
      <c r="AF222" s="5">
        <f t="shared" si="207"/>
        <v>0</v>
      </c>
      <c r="AG222" s="6">
        <v>0</v>
      </c>
      <c r="AH222" s="4">
        <v>0</v>
      </c>
      <c r="AI222" s="5">
        <f t="shared" si="207"/>
        <v>0</v>
      </c>
      <c r="AJ222" s="6">
        <v>0</v>
      </c>
      <c r="AK222" s="4">
        <v>0</v>
      </c>
      <c r="AL222" s="5">
        <f t="shared" si="207"/>
        <v>0</v>
      </c>
      <c r="AM222" s="6">
        <v>0</v>
      </c>
      <c r="AN222" s="4">
        <v>0</v>
      </c>
      <c r="AO222" s="5">
        <f t="shared" si="207"/>
        <v>0</v>
      </c>
      <c r="AP222" s="6">
        <v>0</v>
      </c>
      <c r="AQ222" s="4">
        <v>0</v>
      </c>
      <c r="AR222" s="5">
        <f t="shared" si="207"/>
        <v>0</v>
      </c>
      <c r="AS222" s="6">
        <v>0</v>
      </c>
      <c r="AT222" s="4">
        <v>0</v>
      </c>
      <c r="AU222" s="5">
        <f t="shared" si="207"/>
        <v>0</v>
      </c>
      <c r="AV222" s="6">
        <v>0</v>
      </c>
      <c r="AW222" s="4">
        <v>0</v>
      </c>
      <c r="AX222" s="5">
        <f t="shared" si="207"/>
        <v>0</v>
      </c>
      <c r="AY222" s="6">
        <v>0</v>
      </c>
      <c r="AZ222" s="4">
        <v>0</v>
      </c>
      <c r="BA222" s="5">
        <f t="shared" si="207"/>
        <v>0</v>
      </c>
      <c r="BB222" s="6">
        <v>0</v>
      </c>
      <c r="BC222" s="4">
        <v>0</v>
      </c>
      <c r="BD222" s="5">
        <f t="shared" si="207"/>
        <v>0</v>
      </c>
      <c r="BE222" s="6">
        <f t="shared" si="198"/>
        <v>0</v>
      </c>
      <c r="BF222" s="5">
        <f t="shared" si="199"/>
        <v>0</v>
      </c>
    </row>
    <row r="223" spans="1:58" x14ac:dyDescent="0.3">
      <c r="A223" s="35">
        <v>2020</v>
      </c>
      <c r="B223" s="36" t="s">
        <v>14</v>
      </c>
      <c r="C223" s="6">
        <v>0</v>
      </c>
      <c r="D223" s="4">
        <v>0</v>
      </c>
      <c r="E223" s="5">
        <f t="shared" si="207"/>
        <v>0</v>
      </c>
      <c r="F223" s="6">
        <v>0</v>
      </c>
      <c r="G223" s="4">
        <v>0</v>
      </c>
      <c r="H223" s="5">
        <f t="shared" si="205"/>
        <v>0</v>
      </c>
      <c r="I223" s="6">
        <v>0</v>
      </c>
      <c r="J223" s="4">
        <v>0</v>
      </c>
      <c r="K223" s="5">
        <f t="shared" si="207"/>
        <v>0</v>
      </c>
      <c r="L223" s="6">
        <v>0</v>
      </c>
      <c r="M223" s="4">
        <v>0</v>
      </c>
      <c r="N223" s="5">
        <f t="shared" si="207"/>
        <v>0</v>
      </c>
      <c r="O223" s="44">
        <v>6.7999999999999996E-3</v>
      </c>
      <c r="P223" s="45">
        <v>0.35299999999999998</v>
      </c>
      <c r="Q223" s="5">
        <f t="shared" si="207"/>
        <v>51911.764705882357</v>
      </c>
      <c r="R223" s="6">
        <v>0</v>
      </c>
      <c r="S223" s="4">
        <v>0</v>
      </c>
      <c r="T223" s="5">
        <f t="shared" si="207"/>
        <v>0</v>
      </c>
      <c r="U223" s="6">
        <v>0</v>
      </c>
      <c r="V223" s="4">
        <v>0</v>
      </c>
      <c r="W223" s="5">
        <f t="shared" si="207"/>
        <v>0</v>
      </c>
      <c r="X223" s="6">
        <v>0</v>
      </c>
      <c r="Y223" s="4">
        <v>0</v>
      </c>
      <c r="Z223" s="5">
        <f t="shared" si="207"/>
        <v>0</v>
      </c>
      <c r="AA223" s="6">
        <v>0</v>
      </c>
      <c r="AB223" s="4">
        <v>0</v>
      </c>
      <c r="AC223" s="5">
        <f t="shared" si="207"/>
        <v>0</v>
      </c>
      <c r="AD223" s="6">
        <v>0</v>
      </c>
      <c r="AE223" s="4">
        <v>0</v>
      </c>
      <c r="AF223" s="5">
        <f t="shared" si="207"/>
        <v>0</v>
      </c>
      <c r="AG223" s="6">
        <v>0</v>
      </c>
      <c r="AH223" s="4">
        <v>0</v>
      </c>
      <c r="AI223" s="5">
        <f t="shared" si="207"/>
        <v>0</v>
      </c>
      <c r="AJ223" s="6">
        <v>0</v>
      </c>
      <c r="AK223" s="4">
        <v>0</v>
      </c>
      <c r="AL223" s="5">
        <f t="shared" si="207"/>
        <v>0</v>
      </c>
      <c r="AM223" s="6">
        <v>0</v>
      </c>
      <c r="AN223" s="4">
        <v>0</v>
      </c>
      <c r="AO223" s="5">
        <f t="shared" si="207"/>
        <v>0</v>
      </c>
      <c r="AP223" s="6">
        <v>0</v>
      </c>
      <c r="AQ223" s="4">
        <v>0</v>
      </c>
      <c r="AR223" s="5">
        <f t="shared" si="207"/>
        <v>0</v>
      </c>
      <c r="AS223" s="6">
        <v>0</v>
      </c>
      <c r="AT223" s="4">
        <v>0</v>
      </c>
      <c r="AU223" s="5">
        <f t="shared" si="207"/>
        <v>0</v>
      </c>
      <c r="AV223" s="6">
        <v>0</v>
      </c>
      <c r="AW223" s="4">
        <v>0</v>
      </c>
      <c r="AX223" s="5">
        <f t="shared" si="207"/>
        <v>0</v>
      </c>
      <c r="AY223" s="6">
        <v>0</v>
      </c>
      <c r="AZ223" s="4">
        <v>0</v>
      </c>
      <c r="BA223" s="5">
        <f t="shared" si="207"/>
        <v>0</v>
      </c>
      <c r="BB223" s="6">
        <v>0</v>
      </c>
      <c r="BC223" s="4">
        <v>0</v>
      </c>
      <c r="BD223" s="5">
        <f t="shared" si="207"/>
        <v>0</v>
      </c>
      <c r="BE223" s="6">
        <f t="shared" si="198"/>
        <v>6.7999999999999996E-3</v>
      </c>
      <c r="BF223" s="5">
        <f t="shared" si="199"/>
        <v>0.35299999999999998</v>
      </c>
    </row>
    <row r="224" spans="1:58" x14ac:dyDescent="0.3">
      <c r="A224" s="35">
        <v>2020</v>
      </c>
      <c r="B224" s="5" t="s">
        <v>15</v>
      </c>
      <c r="C224" s="6">
        <v>0</v>
      </c>
      <c r="D224" s="4">
        <v>0</v>
      </c>
      <c r="E224" s="5">
        <f t="shared" si="207"/>
        <v>0</v>
      </c>
      <c r="F224" s="6">
        <v>0</v>
      </c>
      <c r="G224" s="4">
        <v>0</v>
      </c>
      <c r="H224" s="5">
        <f t="shared" si="205"/>
        <v>0</v>
      </c>
      <c r="I224" s="6">
        <v>0</v>
      </c>
      <c r="J224" s="4">
        <v>0</v>
      </c>
      <c r="K224" s="5">
        <f t="shared" si="207"/>
        <v>0</v>
      </c>
      <c r="L224" s="6">
        <v>0</v>
      </c>
      <c r="M224" s="4">
        <v>0</v>
      </c>
      <c r="N224" s="5">
        <f t="shared" si="207"/>
        <v>0</v>
      </c>
      <c r="O224" s="6">
        <v>0</v>
      </c>
      <c r="P224" s="4">
        <v>0</v>
      </c>
      <c r="Q224" s="5">
        <f t="shared" si="207"/>
        <v>0</v>
      </c>
      <c r="R224" s="6">
        <v>0</v>
      </c>
      <c r="S224" s="4">
        <v>0</v>
      </c>
      <c r="T224" s="5">
        <f t="shared" si="207"/>
        <v>0</v>
      </c>
      <c r="U224" s="6">
        <v>0</v>
      </c>
      <c r="V224" s="4">
        <v>0</v>
      </c>
      <c r="W224" s="5">
        <f t="shared" si="207"/>
        <v>0</v>
      </c>
      <c r="X224" s="6">
        <v>0</v>
      </c>
      <c r="Y224" s="4">
        <v>0</v>
      </c>
      <c r="Z224" s="5">
        <f t="shared" si="207"/>
        <v>0</v>
      </c>
      <c r="AA224" s="6">
        <v>0</v>
      </c>
      <c r="AB224" s="4">
        <v>0</v>
      </c>
      <c r="AC224" s="5">
        <f t="shared" si="207"/>
        <v>0</v>
      </c>
      <c r="AD224" s="6">
        <v>0</v>
      </c>
      <c r="AE224" s="4">
        <v>0</v>
      </c>
      <c r="AF224" s="5">
        <f t="shared" si="207"/>
        <v>0</v>
      </c>
      <c r="AG224" s="6">
        <v>0</v>
      </c>
      <c r="AH224" s="4">
        <v>0</v>
      </c>
      <c r="AI224" s="5">
        <f t="shared" si="207"/>
        <v>0</v>
      </c>
      <c r="AJ224" s="6">
        <v>0</v>
      </c>
      <c r="AK224" s="4">
        <v>0</v>
      </c>
      <c r="AL224" s="5">
        <f t="shared" si="207"/>
        <v>0</v>
      </c>
      <c r="AM224" s="6">
        <v>0</v>
      </c>
      <c r="AN224" s="4">
        <v>0</v>
      </c>
      <c r="AO224" s="5">
        <f t="shared" si="207"/>
        <v>0</v>
      </c>
      <c r="AP224" s="6">
        <v>0</v>
      </c>
      <c r="AQ224" s="4">
        <v>0</v>
      </c>
      <c r="AR224" s="5">
        <f t="shared" si="207"/>
        <v>0</v>
      </c>
      <c r="AS224" s="6">
        <v>0</v>
      </c>
      <c r="AT224" s="4">
        <v>0</v>
      </c>
      <c r="AU224" s="5">
        <f t="shared" si="207"/>
        <v>0</v>
      </c>
      <c r="AV224" s="6">
        <v>0</v>
      </c>
      <c r="AW224" s="4">
        <v>0</v>
      </c>
      <c r="AX224" s="5">
        <f t="shared" si="207"/>
        <v>0</v>
      </c>
      <c r="AY224" s="6">
        <v>0</v>
      </c>
      <c r="AZ224" s="4">
        <v>0</v>
      </c>
      <c r="BA224" s="5">
        <f t="shared" si="207"/>
        <v>0</v>
      </c>
      <c r="BB224" s="6">
        <v>0</v>
      </c>
      <c r="BC224" s="4">
        <v>0</v>
      </c>
      <c r="BD224" s="5">
        <f t="shared" si="207"/>
        <v>0</v>
      </c>
      <c r="BE224" s="6">
        <f t="shared" si="198"/>
        <v>0</v>
      </c>
      <c r="BF224" s="5">
        <f t="shared" si="199"/>
        <v>0</v>
      </c>
    </row>
    <row r="225" spans="1:58" x14ac:dyDescent="0.3">
      <c r="A225" s="35">
        <v>2020</v>
      </c>
      <c r="B225" s="36" t="s">
        <v>16</v>
      </c>
      <c r="C225" s="6">
        <v>0</v>
      </c>
      <c r="D225" s="4">
        <v>0</v>
      </c>
      <c r="E225" s="5">
        <f t="shared" si="207"/>
        <v>0</v>
      </c>
      <c r="F225" s="6">
        <v>0</v>
      </c>
      <c r="G225" s="4">
        <v>0</v>
      </c>
      <c r="H225" s="5">
        <f t="shared" si="205"/>
        <v>0</v>
      </c>
      <c r="I225" s="6">
        <v>0</v>
      </c>
      <c r="J225" s="4">
        <v>0</v>
      </c>
      <c r="K225" s="5">
        <f t="shared" si="207"/>
        <v>0</v>
      </c>
      <c r="L225" s="6">
        <v>0</v>
      </c>
      <c r="M225" s="4">
        <v>0</v>
      </c>
      <c r="N225" s="5">
        <f t="shared" si="207"/>
        <v>0</v>
      </c>
      <c r="O225" s="6">
        <v>0</v>
      </c>
      <c r="P225" s="4">
        <v>0</v>
      </c>
      <c r="Q225" s="5">
        <f t="shared" si="207"/>
        <v>0</v>
      </c>
      <c r="R225" s="6">
        <v>0</v>
      </c>
      <c r="S225" s="4">
        <v>0</v>
      </c>
      <c r="T225" s="5">
        <f t="shared" si="207"/>
        <v>0</v>
      </c>
      <c r="U225" s="6">
        <v>0</v>
      </c>
      <c r="V225" s="4">
        <v>0</v>
      </c>
      <c r="W225" s="5">
        <f t="shared" si="207"/>
        <v>0</v>
      </c>
      <c r="X225" s="6">
        <v>0</v>
      </c>
      <c r="Y225" s="4">
        <v>0</v>
      </c>
      <c r="Z225" s="5">
        <f t="shared" si="207"/>
        <v>0</v>
      </c>
      <c r="AA225" s="6">
        <v>0</v>
      </c>
      <c r="AB225" s="4">
        <v>0</v>
      </c>
      <c r="AC225" s="5">
        <f t="shared" si="207"/>
        <v>0</v>
      </c>
      <c r="AD225" s="6">
        <v>0</v>
      </c>
      <c r="AE225" s="4">
        <v>0</v>
      </c>
      <c r="AF225" s="5">
        <f t="shared" si="207"/>
        <v>0</v>
      </c>
      <c r="AG225" s="6">
        <v>0</v>
      </c>
      <c r="AH225" s="4">
        <v>0</v>
      </c>
      <c r="AI225" s="5">
        <f t="shared" si="207"/>
        <v>0</v>
      </c>
      <c r="AJ225" s="6">
        <v>0</v>
      </c>
      <c r="AK225" s="4">
        <v>0</v>
      </c>
      <c r="AL225" s="5">
        <f t="shared" si="207"/>
        <v>0</v>
      </c>
      <c r="AM225" s="6">
        <v>0</v>
      </c>
      <c r="AN225" s="4">
        <v>0</v>
      </c>
      <c r="AO225" s="5">
        <f t="shared" si="207"/>
        <v>0</v>
      </c>
      <c r="AP225" s="6">
        <v>0</v>
      </c>
      <c r="AQ225" s="4">
        <v>0</v>
      </c>
      <c r="AR225" s="5">
        <f t="shared" si="207"/>
        <v>0</v>
      </c>
      <c r="AS225" s="6">
        <v>0</v>
      </c>
      <c r="AT225" s="4">
        <v>0</v>
      </c>
      <c r="AU225" s="5">
        <f t="shared" si="207"/>
        <v>0</v>
      </c>
      <c r="AV225" s="6">
        <v>0</v>
      </c>
      <c r="AW225" s="4">
        <v>0</v>
      </c>
      <c r="AX225" s="5">
        <f t="shared" si="207"/>
        <v>0</v>
      </c>
      <c r="AY225" s="6">
        <v>0</v>
      </c>
      <c r="AZ225" s="4">
        <v>0</v>
      </c>
      <c r="BA225" s="5">
        <f t="shared" si="207"/>
        <v>0</v>
      </c>
      <c r="BB225" s="6">
        <v>0</v>
      </c>
      <c r="BC225" s="4">
        <v>0</v>
      </c>
      <c r="BD225" s="5">
        <f t="shared" si="207"/>
        <v>0</v>
      </c>
      <c r="BE225" s="6">
        <f t="shared" si="198"/>
        <v>0</v>
      </c>
      <c r="BF225" s="5">
        <f t="shared" si="199"/>
        <v>0</v>
      </c>
    </row>
    <row r="226" spans="1:58" ht="15" thickBot="1" x14ac:dyDescent="0.35">
      <c r="A226" s="37"/>
      <c r="B226" s="38" t="s">
        <v>17</v>
      </c>
      <c r="C226" s="41">
        <f t="shared" ref="C226:D226" si="208">SUM(C214:C225)</f>
        <v>0</v>
      </c>
      <c r="D226" s="28">
        <f t="shared" si="208"/>
        <v>0</v>
      </c>
      <c r="E226" s="30"/>
      <c r="F226" s="41">
        <f t="shared" ref="F226:G226" si="209">SUM(F214:F225)</f>
        <v>0</v>
      </c>
      <c r="G226" s="28">
        <f t="shared" si="209"/>
        <v>0</v>
      </c>
      <c r="H226" s="30"/>
      <c r="I226" s="41">
        <f t="shared" ref="I226:J226" si="210">SUM(I214:I225)</f>
        <v>0</v>
      </c>
      <c r="J226" s="28">
        <f t="shared" si="210"/>
        <v>0</v>
      </c>
      <c r="K226" s="30"/>
      <c r="L226" s="41">
        <f t="shared" ref="L226:M226" si="211">SUM(L214:L225)</f>
        <v>0</v>
      </c>
      <c r="M226" s="28">
        <f t="shared" si="211"/>
        <v>0</v>
      </c>
      <c r="N226" s="30"/>
      <c r="O226" s="41">
        <f t="shared" ref="O226:P226" si="212">SUM(O214:O225)</f>
        <v>6.7999999999999996E-3</v>
      </c>
      <c r="P226" s="28">
        <f t="shared" si="212"/>
        <v>0.35299999999999998</v>
      </c>
      <c r="Q226" s="30"/>
      <c r="R226" s="41">
        <f t="shared" ref="R226:S226" si="213">SUM(R214:R225)</f>
        <v>0.52</v>
      </c>
      <c r="S226" s="28">
        <f t="shared" si="213"/>
        <v>5.5350000000000001</v>
      </c>
      <c r="T226" s="30"/>
      <c r="U226" s="41">
        <f t="shared" ref="U226:V226" si="214">SUM(U214:U225)</f>
        <v>0</v>
      </c>
      <c r="V226" s="28">
        <f t="shared" si="214"/>
        <v>0</v>
      </c>
      <c r="W226" s="30"/>
      <c r="X226" s="41">
        <f t="shared" ref="X226:Y226" si="215">SUM(X214:X225)</f>
        <v>0</v>
      </c>
      <c r="Y226" s="28">
        <f t="shared" si="215"/>
        <v>0</v>
      </c>
      <c r="Z226" s="30"/>
      <c r="AA226" s="41">
        <f t="shared" ref="AA226:AB226" si="216">SUM(AA214:AA225)</f>
        <v>0</v>
      </c>
      <c r="AB226" s="28">
        <f t="shared" si="216"/>
        <v>0</v>
      </c>
      <c r="AC226" s="30"/>
      <c r="AD226" s="41">
        <f t="shared" ref="AD226:AE226" si="217">SUM(AD214:AD225)</f>
        <v>0</v>
      </c>
      <c r="AE226" s="28">
        <f t="shared" si="217"/>
        <v>0</v>
      </c>
      <c r="AF226" s="30"/>
      <c r="AG226" s="41">
        <f t="shared" ref="AG226:AH226" si="218">SUM(AG214:AG225)</f>
        <v>0</v>
      </c>
      <c r="AH226" s="28">
        <f t="shared" si="218"/>
        <v>0</v>
      </c>
      <c r="AI226" s="30"/>
      <c r="AJ226" s="41">
        <f t="shared" ref="AJ226:AK226" si="219">SUM(AJ214:AJ225)</f>
        <v>0</v>
      </c>
      <c r="AK226" s="28">
        <f t="shared" si="219"/>
        <v>0</v>
      </c>
      <c r="AL226" s="30"/>
      <c r="AM226" s="41">
        <f t="shared" ref="AM226:AN226" si="220">SUM(AM214:AM225)</f>
        <v>0</v>
      </c>
      <c r="AN226" s="28">
        <f t="shared" si="220"/>
        <v>0</v>
      </c>
      <c r="AO226" s="30"/>
      <c r="AP226" s="41">
        <f t="shared" ref="AP226:AQ226" si="221">SUM(AP214:AP225)</f>
        <v>0</v>
      </c>
      <c r="AQ226" s="28">
        <f t="shared" si="221"/>
        <v>0</v>
      </c>
      <c r="AR226" s="30"/>
      <c r="AS226" s="41">
        <f t="shared" ref="AS226:AT226" si="222">SUM(AS214:AS225)</f>
        <v>0</v>
      </c>
      <c r="AT226" s="28">
        <f t="shared" si="222"/>
        <v>0</v>
      </c>
      <c r="AU226" s="30"/>
      <c r="AV226" s="41">
        <f t="shared" ref="AV226:AW226" si="223">SUM(AV214:AV225)</f>
        <v>0</v>
      </c>
      <c r="AW226" s="28">
        <f t="shared" si="223"/>
        <v>0</v>
      </c>
      <c r="AX226" s="30"/>
      <c r="AY226" s="41">
        <f t="shared" ref="AY226:AZ226" si="224">SUM(AY214:AY225)</f>
        <v>0</v>
      </c>
      <c r="AZ226" s="28">
        <f t="shared" si="224"/>
        <v>0</v>
      </c>
      <c r="BA226" s="30"/>
      <c r="BB226" s="41">
        <f t="shared" ref="BB226:BC226" si="225">SUM(BB214:BB225)</f>
        <v>0</v>
      </c>
      <c r="BC226" s="28">
        <f t="shared" si="225"/>
        <v>0</v>
      </c>
      <c r="BD226" s="30"/>
      <c r="BE226" s="29">
        <f t="shared" si="198"/>
        <v>0.52680000000000005</v>
      </c>
      <c r="BF226" s="30">
        <f t="shared" si="199"/>
        <v>5.8879999999999999</v>
      </c>
    </row>
    <row r="227" spans="1:58" x14ac:dyDescent="0.3">
      <c r="A227" s="35">
        <v>2021</v>
      </c>
      <c r="B227" s="36" t="s">
        <v>5</v>
      </c>
      <c r="C227" s="6">
        <v>0</v>
      </c>
      <c r="D227" s="4">
        <v>0</v>
      </c>
      <c r="E227" s="5">
        <f>IF(C227=0,0,D227/C227*1000)</f>
        <v>0</v>
      </c>
      <c r="F227" s="6">
        <v>0</v>
      </c>
      <c r="G227" s="4">
        <v>0</v>
      </c>
      <c r="H227" s="5">
        <f t="shared" ref="H227:H238" si="226">IF(F227=0,0,G227/F227*1000)</f>
        <v>0</v>
      </c>
      <c r="I227" s="6">
        <v>0</v>
      </c>
      <c r="J227" s="4">
        <v>0</v>
      </c>
      <c r="K227" s="5">
        <f t="shared" ref="K227:K238" si="227">IF(I227=0,0,J227/I227*1000)</f>
        <v>0</v>
      </c>
      <c r="L227" s="6">
        <v>0</v>
      </c>
      <c r="M227" s="4">
        <v>0</v>
      </c>
      <c r="N227" s="5">
        <f t="shared" ref="N227:N238" si="228">IF(L227=0,0,M227/L227*1000)</f>
        <v>0</v>
      </c>
      <c r="O227" s="6">
        <v>0</v>
      </c>
      <c r="P227" s="4">
        <v>0</v>
      </c>
      <c r="Q227" s="5">
        <f t="shared" ref="Q227:Q238" si="229">IF(O227=0,0,P227/O227*1000)</f>
        <v>0</v>
      </c>
      <c r="R227" s="6">
        <v>0</v>
      </c>
      <c r="S227" s="4">
        <v>0</v>
      </c>
      <c r="T227" s="5">
        <f t="shared" ref="T227:T238" si="230">IF(R227=0,0,S227/R227*1000)</f>
        <v>0</v>
      </c>
      <c r="U227" s="6">
        <v>0</v>
      </c>
      <c r="V227" s="4">
        <v>0</v>
      </c>
      <c r="W227" s="5">
        <f t="shared" ref="W227:W238" si="231">IF(U227=0,0,V227/U227*1000)</f>
        <v>0</v>
      </c>
      <c r="X227" s="6">
        <v>0</v>
      </c>
      <c r="Y227" s="4">
        <v>0</v>
      </c>
      <c r="Z227" s="5">
        <f t="shared" ref="Z227:Z238" si="232">IF(X227=0,0,Y227/X227*1000)</f>
        <v>0</v>
      </c>
      <c r="AA227" s="6">
        <v>0</v>
      </c>
      <c r="AB227" s="4">
        <v>0</v>
      </c>
      <c r="AC227" s="5">
        <f t="shared" ref="AC227:AC238" si="233">IF(AA227=0,0,AB227/AA227*1000)</f>
        <v>0</v>
      </c>
      <c r="AD227" s="6">
        <v>0</v>
      </c>
      <c r="AE227" s="4">
        <v>0</v>
      </c>
      <c r="AF227" s="5">
        <f t="shared" ref="AF227:AF238" si="234">IF(AD227=0,0,AE227/AD227*1000)</f>
        <v>0</v>
      </c>
      <c r="AG227" s="6">
        <v>0</v>
      </c>
      <c r="AH227" s="4">
        <v>0</v>
      </c>
      <c r="AI227" s="5">
        <f t="shared" ref="AI227:AI238" si="235">IF(AG227=0,0,AH227/AG227*1000)</f>
        <v>0</v>
      </c>
      <c r="AJ227" s="6">
        <v>0</v>
      </c>
      <c r="AK227" s="4">
        <v>0</v>
      </c>
      <c r="AL227" s="5">
        <f t="shared" ref="AL227:AL238" si="236">IF(AJ227=0,0,AK227/AJ227*1000)</f>
        <v>0</v>
      </c>
      <c r="AM227" s="6">
        <v>0</v>
      </c>
      <c r="AN227" s="4">
        <v>0</v>
      </c>
      <c r="AO227" s="5">
        <f t="shared" ref="AO227:AO238" si="237">IF(AM227=0,0,AN227/AM227*1000)</f>
        <v>0</v>
      </c>
      <c r="AP227" s="6">
        <v>0</v>
      </c>
      <c r="AQ227" s="4">
        <v>0</v>
      </c>
      <c r="AR227" s="5">
        <f t="shared" ref="AR227:AR238" si="238">IF(AP227=0,0,AQ227/AP227*1000)</f>
        <v>0</v>
      </c>
      <c r="AS227" s="6">
        <v>0</v>
      </c>
      <c r="AT227" s="4">
        <v>0</v>
      </c>
      <c r="AU227" s="5">
        <f t="shared" ref="AU227:AU238" si="239">IF(AS227=0,0,AT227/AS227*1000)</f>
        <v>0</v>
      </c>
      <c r="AV227" s="6">
        <v>0</v>
      </c>
      <c r="AW227" s="4">
        <v>0</v>
      </c>
      <c r="AX227" s="5">
        <f t="shared" ref="AX227:AX238" si="240">IF(AV227=0,0,AW227/AV227*1000)</f>
        <v>0</v>
      </c>
      <c r="AY227" s="6">
        <v>0</v>
      </c>
      <c r="AZ227" s="4">
        <v>0</v>
      </c>
      <c r="BA227" s="5">
        <f t="shared" ref="BA227:BA238" si="241">IF(AY227=0,0,AZ227/AY227*1000)</f>
        <v>0</v>
      </c>
      <c r="BB227" s="6">
        <v>0</v>
      </c>
      <c r="BC227" s="4">
        <v>0</v>
      </c>
      <c r="BD227" s="5">
        <f t="shared" ref="BD227:BD238" si="242">IF(BB227=0,0,BC227/BB227*1000)</f>
        <v>0</v>
      </c>
      <c r="BE227" s="6">
        <f t="shared" ref="BE227:BE239" si="243">C227+L227+U227+X227+AA227+AD227+AS227+BB227+R227+O227+AY227+AV227+I227+AJ227+AG227+AM227+AP227</f>
        <v>0</v>
      </c>
      <c r="BF227" s="5">
        <f t="shared" ref="BF227:BF239" si="244">D227+M227+V227+Y227+AB227+AE227+AT227+BC227+S227+P227+AZ227+AW227+J227+AK227+AH227+AN227+AQ227</f>
        <v>0</v>
      </c>
    </row>
    <row r="228" spans="1:58" x14ac:dyDescent="0.3">
      <c r="A228" s="35">
        <v>2021</v>
      </c>
      <c r="B228" s="36" t="s">
        <v>6</v>
      </c>
      <c r="C228" s="6">
        <v>0</v>
      </c>
      <c r="D228" s="4">
        <v>0</v>
      </c>
      <c r="E228" s="5">
        <f t="shared" ref="E228:E229" si="245">IF(C228=0,0,D228/C228*1000)</f>
        <v>0</v>
      </c>
      <c r="F228" s="6">
        <v>0</v>
      </c>
      <c r="G228" s="4">
        <v>0</v>
      </c>
      <c r="H228" s="5">
        <f t="shared" si="226"/>
        <v>0</v>
      </c>
      <c r="I228" s="6">
        <v>0</v>
      </c>
      <c r="J228" s="4">
        <v>0</v>
      </c>
      <c r="K228" s="5">
        <f t="shared" si="227"/>
        <v>0</v>
      </c>
      <c r="L228" s="6">
        <v>0</v>
      </c>
      <c r="M228" s="4">
        <v>0</v>
      </c>
      <c r="N228" s="5">
        <f t="shared" si="228"/>
        <v>0</v>
      </c>
      <c r="O228" s="6">
        <v>0</v>
      </c>
      <c r="P228" s="4">
        <v>0</v>
      </c>
      <c r="Q228" s="5">
        <f t="shared" si="229"/>
        <v>0</v>
      </c>
      <c r="R228" s="6">
        <v>0</v>
      </c>
      <c r="S228" s="4">
        <v>0</v>
      </c>
      <c r="T228" s="5">
        <f t="shared" si="230"/>
        <v>0</v>
      </c>
      <c r="U228" s="6">
        <v>0</v>
      </c>
      <c r="V228" s="4">
        <v>0</v>
      </c>
      <c r="W228" s="5">
        <f t="shared" si="231"/>
        <v>0</v>
      </c>
      <c r="X228" s="6">
        <v>0</v>
      </c>
      <c r="Y228" s="4">
        <v>0</v>
      </c>
      <c r="Z228" s="5">
        <f t="shared" si="232"/>
        <v>0</v>
      </c>
      <c r="AA228" s="6">
        <v>0</v>
      </c>
      <c r="AB228" s="4">
        <v>0</v>
      </c>
      <c r="AC228" s="5">
        <f t="shared" si="233"/>
        <v>0</v>
      </c>
      <c r="AD228" s="6">
        <v>0</v>
      </c>
      <c r="AE228" s="4">
        <v>0</v>
      </c>
      <c r="AF228" s="5">
        <f t="shared" si="234"/>
        <v>0</v>
      </c>
      <c r="AG228" s="6">
        <v>0</v>
      </c>
      <c r="AH228" s="4">
        <v>0</v>
      </c>
      <c r="AI228" s="5">
        <f t="shared" si="235"/>
        <v>0</v>
      </c>
      <c r="AJ228" s="6">
        <v>0</v>
      </c>
      <c r="AK228" s="4">
        <v>0</v>
      </c>
      <c r="AL228" s="5">
        <f t="shared" si="236"/>
        <v>0</v>
      </c>
      <c r="AM228" s="6">
        <v>0</v>
      </c>
      <c r="AN228" s="4">
        <v>0</v>
      </c>
      <c r="AO228" s="5">
        <f t="shared" si="237"/>
        <v>0</v>
      </c>
      <c r="AP228" s="6">
        <v>0</v>
      </c>
      <c r="AQ228" s="4">
        <v>0</v>
      </c>
      <c r="AR228" s="5">
        <f t="shared" si="238"/>
        <v>0</v>
      </c>
      <c r="AS228" s="6">
        <v>0</v>
      </c>
      <c r="AT228" s="4">
        <v>0</v>
      </c>
      <c r="AU228" s="5">
        <f t="shared" si="239"/>
        <v>0</v>
      </c>
      <c r="AV228" s="6">
        <v>0</v>
      </c>
      <c r="AW228" s="4">
        <v>0</v>
      </c>
      <c r="AX228" s="5">
        <f t="shared" si="240"/>
        <v>0</v>
      </c>
      <c r="AY228" s="6">
        <v>0</v>
      </c>
      <c r="AZ228" s="4">
        <v>0</v>
      </c>
      <c r="BA228" s="5">
        <f t="shared" si="241"/>
        <v>0</v>
      </c>
      <c r="BB228" s="6">
        <v>0</v>
      </c>
      <c r="BC228" s="4">
        <v>0</v>
      </c>
      <c r="BD228" s="5">
        <f t="shared" si="242"/>
        <v>0</v>
      </c>
      <c r="BE228" s="6">
        <f t="shared" si="243"/>
        <v>0</v>
      </c>
      <c r="BF228" s="5">
        <f t="shared" si="244"/>
        <v>0</v>
      </c>
    </row>
    <row r="229" spans="1:58" x14ac:dyDescent="0.3">
      <c r="A229" s="35">
        <v>2021</v>
      </c>
      <c r="B229" s="36" t="s">
        <v>7</v>
      </c>
      <c r="C229" s="6">
        <v>0</v>
      </c>
      <c r="D229" s="4">
        <v>0</v>
      </c>
      <c r="E229" s="5">
        <f t="shared" si="245"/>
        <v>0</v>
      </c>
      <c r="F229" s="6">
        <v>0</v>
      </c>
      <c r="G229" s="4">
        <v>0</v>
      </c>
      <c r="H229" s="5">
        <f t="shared" si="226"/>
        <v>0</v>
      </c>
      <c r="I229" s="6">
        <v>0</v>
      </c>
      <c r="J229" s="4">
        <v>0</v>
      </c>
      <c r="K229" s="5">
        <f t="shared" si="227"/>
        <v>0</v>
      </c>
      <c r="L229" s="6">
        <v>0</v>
      </c>
      <c r="M229" s="4">
        <v>0</v>
      </c>
      <c r="N229" s="5">
        <f t="shared" si="228"/>
        <v>0</v>
      </c>
      <c r="O229" s="6">
        <v>0</v>
      </c>
      <c r="P229" s="4">
        <v>0</v>
      </c>
      <c r="Q229" s="5">
        <f t="shared" si="229"/>
        <v>0</v>
      </c>
      <c r="R229" s="6">
        <v>0</v>
      </c>
      <c r="S229" s="4">
        <v>0</v>
      </c>
      <c r="T229" s="5">
        <f t="shared" si="230"/>
        <v>0</v>
      </c>
      <c r="U229" s="6">
        <v>0</v>
      </c>
      <c r="V229" s="4">
        <v>0</v>
      </c>
      <c r="W229" s="5">
        <f t="shared" si="231"/>
        <v>0</v>
      </c>
      <c r="X229" s="6">
        <v>0</v>
      </c>
      <c r="Y229" s="4">
        <v>0</v>
      </c>
      <c r="Z229" s="5">
        <f t="shared" si="232"/>
        <v>0</v>
      </c>
      <c r="AA229" s="6">
        <v>0</v>
      </c>
      <c r="AB229" s="4">
        <v>0</v>
      </c>
      <c r="AC229" s="5">
        <f t="shared" si="233"/>
        <v>0</v>
      </c>
      <c r="AD229" s="6">
        <v>0</v>
      </c>
      <c r="AE229" s="4">
        <v>0</v>
      </c>
      <c r="AF229" s="5">
        <f t="shared" si="234"/>
        <v>0</v>
      </c>
      <c r="AG229" s="6">
        <v>0</v>
      </c>
      <c r="AH229" s="4">
        <v>0</v>
      </c>
      <c r="AI229" s="5">
        <f t="shared" si="235"/>
        <v>0</v>
      </c>
      <c r="AJ229" s="6">
        <v>0</v>
      </c>
      <c r="AK229" s="4">
        <v>0</v>
      </c>
      <c r="AL229" s="5">
        <f t="shared" si="236"/>
        <v>0</v>
      </c>
      <c r="AM229" s="6">
        <v>0</v>
      </c>
      <c r="AN229" s="4">
        <v>0</v>
      </c>
      <c r="AO229" s="5">
        <f t="shared" si="237"/>
        <v>0</v>
      </c>
      <c r="AP229" s="6">
        <v>0</v>
      </c>
      <c r="AQ229" s="4">
        <v>0</v>
      </c>
      <c r="AR229" s="5">
        <f t="shared" si="238"/>
        <v>0</v>
      </c>
      <c r="AS229" s="6">
        <v>0</v>
      </c>
      <c r="AT229" s="4">
        <v>0</v>
      </c>
      <c r="AU229" s="5">
        <f t="shared" si="239"/>
        <v>0</v>
      </c>
      <c r="AV229" s="6">
        <v>0</v>
      </c>
      <c r="AW229" s="4">
        <v>0</v>
      </c>
      <c r="AX229" s="5">
        <f t="shared" si="240"/>
        <v>0</v>
      </c>
      <c r="AY229" s="6">
        <v>0</v>
      </c>
      <c r="AZ229" s="4">
        <v>0</v>
      </c>
      <c r="BA229" s="5">
        <f t="shared" si="241"/>
        <v>0</v>
      </c>
      <c r="BB229" s="6">
        <v>0</v>
      </c>
      <c r="BC229" s="4">
        <v>0</v>
      </c>
      <c r="BD229" s="5">
        <f t="shared" si="242"/>
        <v>0</v>
      </c>
      <c r="BE229" s="6">
        <f t="shared" si="243"/>
        <v>0</v>
      </c>
      <c r="BF229" s="5">
        <f t="shared" si="244"/>
        <v>0</v>
      </c>
    </row>
    <row r="230" spans="1:58" x14ac:dyDescent="0.3">
      <c r="A230" s="35">
        <v>2021</v>
      </c>
      <c r="B230" s="36" t="s">
        <v>8</v>
      </c>
      <c r="C230" s="6">
        <v>0</v>
      </c>
      <c r="D230" s="4">
        <v>0</v>
      </c>
      <c r="E230" s="5">
        <f>IF(C230=0,0,D230/C230*1000)</f>
        <v>0</v>
      </c>
      <c r="F230" s="6">
        <v>0</v>
      </c>
      <c r="G230" s="4">
        <v>0</v>
      </c>
      <c r="H230" s="5">
        <f t="shared" si="226"/>
        <v>0</v>
      </c>
      <c r="I230" s="6">
        <v>0</v>
      </c>
      <c r="J230" s="4">
        <v>0</v>
      </c>
      <c r="K230" s="5">
        <f t="shared" si="227"/>
        <v>0</v>
      </c>
      <c r="L230" s="6">
        <v>0</v>
      </c>
      <c r="M230" s="4">
        <v>0</v>
      </c>
      <c r="N230" s="5">
        <f t="shared" si="228"/>
        <v>0</v>
      </c>
      <c r="O230" s="6">
        <v>0</v>
      </c>
      <c r="P230" s="4">
        <v>0</v>
      </c>
      <c r="Q230" s="5">
        <f t="shared" si="229"/>
        <v>0</v>
      </c>
      <c r="R230" s="6">
        <v>0</v>
      </c>
      <c r="S230" s="4">
        <v>0</v>
      </c>
      <c r="T230" s="5">
        <f t="shared" si="230"/>
        <v>0</v>
      </c>
      <c r="U230" s="6">
        <v>0</v>
      </c>
      <c r="V230" s="4">
        <v>0</v>
      </c>
      <c r="W230" s="5">
        <f t="shared" si="231"/>
        <v>0</v>
      </c>
      <c r="X230" s="6">
        <v>0</v>
      </c>
      <c r="Y230" s="4">
        <v>0</v>
      </c>
      <c r="Z230" s="5">
        <f t="shared" si="232"/>
        <v>0</v>
      </c>
      <c r="AA230" s="6">
        <v>0</v>
      </c>
      <c r="AB230" s="4">
        <v>0</v>
      </c>
      <c r="AC230" s="5">
        <f t="shared" si="233"/>
        <v>0</v>
      </c>
      <c r="AD230" s="6">
        <v>0</v>
      </c>
      <c r="AE230" s="4">
        <v>0</v>
      </c>
      <c r="AF230" s="5">
        <f t="shared" si="234"/>
        <v>0</v>
      </c>
      <c r="AG230" s="6">
        <v>0</v>
      </c>
      <c r="AH230" s="4">
        <v>0</v>
      </c>
      <c r="AI230" s="5">
        <f t="shared" si="235"/>
        <v>0</v>
      </c>
      <c r="AJ230" s="6">
        <v>0</v>
      </c>
      <c r="AK230" s="4">
        <v>0</v>
      </c>
      <c r="AL230" s="5">
        <f t="shared" si="236"/>
        <v>0</v>
      </c>
      <c r="AM230" s="6">
        <v>0</v>
      </c>
      <c r="AN230" s="4">
        <v>0</v>
      </c>
      <c r="AO230" s="5">
        <f t="shared" si="237"/>
        <v>0</v>
      </c>
      <c r="AP230" s="6">
        <v>0</v>
      </c>
      <c r="AQ230" s="4">
        <v>0</v>
      </c>
      <c r="AR230" s="5">
        <f t="shared" si="238"/>
        <v>0</v>
      </c>
      <c r="AS230" s="6">
        <v>0</v>
      </c>
      <c r="AT230" s="4">
        <v>0</v>
      </c>
      <c r="AU230" s="5">
        <f t="shared" si="239"/>
        <v>0</v>
      </c>
      <c r="AV230" s="6">
        <v>0</v>
      </c>
      <c r="AW230" s="4">
        <v>0</v>
      </c>
      <c r="AX230" s="5">
        <f t="shared" si="240"/>
        <v>0</v>
      </c>
      <c r="AY230" s="6">
        <v>0</v>
      </c>
      <c r="AZ230" s="4">
        <v>0</v>
      </c>
      <c r="BA230" s="5">
        <f t="shared" si="241"/>
        <v>0</v>
      </c>
      <c r="BB230" s="6">
        <v>0</v>
      </c>
      <c r="BC230" s="4">
        <v>0</v>
      </c>
      <c r="BD230" s="5">
        <f t="shared" si="242"/>
        <v>0</v>
      </c>
      <c r="BE230" s="6">
        <f t="shared" si="243"/>
        <v>0</v>
      </c>
      <c r="BF230" s="5">
        <f t="shared" si="244"/>
        <v>0</v>
      </c>
    </row>
    <row r="231" spans="1:58" x14ac:dyDescent="0.3">
      <c r="A231" s="35">
        <v>2021</v>
      </c>
      <c r="B231" s="5" t="s">
        <v>9</v>
      </c>
      <c r="C231" s="6">
        <v>0</v>
      </c>
      <c r="D231" s="4">
        <v>0</v>
      </c>
      <c r="E231" s="5">
        <f t="shared" ref="E231:E238" si="246">IF(C231=0,0,D231/C231*1000)</f>
        <v>0</v>
      </c>
      <c r="F231" s="6">
        <v>0</v>
      </c>
      <c r="G231" s="4">
        <v>0</v>
      </c>
      <c r="H231" s="5">
        <f t="shared" si="226"/>
        <v>0</v>
      </c>
      <c r="I231" s="6">
        <v>0</v>
      </c>
      <c r="J231" s="4">
        <v>0</v>
      </c>
      <c r="K231" s="5">
        <f t="shared" si="227"/>
        <v>0</v>
      </c>
      <c r="L231" s="6">
        <v>0</v>
      </c>
      <c r="M231" s="4">
        <v>0</v>
      </c>
      <c r="N231" s="5">
        <f t="shared" si="228"/>
        <v>0</v>
      </c>
      <c r="O231" s="6">
        <v>0</v>
      </c>
      <c r="P231" s="4">
        <v>0</v>
      </c>
      <c r="Q231" s="5">
        <f t="shared" si="229"/>
        <v>0</v>
      </c>
      <c r="R231" s="6">
        <v>0</v>
      </c>
      <c r="S231" s="4">
        <v>0</v>
      </c>
      <c r="T231" s="5">
        <f t="shared" si="230"/>
        <v>0</v>
      </c>
      <c r="U231" s="6">
        <v>0</v>
      </c>
      <c r="V231" s="4">
        <v>0</v>
      </c>
      <c r="W231" s="5">
        <f t="shared" si="231"/>
        <v>0</v>
      </c>
      <c r="X231" s="6">
        <v>0</v>
      </c>
      <c r="Y231" s="4">
        <v>0</v>
      </c>
      <c r="Z231" s="5">
        <f t="shared" si="232"/>
        <v>0</v>
      </c>
      <c r="AA231" s="6">
        <v>0</v>
      </c>
      <c r="AB231" s="4">
        <v>0</v>
      </c>
      <c r="AC231" s="5">
        <f t="shared" si="233"/>
        <v>0</v>
      </c>
      <c r="AD231" s="6">
        <v>0</v>
      </c>
      <c r="AE231" s="4">
        <v>0</v>
      </c>
      <c r="AF231" s="5">
        <f t="shared" si="234"/>
        <v>0</v>
      </c>
      <c r="AG231" s="6">
        <v>0</v>
      </c>
      <c r="AH231" s="4">
        <v>0</v>
      </c>
      <c r="AI231" s="5">
        <f t="shared" si="235"/>
        <v>0</v>
      </c>
      <c r="AJ231" s="6">
        <v>0</v>
      </c>
      <c r="AK231" s="4">
        <v>0</v>
      </c>
      <c r="AL231" s="5">
        <f t="shared" si="236"/>
        <v>0</v>
      </c>
      <c r="AM231" s="6">
        <v>0</v>
      </c>
      <c r="AN231" s="4">
        <v>0</v>
      </c>
      <c r="AO231" s="5">
        <f t="shared" si="237"/>
        <v>0</v>
      </c>
      <c r="AP231" s="6">
        <v>0</v>
      </c>
      <c r="AQ231" s="4">
        <v>0</v>
      </c>
      <c r="AR231" s="5">
        <f t="shared" si="238"/>
        <v>0</v>
      </c>
      <c r="AS231" s="6">
        <v>0</v>
      </c>
      <c r="AT231" s="4">
        <v>0</v>
      </c>
      <c r="AU231" s="5">
        <f t="shared" si="239"/>
        <v>0</v>
      </c>
      <c r="AV231" s="6">
        <v>0</v>
      </c>
      <c r="AW231" s="4">
        <v>0</v>
      </c>
      <c r="AX231" s="5">
        <f t="shared" si="240"/>
        <v>0</v>
      </c>
      <c r="AY231" s="6">
        <v>0</v>
      </c>
      <c r="AZ231" s="4">
        <v>0</v>
      </c>
      <c r="BA231" s="5">
        <f t="shared" si="241"/>
        <v>0</v>
      </c>
      <c r="BB231" s="6">
        <v>0</v>
      </c>
      <c r="BC231" s="4">
        <v>0</v>
      </c>
      <c r="BD231" s="5">
        <f t="shared" si="242"/>
        <v>0</v>
      </c>
      <c r="BE231" s="6">
        <f t="shared" si="243"/>
        <v>0</v>
      </c>
      <c r="BF231" s="5">
        <f t="shared" si="244"/>
        <v>0</v>
      </c>
    </row>
    <row r="232" spans="1:58" x14ac:dyDescent="0.3">
      <c r="A232" s="35">
        <v>2021</v>
      </c>
      <c r="B232" s="36" t="s">
        <v>10</v>
      </c>
      <c r="C232" s="6">
        <v>0</v>
      </c>
      <c r="D232" s="4">
        <v>0</v>
      </c>
      <c r="E232" s="5">
        <f t="shared" si="246"/>
        <v>0</v>
      </c>
      <c r="F232" s="6">
        <v>0</v>
      </c>
      <c r="G232" s="4">
        <v>0</v>
      </c>
      <c r="H232" s="5">
        <f t="shared" si="226"/>
        <v>0</v>
      </c>
      <c r="I232" s="6">
        <v>0</v>
      </c>
      <c r="J232" s="4">
        <v>0</v>
      </c>
      <c r="K232" s="5">
        <f t="shared" si="227"/>
        <v>0</v>
      </c>
      <c r="L232" s="6">
        <v>0</v>
      </c>
      <c r="M232" s="4">
        <v>0</v>
      </c>
      <c r="N232" s="5">
        <f t="shared" si="228"/>
        <v>0</v>
      </c>
      <c r="O232" s="6">
        <v>0</v>
      </c>
      <c r="P232" s="4">
        <v>0</v>
      </c>
      <c r="Q232" s="5">
        <f t="shared" si="229"/>
        <v>0</v>
      </c>
      <c r="R232" s="6">
        <v>0</v>
      </c>
      <c r="S232" s="4">
        <v>0</v>
      </c>
      <c r="T232" s="5">
        <f t="shared" si="230"/>
        <v>0</v>
      </c>
      <c r="U232" s="6">
        <v>0</v>
      </c>
      <c r="V232" s="4">
        <v>0</v>
      </c>
      <c r="W232" s="5">
        <f t="shared" si="231"/>
        <v>0</v>
      </c>
      <c r="X232" s="6">
        <v>0</v>
      </c>
      <c r="Y232" s="4">
        <v>0</v>
      </c>
      <c r="Z232" s="5">
        <f t="shared" si="232"/>
        <v>0</v>
      </c>
      <c r="AA232" s="6">
        <v>0</v>
      </c>
      <c r="AB232" s="4">
        <v>0</v>
      </c>
      <c r="AC232" s="5">
        <f t="shared" si="233"/>
        <v>0</v>
      </c>
      <c r="AD232" s="6">
        <v>0</v>
      </c>
      <c r="AE232" s="4">
        <v>0</v>
      </c>
      <c r="AF232" s="5">
        <f t="shared" si="234"/>
        <v>0</v>
      </c>
      <c r="AG232" s="6">
        <v>0</v>
      </c>
      <c r="AH232" s="4">
        <v>0</v>
      </c>
      <c r="AI232" s="5">
        <f t="shared" si="235"/>
        <v>0</v>
      </c>
      <c r="AJ232" s="6">
        <v>0</v>
      </c>
      <c r="AK232" s="4">
        <v>0</v>
      </c>
      <c r="AL232" s="5">
        <f t="shared" si="236"/>
        <v>0</v>
      </c>
      <c r="AM232" s="6">
        <v>0</v>
      </c>
      <c r="AN232" s="4">
        <v>0</v>
      </c>
      <c r="AO232" s="5">
        <f t="shared" si="237"/>
        <v>0</v>
      </c>
      <c r="AP232" s="6">
        <v>0</v>
      </c>
      <c r="AQ232" s="4">
        <v>0</v>
      </c>
      <c r="AR232" s="5">
        <f t="shared" si="238"/>
        <v>0</v>
      </c>
      <c r="AS232" s="6">
        <v>0</v>
      </c>
      <c r="AT232" s="4">
        <v>0</v>
      </c>
      <c r="AU232" s="5">
        <f t="shared" si="239"/>
        <v>0</v>
      </c>
      <c r="AV232" s="6">
        <v>0</v>
      </c>
      <c r="AW232" s="4">
        <v>0</v>
      </c>
      <c r="AX232" s="5">
        <f t="shared" si="240"/>
        <v>0</v>
      </c>
      <c r="AY232" s="6">
        <v>0</v>
      </c>
      <c r="AZ232" s="4">
        <v>0</v>
      </c>
      <c r="BA232" s="5">
        <f t="shared" si="241"/>
        <v>0</v>
      </c>
      <c r="BB232" s="6">
        <v>0</v>
      </c>
      <c r="BC232" s="4">
        <v>0</v>
      </c>
      <c r="BD232" s="5">
        <f t="shared" si="242"/>
        <v>0</v>
      </c>
      <c r="BE232" s="6">
        <f t="shared" si="243"/>
        <v>0</v>
      </c>
      <c r="BF232" s="5">
        <f t="shared" si="244"/>
        <v>0</v>
      </c>
    </row>
    <row r="233" spans="1:58" x14ac:dyDescent="0.3">
      <c r="A233" s="35">
        <v>2021</v>
      </c>
      <c r="B233" s="36" t="s">
        <v>11</v>
      </c>
      <c r="C233" s="6">
        <v>0</v>
      </c>
      <c r="D233" s="4">
        <v>0</v>
      </c>
      <c r="E233" s="5">
        <f t="shared" si="246"/>
        <v>0</v>
      </c>
      <c r="F233" s="6">
        <v>0</v>
      </c>
      <c r="G233" s="4">
        <v>0</v>
      </c>
      <c r="H233" s="5">
        <f t="shared" si="226"/>
        <v>0</v>
      </c>
      <c r="I233" s="6">
        <v>0</v>
      </c>
      <c r="J233" s="4">
        <v>0</v>
      </c>
      <c r="K233" s="5">
        <f t="shared" si="227"/>
        <v>0</v>
      </c>
      <c r="L233" s="6">
        <v>0</v>
      </c>
      <c r="M233" s="4">
        <v>0</v>
      </c>
      <c r="N233" s="5">
        <f t="shared" si="228"/>
        <v>0</v>
      </c>
      <c r="O233" s="6">
        <v>0</v>
      </c>
      <c r="P233" s="4">
        <v>0</v>
      </c>
      <c r="Q233" s="5">
        <f t="shared" si="229"/>
        <v>0</v>
      </c>
      <c r="R233" s="6">
        <v>0</v>
      </c>
      <c r="S233" s="4">
        <v>0</v>
      </c>
      <c r="T233" s="5">
        <f t="shared" si="230"/>
        <v>0</v>
      </c>
      <c r="U233" s="6">
        <v>0</v>
      </c>
      <c r="V233" s="4">
        <v>0</v>
      </c>
      <c r="W233" s="5">
        <f t="shared" si="231"/>
        <v>0</v>
      </c>
      <c r="X233" s="6">
        <v>0</v>
      </c>
      <c r="Y233" s="4">
        <v>0</v>
      </c>
      <c r="Z233" s="5">
        <f t="shared" si="232"/>
        <v>0</v>
      </c>
      <c r="AA233" s="6">
        <v>0</v>
      </c>
      <c r="AB233" s="4">
        <v>0</v>
      </c>
      <c r="AC233" s="5">
        <f t="shared" si="233"/>
        <v>0</v>
      </c>
      <c r="AD233" s="6">
        <v>0</v>
      </c>
      <c r="AE233" s="4">
        <v>0</v>
      </c>
      <c r="AF233" s="5">
        <f t="shared" si="234"/>
        <v>0</v>
      </c>
      <c r="AG233" s="6">
        <v>0</v>
      </c>
      <c r="AH233" s="4">
        <v>0</v>
      </c>
      <c r="AI233" s="5">
        <f t="shared" si="235"/>
        <v>0</v>
      </c>
      <c r="AJ233" s="6">
        <v>0</v>
      </c>
      <c r="AK233" s="4">
        <v>0</v>
      </c>
      <c r="AL233" s="5">
        <f t="shared" si="236"/>
        <v>0</v>
      </c>
      <c r="AM233" s="6">
        <v>0</v>
      </c>
      <c r="AN233" s="4">
        <v>0</v>
      </c>
      <c r="AO233" s="5">
        <f t="shared" si="237"/>
        <v>0</v>
      </c>
      <c r="AP233" s="6">
        <v>0</v>
      </c>
      <c r="AQ233" s="4">
        <v>0</v>
      </c>
      <c r="AR233" s="5">
        <f t="shared" si="238"/>
        <v>0</v>
      </c>
      <c r="AS233" s="6">
        <v>0</v>
      </c>
      <c r="AT233" s="4">
        <v>0</v>
      </c>
      <c r="AU233" s="5">
        <f t="shared" si="239"/>
        <v>0</v>
      </c>
      <c r="AV233" s="6">
        <v>0</v>
      </c>
      <c r="AW233" s="4">
        <v>0</v>
      </c>
      <c r="AX233" s="5">
        <f t="shared" si="240"/>
        <v>0</v>
      </c>
      <c r="AY233" s="6">
        <v>0</v>
      </c>
      <c r="AZ233" s="4">
        <v>0</v>
      </c>
      <c r="BA233" s="5">
        <f t="shared" si="241"/>
        <v>0</v>
      </c>
      <c r="BB233" s="6">
        <v>0</v>
      </c>
      <c r="BC233" s="4">
        <v>0</v>
      </c>
      <c r="BD233" s="5">
        <f t="shared" si="242"/>
        <v>0</v>
      </c>
      <c r="BE233" s="6">
        <f t="shared" si="243"/>
        <v>0</v>
      </c>
      <c r="BF233" s="5">
        <f t="shared" si="244"/>
        <v>0</v>
      </c>
    </row>
    <row r="234" spans="1:58" x14ac:dyDescent="0.3">
      <c r="A234" s="35">
        <v>2021</v>
      </c>
      <c r="B234" s="36" t="s">
        <v>12</v>
      </c>
      <c r="C234" s="6">
        <v>0</v>
      </c>
      <c r="D234" s="4">
        <v>0</v>
      </c>
      <c r="E234" s="5">
        <f t="shared" si="246"/>
        <v>0</v>
      </c>
      <c r="F234" s="6">
        <v>0</v>
      </c>
      <c r="G234" s="4">
        <v>0</v>
      </c>
      <c r="H234" s="5">
        <f t="shared" si="226"/>
        <v>0</v>
      </c>
      <c r="I234" s="6">
        <v>0</v>
      </c>
      <c r="J234" s="4">
        <v>0</v>
      </c>
      <c r="K234" s="5">
        <f t="shared" si="227"/>
        <v>0</v>
      </c>
      <c r="L234" s="6">
        <v>0</v>
      </c>
      <c r="M234" s="4">
        <v>0</v>
      </c>
      <c r="N234" s="5">
        <f t="shared" si="228"/>
        <v>0</v>
      </c>
      <c r="O234" s="6">
        <v>0</v>
      </c>
      <c r="P234" s="4">
        <v>0</v>
      </c>
      <c r="Q234" s="5">
        <f t="shared" si="229"/>
        <v>0</v>
      </c>
      <c r="R234" s="6">
        <v>0</v>
      </c>
      <c r="S234" s="4">
        <v>0</v>
      </c>
      <c r="T234" s="5">
        <f t="shared" si="230"/>
        <v>0</v>
      </c>
      <c r="U234" s="6">
        <v>0</v>
      </c>
      <c r="V234" s="4">
        <v>0</v>
      </c>
      <c r="W234" s="5">
        <f t="shared" si="231"/>
        <v>0</v>
      </c>
      <c r="X234" s="6">
        <v>0</v>
      </c>
      <c r="Y234" s="4">
        <v>0</v>
      </c>
      <c r="Z234" s="5">
        <f t="shared" si="232"/>
        <v>0</v>
      </c>
      <c r="AA234" s="6">
        <v>0</v>
      </c>
      <c r="AB234" s="4">
        <v>0</v>
      </c>
      <c r="AC234" s="5">
        <f t="shared" si="233"/>
        <v>0</v>
      </c>
      <c r="AD234" s="6">
        <v>0</v>
      </c>
      <c r="AE234" s="4">
        <v>0</v>
      </c>
      <c r="AF234" s="5">
        <f t="shared" si="234"/>
        <v>0</v>
      </c>
      <c r="AG234" s="6">
        <v>0</v>
      </c>
      <c r="AH234" s="4">
        <v>0</v>
      </c>
      <c r="AI234" s="5">
        <f t="shared" si="235"/>
        <v>0</v>
      </c>
      <c r="AJ234" s="6">
        <v>0</v>
      </c>
      <c r="AK234" s="4">
        <v>0</v>
      </c>
      <c r="AL234" s="5">
        <f t="shared" si="236"/>
        <v>0</v>
      </c>
      <c r="AM234" s="6">
        <v>0</v>
      </c>
      <c r="AN234" s="4">
        <v>0</v>
      </c>
      <c r="AO234" s="5">
        <f t="shared" si="237"/>
        <v>0</v>
      </c>
      <c r="AP234" s="6">
        <v>0</v>
      </c>
      <c r="AQ234" s="4">
        <v>0</v>
      </c>
      <c r="AR234" s="5">
        <f t="shared" si="238"/>
        <v>0</v>
      </c>
      <c r="AS234" s="6">
        <v>0</v>
      </c>
      <c r="AT234" s="4">
        <v>0</v>
      </c>
      <c r="AU234" s="5">
        <f t="shared" si="239"/>
        <v>0</v>
      </c>
      <c r="AV234" s="6">
        <v>0</v>
      </c>
      <c r="AW234" s="4">
        <v>0</v>
      </c>
      <c r="AX234" s="5">
        <f t="shared" si="240"/>
        <v>0</v>
      </c>
      <c r="AY234" s="6">
        <v>0</v>
      </c>
      <c r="AZ234" s="4">
        <v>0</v>
      </c>
      <c r="BA234" s="5">
        <f t="shared" si="241"/>
        <v>0</v>
      </c>
      <c r="BB234" s="6">
        <v>0</v>
      </c>
      <c r="BC234" s="4">
        <v>0</v>
      </c>
      <c r="BD234" s="5">
        <f t="shared" si="242"/>
        <v>0</v>
      </c>
      <c r="BE234" s="6">
        <f t="shared" si="243"/>
        <v>0</v>
      </c>
      <c r="BF234" s="5">
        <f t="shared" si="244"/>
        <v>0</v>
      </c>
    </row>
    <row r="235" spans="1:58" x14ac:dyDescent="0.3">
      <c r="A235" s="35">
        <v>2021</v>
      </c>
      <c r="B235" s="36" t="s">
        <v>13</v>
      </c>
      <c r="C235" s="6">
        <v>0</v>
      </c>
      <c r="D235" s="4">
        <v>0</v>
      </c>
      <c r="E235" s="5">
        <f t="shared" si="246"/>
        <v>0</v>
      </c>
      <c r="F235" s="6">
        <v>0</v>
      </c>
      <c r="G235" s="4">
        <v>0</v>
      </c>
      <c r="H235" s="5">
        <f t="shared" si="226"/>
        <v>0</v>
      </c>
      <c r="I235" s="6">
        <v>0</v>
      </c>
      <c r="J235" s="4">
        <v>0</v>
      </c>
      <c r="K235" s="5">
        <f t="shared" si="227"/>
        <v>0</v>
      </c>
      <c r="L235" s="6">
        <v>0</v>
      </c>
      <c r="M235" s="4">
        <v>0</v>
      </c>
      <c r="N235" s="5">
        <f t="shared" si="228"/>
        <v>0</v>
      </c>
      <c r="O235" s="6">
        <v>0</v>
      </c>
      <c r="P235" s="4">
        <v>0</v>
      </c>
      <c r="Q235" s="5">
        <f t="shared" si="229"/>
        <v>0</v>
      </c>
      <c r="R235" s="6">
        <v>0</v>
      </c>
      <c r="S235" s="4">
        <v>0</v>
      </c>
      <c r="T235" s="5">
        <f t="shared" si="230"/>
        <v>0</v>
      </c>
      <c r="U235" s="6">
        <v>0</v>
      </c>
      <c r="V235" s="4">
        <v>0</v>
      </c>
      <c r="W235" s="5">
        <f t="shared" si="231"/>
        <v>0</v>
      </c>
      <c r="X235" s="6">
        <v>0</v>
      </c>
      <c r="Y235" s="4">
        <v>0</v>
      </c>
      <c r="Z235" s="5">
        <f t="shared" si="232"/>
        <v>0</v>
      </c>
      <c r="AA235" s="6">
        <v>0</v>
      </c>
      <c r="AB235" s="4">
        <v>0</v>
      </c>
      <c r="AC235" s="5">
        <f t="shared" si="233"/>
        <v>0</v>
      </c>
      <c r="AD235" s="6">
        <v>0</v>
      </c>
      <c r="AE235" s="4">
        <v>0</v>
      </c>
      <c r="AF235" s="5">
        <f t="shared" si="234"/>
        <v>0</v>
      </c>
      <c r="AG235" s="6">
        <v>0</v>
      </c>
      <c r="AH235" s="4">
        <v>0</v>
      </c>
      <c r="AI235" s="5">
        <f t="shared" si="235"/>
        <v>0</v>
      </c>
      <c r="AJ235" s="6">
        <v>0</v>
      </c>
      <c r="AK235" s="4">
        <v>0</v>
      </c>
      <c r="AL235" s="5">
        <f t="shared" si="236"/>
        <v>0</v>
      </c>
      <c r="AM235" s="6">
        <v>0</v>
      </c>
      <c r="AN235" s="4">
        <v>0</v>
      </c>
      <c r="AO235" s="5">
        <f t="shared" si="237"/>
        <v>0</v>
      </c>
      <c r="AP235" s="6">
        <v>0</v>
      </c>
      <c r="AQ235" s="4">
        <v>0</v>
      </c>
      <c r="AR235" s="5">
        <f t="shared" si="238"/>
        <v>0</v>
      </c>
      <c r="AS235" s="6">
        <v>0</v>
      </c>
      <c r="AT235" s="4">
        <v>0</v>
      </c>
      <c r="AU235" s="5">
        <f t="shared" si="239"/>
        <v>0</v>
      </c>
      <c r="AV235" s="6">
        <v>0</v>
      </c>
      <c r="AW235" s="4">
        <v>0</v>
      </c>
      <c r="AX235" s="5">
        <f t="shared" si="240"/>
        <v>0</v>
      </c>
      <c r="AY235" s="6">
        <v>0</v>
      </c>
      <c r="AZ235" s="4">
        <v>0</v>
      </c>
      <c r="BA235" s="5">
        <f t="shared" si="241"/>
        <v>0</v>
      </c>
      <c r="BB235" s="6">
        <v>0</v>
      </c>
      <c r="BC235" s="4">
        <v>0</v>
      </c>
      <c r="BD235" s="5">
        <f t="shared" si="242"/>
        <v>0</v>
      </c>
      <c r="BE235" s="6">
        <f t="shared" si="243"/>
        <v>0</v>
      </c>
      <c r="BF235" s="5">
        <f t="shared" si="244"/>
        <v>0</v>
      </c>
    </row>
    <row r="236" spans="1:58" x14ac:dyDescent="0.3">
      <c r="A236" s="35">
        <v>2021</v>
      </c>
      <c r="B236" s="36" t="s">
        <v>14</v>
      </c>
      <c r="C236" s="6">
        <v>0</v>
      </c>
      <c r="D236" s="4">
        <v>0</v>
      </c>
      <c r="E236" s="5">
        <f t="shared" si="246"/>
        <v>0</v>
      </c>
      <c r="F236" s="6">
        <v>0</v>
      </c>
      <c r="G236" s="4">
        <v>0</v>
      </c>
      <c r="H236" s="5">
        <f t="shared" si="226"/>
        <v>0</v>
      </c>
      <c r="I236" s="6">
        <v>0</v>
      </c>
      <c r="J236" s="4">
        <v>0</v>
      </c>
      <c r="K236" s="5">
        <f t="shared" si="227"/>
        <v>0</v>
      </c>
      <c r="L236" s="6">
        <v>0</v>
      </c>
      <c r="M236" s="4">
        <v>0</v>
      </c>
      <c r="N236" s="5">
        <f t="shared" si="228"/>
        <v>0</v>
      </c>
      <c r="O236" s="6">
        <v>0</v>
      </c>
      <c r="P236" s="4">
        <v>0</v>
      </c>
      <c r="Q236" s="5">
        <f t="shared" si="229"/>
        <v>0</v>
      </c>
      <c r="R236" s="6">
        <v>0</v>
      </c>
      <c r="S236" s="4">
        <v>0</v>
      </c>
      <c r="T236" s="5">
        <f t="shared" si="230"/>
        <v>0</v>
      </c>
      <c r="U236" s="6">
        <v>0</v>
      </c>
      <c r="V236" s="4">
        <v>0</v>
      </c>
      <c r="W236" s="5">
        <f t="shared" si="231"/>
        <v>0</v>
      </c>
      <c r="X236" s="6">
        <v>0</v>
      </c>
      <c r="Y236" s="4">
        <v>0</v>
      </c>
      <c r="Z236" s="5">
        <f t="shared" si="232"/>
        <v>0</v>
      </c>
      <c r="AA236" s="6">
        <v>0</v>
      </c>
      <c r="AB236" s="4">
        <v>0</v>
      </c>
      <c r="AC236" s="5">
        <f t="shared" si="233"/>
        <v>0</v>
      </c>
      <c r="AD236" s="6">
        <v>0</v>
      </c>
      <c r="AE236" s="4">
        <v>0</v>
      </c>
      <c r="AF236" s="5">
        <f t="shared" si="234"/>
        <v>0</v>
      </c>
      <c r="AG236" s="6">
        <v>0</v>
      </c>
      <c r="AH236" s="4">
        <v>0</v>
      </c>
      <c r="AI236" s="5">
        <f t="shared" si="235"/>
        <v>0</v>
      </c>
      <c r="AJ236" s="6">
        <v>0</v>
      </c>
      <c r="AK236" s="4">
        <v>0</v>
      </c>
      <c r="AL236" s="5">
        <f t="shared" si="236"/>
        <v>0</v>
      </c>
      <c r="AM236" s="6">
        <v>0</v>
      </c>
      <c r="AN236" s="4">
        <v>0</v>
      </c>
      <c r="AO236" s="5">
        <f t="shared" si="237"/>
        <v>0</v>
      </c>
      <c r="AP236" s="46">
        <v>1.7600000000000001E-2</v>
      </c>
      <c r="AQ236" s="4">
        <v>0.20200000000000001</v>
      </c>
      <c r="AR236" s="5">
        <f t="shared" si="238"/>
        <v>11477.272727272726</v>
      </c>
      <c r="AS236" s="6">
        <v>0</v>
      </c>
      <c r="AT236" s="4">
        <v>0</v>
      </c>
      <c r="AU236" s="5">
        <f t="shared" si="239"/>
        <v>0</v>
      </c>
      <c r="AV236" s="6">
        <v>0</v>
      </c>
      <c r="AW236" s="4">
        <v>0</v>
      </c>
      <c r="AX236" s="5">
        <f t="shared" si="240"/>
        <v>0</v>
      </c>
      <c r="AY236" s="6">
        <v>0</v>
      </c>
      <c r="AZ236" s="4">
        <v>0</v>
      </c>
      <c r="BA236" s="5">
        <f t="shared" si="241"/>
        <v>0</v>
      </c>
      <c r="BB236" s="6">
        <v>0</v>
      </c>
      <c r="BC236" s="4">
        <v>0</v>
      </c>
      <c r="BD236" s="5">
        <f t="shared" si="242"/>
        <v>0</v>
      </c>
      <c r="BE236" s="6">
        <f t="shared" si="243"/>
        <v>1.7600000000000001E-2</v>
      </c>
      <c r="BF236" s="5">
        <f t="shared" si="244"/>
        <v>0.20200000000000001</v>
      </c>
    </row>
    <row r="237" spans="1:58" x14ac:dyDescent="0.3">
      <c r="A237" s="35">
        <v>2021</v>
      </c>
      <c r="B237" s="5" t="s">
        <v>15</v>
      </c>
      <c r="C237" s="6">
        <v>0</v>
      </c>
      <c r="D237" s="4">
        <v>0</v>
      </c>
      <c r="E237" s="5">
        <f t="shared" si="246"/>
        <v>0</v>
      </c>
      <c r="F237" s="6">
        <v>0</v>
      </c>
      <c r="G237" s="4">
        <v>0</v>
      </c>
      <c r="H237" s="5">
        <f t="shared" si="226"/>
        <v>0</v>
      </c>
      <c r="I237" s="6">
        <v>0</v>
      </c>
      <c r="J237" s="4">
        <v>0</v>
      </c>
      <c r="K237" s="5">
        <f t="shared" si="227"/>
        <v>0</v>
      </c>
      <c r="L237" s="6">
        <v>0</v>
      </c>
      <c r="M237" s="4">
        <v>0</v>
      </c>
      <c r="N237" s="5">
        <f t="shared" si="228"/>
        <v>0</v>
      </c>
      <c r="O237" s="6">
        <v>0</v>
      </c>
      <c r="P237" s="4">
        <v>0</v>
      </c>
      <c r="Q237" s="5">
        <f t="shared" si="229"/>
        <v>0</v>
      </c>
      <c r="R237" s="6">
        <v>0</v>
      </c>
      <c r="S237" s="4">
        <v>0</v>
      </c>
      <c r="T237" s="5">
        <f t="shared" si="230"/>
        <v>0</v>
      </c>
      <c r="U237" s="6">
        <v>0</v>
      </c>
      <c r="V237" s="4">
        <v>0</v>
      </c>
      <c r="W237" s="5">
        <f t="shared" si="231"/>
        <v>0</v>
      </c>
      <c r="X237" s="6">
        <v>0</v>
      </c>
      <c r="Y237" s="4">
        <v>0</v>
      </c>
      <c r="Z237" s="5">
        <f t="shared" si="232"/>
        <v>0</v>
      </c>
      <c r="AA237" s="6">
        <v>0</v>
      </c>
      <c r="AB237" s="4">
        <v>0</v>
      </c>
      <c r="AC237" s="5">
        <f t="shared" si="233"/>
        <v>0</v>
      </c>
      <c r="AD237" s="6">
        <v>0</v>
      </c>
      <c r="AE237" s="4">
        <v>0</v>
      </c>
      <c r="AF237" s="5">
        <f t="shared" si="234"/>
        <v>0</v>
      </c>
      <c r="AG237" s="6">
        <v>0</v>
      </c>
      <c r="AH237" s="4">
        <v>0</v>
      </c>
      <c r="AI237" s="5">
        <f t="shared" si="235"/>
        <v>0</v>
      </c>
      <c r="AJ237" s="6">
        <v>0</v>
      </c>
      <c r="AK237" s="4">
        <v>0</v>
      </c>
      <c r="AL237" s="5">
        <f t="shared" si="236"/>
        <v>0</v>
      </c>
      <c r="AM237" s="6">
        <v>0</v>
      </c>
      <c r="AN237" s="4">
        <v>0</v>
      </c>
      <c r="AO237" s="5">
        <f t="shared" si="237"/>
        <v>0</v>
      </c>
      <c r="AP237" s="6">
        <v>0</v>
      </c>
      <c r="AQ237" s="4">
        <v>0</v>
      </c>
      <c r="AR237" s="5">
        <f t="shared" si="238"/>
        <v>0</v>
      </c>
      <c r="AS237" s="6">
        <v>0</v>
      </c>
      <c r="AT237" s="4">
        <v>0</v>
      </c>
      <c r="AU237" s="5">
        <f t="shared" si="239"/>
        <v>0</v>
      </c>
      <c r="AV237" s="6">
        <v>0</v>
      </c>
      <c r="AW237" s="4">
        <v>0</v>
      </c>
      <c r="AX237" s="5">
        <f t="shared" si="240"/>
        <v>0</v>
      </c>
      <c r="AY237" s="6">
        <v>0</v>
      </c>
      <c r="AZ237" s="4">
        <v>0</v>
      </c>
      <c r="BA237" s="5">
        <f t="shared" si="241"/>
        <v>0</v>
      </c>
      <c r="BB237" s="6">
        <v>0</v>
      </c>
      <c r="BC237" s="4">
        <v>0</v>
      </c>
      <c r="BD237" s="5">
        <f t="shared" si="242"/>
        <v>0</v>
      </c>
      <c r="BE237" s="6">
        <f t="shared" si="243"/>
        <v>0</v>
      </c>
      <c r="BF237" s="5">
        <f t="shared" si="244"/>
        <v>0</v>
      </c>
    </row>
    <row r="238" spans="1:58" x14ac:dyDescent="0.3">
      <c r="A238" s="35">
        <v>2021</v>
      </c>
      <c r="B238" s="36" t="s">
        <v>16</v>
      </c>
      <c r="C238" s="6">
        <v>0</v>
      </c>
      <c r="D238" s="4">
        <v>0</v>
      </c>
      <c r="E238" s="5">
        <f t="shared" si="246"/>
        <v>0</v>
      </c>
      <c r="F238" s="6">
        <v>0</v>
      </c>
      <c r="G238" s="4">
        <v>0</v>
      </c>
      <c r="H238" s="5">
        <f t="shared" si="226"/>
        <v>0</v>
      </c>
      <c r="I238" s="6">
        <v>0</v>
      </c>
      <c r="J238" s="4">
        <v>0</v>
      </c>
      <c r="K238" s="5">
        <f t="shared" si="227"/>
        <v>0</v>
      </c>
      <c r="L238" s="6">
        <v>0</v>
      </c>
      <c r="M238" s="4">
        <v>0</v>
      </c>
      <c r="N238" s="5">
        <f t="shared" si="228"/>
        <v>0</v>
      </c>
      <c r="O238" s="6">
        <v>0</v>
      </c>
      <c r="P238" s="4">
        <v>0</v>
      </c>
      <c r="Q238" s="5">
        <f t="shared" si="229"/>
        <v>0</v>
      </c>
      <c r="R238" s="6">
        <v>0</v>
      </c>
      <c r="S238" s="4">
        <v>0</v>
      </c>
      <c r="T238" s="5">
        <f t="shared" si="230"/>
        <v>0</v>
      </c>
      <c r="U238" s="6">
        <v>0</v>
      </c>
      <c r="V238" s="4">
        <v>0</v>
      </c>
      <c r="W238" s="5">
        <f t="shared" si="231"/>
        <v>0</v>
      </c>
      <c r="X238" s="6">
        <v>0</v>
      </c>
      <c r="Y238" s="4">
        <v>0</v>
      </c>
      <c r="Z238" s="5">
        <f t="shared" si="232"/>
        <v>0</v>
      </c>
      <c r="AA238" s="6">
        <v>0</v>
      </c>
      <c r="AB238" s="4">
        <v>0</v>
      </c>
      <c r="AC238" s="5">
        <f t="shared" si="233"/>
        <v>0</v>
      </c>
      <c r="AD238" s="6">
        <v>0</v>
      </c>
      <c r="AE238" s="4">
        <v>0</v>
      </c>
      <c r="AF238" s="5">
        <f t="shared" si="234"/>
        <v>0</v>
      </c>
      <c r="AG238" s="6">
        <v>0</v>
      </c>
      <c r="AH238" s="4">
        <v>0</v>
      </c>
      <c r="AI238" s="5">
        <f t="shared" si="235"/>
        <v>0</v>
      </c>
      <c r="AJ238" s="6">
        <v>0</v>
      </c>
      <c r="AK238" s="4">
        <v>0</v>
      </c>
      <c r="AL238" s="5">
        <f t="shared" si="236"/>
        <v>0</v>
      </c>
      <c r="AM238" s="6">
        <v>0</v>
      </c>
      <c r="AN238" s="4">
        <v>0</v>
      </c>
      <c r="AO238" s="5">
        <f t="shared" si="237"/>
        <v>0</v>
      </c>
      <c r="AP238" s="6">
        <v>0</v>
      </c>
      <c r="AQ238" s="4">
        <v>0</v>
      </c>
      <c r="AR238" s="5">
        <f t="shared" si="238"/>
        <v>0</v>
      </c>
      <c r="AS238" s="6">
        <v>0</v>
      </c>
      <c r="AT238" s="4">
        <v>0</v>
      </c>
      <c r="AU238" s="5">
        <f t="shared" si="239"/>
        <v>0</v>
      </c>
      <c r="AV238" s="6">
        <v>0</v>
      </c>
      <c r="AW238" s="4">
        <v>0</v>
      </c>
      <c r="AX238" s="5">
        <f t="shared" si="240"/>
        <v>0</v>
      </c>
      <c r="AY238" s="6">
        <v>0</v>
      </c>
      <c r="AZ238" s="4">
        <v>0</v>
      </c>
      <c r="BA238" s="5">
        <f t="shared" si="241"/>
        <v>0</v>
      </c>
      <c r="BB238" s="6">
        <v>0</v>
      </c>
      <c r="BC238" s="4">
        <v>0</v>
      </c>
      <c r="BD238" s="5">
        <f t="shared" si="242"/>
        <v>0</v>
      </c>
      <c r="BE238" s="6">
        <f t="shared" si="243"/>
        <v>0</v>
      </c>
      <c r="BF238" s="5">
        <f t="shared" si="244"/>
        <v>0</v>
      </c>
    </row>
    <row r="239" spans="1:58" ht="15" thickBot="1" x14ac:dyDescent="0.35">
      <c r="A239" s="37"/>
      <c r="B239" s="38" t="s">
        <v>17</v>
      </c>
      <c r="C239" s="41">
        <f t="shared" ref="C239:D239" si="247">SUM(C227:C238)</f>
        <v>0</v>
      </c>
      <c r="D239" s="28">
        <f t="shared" si="247"/>
        <v>0</v>
      </c>
      <c r="E239" s="30"/>
      <c r="F239" s="41">
        <f t="shared" ref="F239:G239" si="248">SUM(F227:F238)</f>
        <v>0</v>
      </c>
      <c r="G239" s="28">
        <f t="shared" si="248"/>
        <v>0</v>
      </c>
      <c r="H239" s="30"/>
      <c r="I239" s="41">
        <f t="shared" ref="I239:J239" si="249">SUM(I227:I238)</f>
        <v>0</v>
      </c>
      <c r="J239" s="28">
        <f t="shared" si="249"/>
        <v>0</v>
      </c>
      <c r="K239" s="30"/>
      <c r="L239" s="41">
        <f t="shared" ref="L239:M239" si="250">SUM(L227:L238)</f>
        <v>0</v>
      </c>
      <c r="M239" s="28">
        <f t="shared" si="250"/>
        <v>0</v>
      </c>
      <c r="N239" s="30"/>
      <c r="O239" s="41">
        <f t="shared" ref="O239:P239" si="251">SUM(O227:O238)</f>
        <v>0</v>
      </c>
      <c r="P239" s="28">
        <f t="shared" si="251"/>
        <v>0</v>
      </c>
      <c r="Q239" s="30"/>
      <c r="R239" s="41">
        <f t="shared" ref="R239:S239" si="252">SUM(R227:R238)</f>
        <v>0</v>
      </c>
      <c r="S239" s="28">
        <f t="shared" si="252"/>
        <v>0</v>
      </c>
      <c r="T239" s="30"/>
      <c r="U239" s="41">
        <f t="shared" ref="U239:V239" si="253">SUM(U227:U238)</f>
        <v>0</v>
      </c>
      <c r="V239" s="28">
        <f t="shared" si="253"/>
        <v>0</v>
      </c>
      <c r="W239" s="30"/>
      <c r="X239" s="41">
        <f t="shared" ref="X239:Y239" si="254">SUM(X227:X238)</f>
        <v>0</v>
      </c>
      <c r="Y239" s="28">
        <f t="shared" si="254"/>
        <v>0</v>
      </c>
      <c r="Z239" s="30"/>
      <c r="AA239" s="41">
        <f t="shared" ref="AA239:AB239" si="255">SUM(AA227:AA238)</f>
        <v>0</v>
      </c>
      <c r="AB239" s="28">
        <f t="shared" si="255"/>
        <v>0</v>
      </c>
      <c r="AC239" s="30"/>
      <c r="AD239" s="41">
        <f t="shared" ref="AD239:AE239" si="256">SUM(AD227:AD238)</f>
        <v>0</v>
      </c>
      <c r="AE239" s="28">
        <f t="shared" si="256"/>
        <v>0</v>
      </c>
      <c r="AF239" s="30"/>
      <c r="AG239" s="41">
        <f t="shared" ref="AG239:AH239" si="257">SUM(AG227:AG238)</f>
        <v>0</v>
      </c>
      <c r="AH239" s="28">
        <f t="shared" si="257"/>
        <v>0</v>
      </c>
      <c r="AI239" s="30"/>
      <c r="AJ239" s="41">
        <f t="shared" ref="AJ239:AK239" si="258">SUM(AJ227:AJ238)</f>
        <v>0</v>
      </c>
      <c r="AK239" s="28">
        <f t="shared" si="258"/>
        <v>0</v>
      </c>
      <c r="AL239" s="30"/>
      <c r="AM239" s="41">
        <f t="shared" ref="AM239:AN239" si="259">SUM(AM227:AM238)</f>
        <v>0</v>
      </c>
      <c r="AN239" s="28">
        <f t="shared" si="259"/>
        <v>0</v>
      </c>
      <c r="AO239" s="30"/>
      <c r="AP239" s="41">
        <f t="shared" ref="AP239:AQ239" si="260">SUM(AP227:AP238)</f>
        <v>1.7600000000000001E-2</v>
      </c>
      <c r="AQ239" s="28">
        <f t="shared" si="260"/>
        <v>0.20200000000000001</v>
      </c>
      <c r="AR239" s="30"/>
      <c r="AS239" s="41">
        <f t="shared" ref="AS239:AT239" si="261">SUM(AS227:AS238)</f>
        <v>0</v>
      </c>
      <c r="AT239" s="28">
        <f t="shared" si="261"/>
        <v>0</v>
      </c>
      <c r="AU239" s="30"/>
      <c r="AV239" s="41">
        <f t="shared" ref="AV239:AW239" si="262">SUM(AV227:AV238)</f>
        <v>0</v>
      </c>
      <c r="AW239" s="28">
        <f t="shared" si="262"/>
        <v>0</v>
      </c>
      <c r="AX239" s="30"/>
      <c r="AY239" s="41">
        <f t="shared" ref="AY239:AZ239" si="263">SUM(AY227:AY238)</f>
        <v>0</v>
      </c>
      <c r="AZ239" s="28">
        <f t="shared" si="263"/>
        <v>0</v>
      </c>
      <c r="BA239" s="30"/>
      <c r="BB239" s="41">
        <f t="shared" ref="BB239:BC239" si="264">SUM(BB227:BB238)</f>
        <v>0</v>
      </c>
      <c r="BC239" s="28">
        <f t="shared" si="264"/>
        <v>0</v>
      </c>
      <c r="BD239" s="30"/>
      <c r="BE239" s="29">
        <f t="shared" si="243"/>
        <v>1.7600000000000001E-2</v>
      </c>
      <c r="BF239" s="30">
        <f t="shared" si="244"/>
        <v>0.20200000000000001</v>
      </c>
    </row>
    <row r="240" spans="1:58" x14ac:dyDescent="0.3">
      <c r="A240" s="35">
        <v>2022</v>
      </c>
      <c r="B240" s="36" t="s">
        <v>5</v>
      </c>
      <c r="C240" s="6">
        <v>0</v>
      </c>
      <c r="D240" s="4">
        <v>0</v>
      </c>
      <c r="E240" s="5">
        <f>IF(C240=0,0,D240/C240*1000)</f>
        <v>0</v>
      </c>
      <c r="F240" s="6">
        <v>0</v>
      </c>
      <c r="G240" s="4">
        <v>0</v>
      </c>
      <c r="H240" s="5">
        <f t="shared" ref="H240:H251" si="265">IF(F240=0,0,G240/F240*1000)</f>
        <v>0</v>
      </c>
      <c r="I240" s="6">
        <v>0</v>
      </c>
      <c r="J240" s="4">
        <v>0</v>
      </c>
      <c r="K240" s="5">
        <f t="shared" ref="K240:K251" si="266">IF(I240=0,0,J240/I240*1000)</f>
        <v>0</v>
      </c>
      <c r="L240" s="6">
        <v>0</v>
      </c>
      <c r="M240" s="4">
        <v>0</v>
      </c>
      <c r="N240" s="5">
        <f t="shared" ref="N240:N251" si="267">IF(L240=0,0,M240/L240*1000)</f>
        <v>0</v>
      </c>
      <c r="O240" s="6">
        <v>0</v>
      </c>
      <c r="P240" s="4">
        <v>0</v>
      </c>
      <c r="Q240" s="5">
        <f t="shared" ref="Q240:Q251" si="268">IF(O240=0,0,P240/O240*1000)</f>
        <v>0</v>
      </c>
      <c r="R240" s="6">
        <v>0</v>
      </c>
      <c r="S240" s="4">
        <v>0</v>
      </c>
      <c r="T240" s="5">
        <f t="shared" ref="T240:T251" si="269">IF(R240=0,0,S240/R240*1000)</f>
        <v>0</v>
      </c>
      <c r="U240" s="6">
        <v>0</v>
      </c>
      <c r="V240" s="4">
        <v>0</v>
      </c>
      <c r="W240" s="5">
        <f t="shared" ref="W240:W251" si="270">IF(U240=0,0,V240/U240*1000)</f>
        <v>0</v>
      </c>
      <c r="X240" s="6">
        <v>0</v>
      </c>
      <c r="Y240" s="4">
        <v>0</v>
      </c>
      <c r="Z240" s="5">
        <f t="shared" ref="Z240:Z251" si="271">IF(X240=0,0,Y240/X240*1000)</f>
        <v>0</v>
      </c>
      <c r="AA240" s="6">
        <v>0</v>
      </c>
      <c r="AB240" s="4">
        <v>0</v>
      </c>
      <c r="AC240" s="5">
        <f t="shared" ref="AC240:AC251" si="272">IF(AA240=0,0,AB240/AA240*1000)</f>
        <v>0</v>
      </c>
      <c r="AD240" s="6">
        <v>0</v>
      </c>
      <c r="AE240" s="4">
        <v>0</v>
      </c>
      <c r="AF240" s="5">
        <f t="shared" ref="AF240:AF251" si="273">IF(AD240=0,0,AE240/AD240*1000)</f>
        <v>0</v>
      </c>
      <c r="AG240" s="6">
        <v>0</v>
      </c>
      <c r="AH240" s="4">
        <v>0</v>
      </c>
      <c r="AI240" s="5">
        <f t="shared" ref="AI240:AI251" si="274">IF(AG240=0,0,AH240/AG240*1000)</f>
        <v>0</v>
      </c>
      <c r="AJ240" s="6">
        <v>0</v>
      </c>
      <c r="AK240" s="4">
        <v>0</v>
      </c>
      <c r="AL240" s="5">
        <f t="shared" ref="AL240:AL251" si="275">IF(AJ240=0,0,AK240/AJ240*1000)</f>
        <v>0</v>
      </c>
      <c r="AM240" s="6">
        <v>0</v>
      </c>
      <c r="AN240" s="4">
        <v>0</v>
      </c>
      <c r="AO240" s="5">
        <f t="shared" ref="AO240:AO251" si="276">IF(AM240=0,0,AN240/AM240*1000)</f>
        <v>0</v>
      </c>
      <c r="AP240" s="46">
        <v>1.1300000000000001E-2</v>
      </c>
      <c r="AQ240" s="4">
        <v>0.11</v>
      </c>
      <c r="AR240" s="5">
        <f t="shared" ref="AR240:AR251" si="277">IF(AP240=0,0,AQ240/AP240*1000)</f>
        <v>9734.5132743362828</v>
      </c>
      <c r="AS240" s="6">
        <v>0</v>
      </c>
      <c r="AT240" s="4">
        <v>0</v>
      </c>
      <c r="AU240" s="5">
        <f t="shared" ref="AU240:AU251" si="278">IF(AS240=0,0,AT240/AS240*1000)</f>
        <v>0</v>
      </c>
      <c r="AV240" s="6">
        <v>0</v>
      </c>
      <c r="AW240" s="4">
        <v>0</v>
      </c>
      <c r="AX240" s="5">
        <f t="shared" ref="AX240:AX251" si="279">IF(AV240=0,0,AW240/AV240*1000)</f>
        <v>0</v>
      </c>
      <c r="AY240" s="46">
        <v>102</v>
      </c>
      <c r="AZ240" s="4">
        <v>424.54500000000002</v>
      </c>
      <c r="BA240" s="5">
        <f t="shared" ref="BA240:BA251" si="280">IF(AY240=0,0,AZ240/AY240*1000)</f>
        <v>4162.2058823529414</v>
      </c>
      <c r="BB240" s="6">
        <v>0</v>
      </c>
      <c r="BC240" s="4">
        <v>0</v>
      </c>
      <c r="BD240" s="5">
        <f t="shared" ref="BD240:BD251" si="281">IF(BB240=0,0,BC240/BB240*1000)</f>
        <v>0</v>
      </c>
      <c r="BE240" s="6">
        <f ca="1">SUMIF($C$5:$BE$5,"Ton",C240:BD240)</f>
        <v>102.01130000000001</v>
      </c>
      <c r="BF240" s="5">
        <f>SUMIF($C$5:$BD$5,"F*",C240:BD240)</f>
        <v>424.65500000000003</v>
      </c>
    </row>
    <row r="241" spans="1:58" x14ac:dyDescent="0.3">
      <c r="A241" s="35">
        <v>2022</v>
      </c>
      <c r="B241" s="36" t="s">
        <v>6</v>
      </c>
      <c r="C241" s="6">
        <v>0</v>
      </c>
      <c r="D241" s="4">
        <v>0</v>
      </c>
      <c r="E241" s="5">
        <f t="shared" ref="E241:E242" si="282">IF(C241=0,0,D241/C241*1000)</f>
        <v>0</v>
      </c>
      <c r="F241" s="6">
        <v>0</v>
      </c>
      <c r="G241" s="4">
        <v>0</v>
      </c>
      <c r="H241" s="5">
        <f t="shared" si="265"/>
        <v>0</v>
      </c>
      <c r="I241" s="6">
        <v>0</v>
      </c>
      <c r="J241" s="4">
        <v>0</v>
      </c>
      <c r="K241" s="5">
        <f t="shared" si="266"/>
        <v>0</v>
      </c>
      <c r="L241" s="6">
        <v>0</v>
      </c>
      <c r="M241" s="4">
        <v>0</v>
      </c>
      <c r="N241" s="5">
        <f t="shared" si="267"/>
        <v>0</v>
      </c>
      <c r="O241" s="6">
        <v>0</v>
      </c>
      <c r="P241" s="4">
        <v>0</v>
      </c>
      <c r="Q241" s="5">
        <f t="shared" si="268"/>
        <v>0</v>
      </c>
      <c r="R241" s="6">
        <v>0</v>
      </c>
      <c r="S241" s="4">
        <v>0</v>
      </c>
      <c r="T241" s="5">
        <f t="shared" si="269"/>
        <v>0</v>
      </c>
      <c r="U241" s="6">
        <v>0</v>
      </c>
      <c r="V241" s="4">
        <v>0</v>
      </c>
      <c r="W241" s="5">
        <f t="shared" si="270"/>
        <v>0</v>
      </c>
      <c r="X241" s="6">
        <v>0</v>
      </c>
      <c r="Y241" s="4">
        <v>0</v>
      </c>
      <c r="Z241" s="5">
        <f t="shared" si="271"/>
        <v>0</v>
      </c>
      <c r="AA241" s="6">
        <v>0</v>
      </c>
      <c r="AB241" s="4">
        <v>0</v>
      </c>
      <c r="AC241" s="5">
        <f t="shared" si="272"/>
        <v>0</v>
      </c>
      <c r="AD241" s="6">
        <v>0</v>
      </c>
      <c r="AE241" s="4">
        <v>0</v>
      </c>
      <c r="AF241" s="5">
        <f t="shared" si="273"/>
        <v>0</v>
      </c>
      <c r="AG241" s="6">
        <v>0</v>
      </c>
      <c r="AH241" s="4">
        <v>0</v>
      </c>
      <c r="AI241" s="5">
        <f t="shared" si="274"/>
        <v>0</v>
      </c>
      <c r="AJ241" s="6">
        <v>0</v>
      </c>
      <c r="AK241" s="4">
        <v>0</v>
      </c>
      <c r="AL241" s="5">
        <f t="shared" si="275"/>
        <v>0</v>
      </c>
      <c r="AM241" s="6">
        <v>0</v>
      </c>
      <c r="AN241" s="4">
        <v>0</v>
      </c>
      <c r="AO241" s="5">
        <f t="shared" si="276"/>
        <v>0</v>
      </c>
      <c r="AP241" s="6">
        <v>0</v>
      </c>
      <c r="AQ241" s="4">
        <v>0</v>
      </c>
      <c r="AR241" s="5">
        <f t="shared" si="277"/>
        <v>0</v>
      </c>
      <c r="AS241" s="6">
        <v>0</v>
      </c>
      <c r="AT241" s="4">
        <v>0</v>
      </c>
      <c r="AU241" s="5">
        <f t="shared" si="278"/>
        <v>0</v>
      </c>
      <c r="AV241" s="6">
        <v>0</v>
      </c>
      <c r="AW241" s="4">
        <v>0</v>
      </c>
      <c r="AX241" s="5">
        <f t="shared" si="279"/>
        <v>0</v>
      </c>
      <c r="AY241" s="6">
        <v>0</v>
      </c>
      <c r="AZ241" s="4">
        <v>0</v>
      </c>
      <c r="BA241" s="5">
        <f t="shared" si="280"/>
        <v>0</v>
      </c>
      <c r="BB241" s="6">
        <v>0</v>
      </c>
      <c r="BC241" s="4">
        <v>0</v>
      </c>
      <c r="BD241" s="5">
        <f t="shared" si="281"/>
        <v>0</v>
      </c>
      <c r="BE241" s="6">
        <f t="shared" ref="BE241:BE252" ca="1" si="283">SUMIF($C$5:$BE$5,"Ton",C241:BD241)</f>
        <v>0</v>
      </c>
      <c r="BF241" s="5">
        <f t="shared" ref="BF241:BF252" si="284">SUMIF($C$5:$BD$5,"F*",C241:BD241)</f>
        <v>0</v>
      </c>
    </row>
    <row r="242" spans="1:58" x14ac:dyDescent="0.3">
      <c r="A242" s="35">
        <v>2022</v>
      </c>
      <c r="B242" s="36" t="s">
        <v>7</v>
      </c>
      <c r="C242" s="6">
        <v>0</v>
      </c>
      <c r="D242" s="4">
        <v>0</v>
      </c>
      <c r="E242" s="5">
        <f t="shared" si="282"/>
        <v>0</v>
      </c>
      <c r="F242" s="6">
        <v>0</v>
      </c>
      <c r="G242" s="4">
        <v>0</v>
      </c>
      <c r="H242" s="5">
        <f t="shared" si="265"/>
        <v>0</v>
      </c>
      <c r="I242" s="6">
        <v>0</v>
      </c>
      <c r="J242" s="4">
        <v>0</v>
      </c>
      <c r="K242" s="5">
        <f t="shared" si="266"/>
        <v>0</v>
      </c>
      <c r="L242" s="6">
        <v>0</v>
      </c>
      <c r="M242" s="4">
        <v>0</v>
      </c>
      <c r="N242" s="5">
        <f t="shared" si="267"/>
        <v>0</v>
      </c>
      <c r="O242" s="6">
        <v>0</v>
      </c>
      <c r="P242" s="4">
        <v>0</v>
      </c>
      <c r="Q242" s="5">
        <f t="shared" si="268"/>
        <v>0</v>
      </c>
      <c r="R242" s="6">
        <v>0</v>
      </c>
      <c r="S242" s="4">
        <v>0</v>
      </c>
      <c r="T242" s="5">
        <f t="shared" si="269"/>
        <v>0</v>
      </c>
      <c r="U242" s="6">
        <v>0</v>
      </c>
      <c r="V242" s="4">
        <v>0</v>
      </c>
      <c r="W242" s="5">
        <f t="shared" si="270"/>
        <v>0</v>
      </c>
      <c r="X242" s="6">
        <v>0</v>
      </c>
      <c r="Y242" s="4">
        <v>0</v>
      </c>
      <c r="Z242" s="5">
        <f t="shared" si="271"/>
        <v>0</v>
      </c>
      <c r="AA242" s="6">
        <v>0</v>
      </c>
      <c r="AB242" s="4">
        <v>0</v>
      </c>
      <c r="AC242" s="5">
        <f t="shared" si="272"/>
        <v>0</v>
      </c>
      <c r="AD242" s="6">
        <v>0</v>
      </c>
      <c r="AE242" s="4">
        <v>0</v>
      </c>
      <c r="AF242" s="5">
        <f t="shared" si="273"/>
        <v>0</v>
      </c>
      <c r="AG242" s="6">
        <v>0</v>
      </c>
      <c r="AH242" s="4">
        <v>0</v>
      </c>
      <c r="AI242" s="5">
        <f t="shared" si="274"/>
        <v>0</v>
      </c>
      <c r="AJ242" s="6">
        <v>0</v>
      </c>
      <c r="AK242" s="4">
        <v>0</v>
      </c>
      <c r="AL242" s="5">
        <f t="shared" si="275"/>
        <v>0</v>
      </c>
      <c r="AM242" s="6">
        <v>0</v>
      </c>
      <c r="AN242" s="4">
        <v>0</v>
      </c>
      <c r="AO242" s="5">
        <f t="shared" si="276"/>
        <v>0</v>
      </c>
      <c r="AP242" s="6">
        <v>0</v>
      </c>
      <c r="AQ242" s="4">
        <v>0</v>
      </c>
      <c r="AR242" s="5">
        <f t="shared" si="277"/>
        <v>0</v>
      </c>
      <c r="AS242" s="6">
        <v>0</v>
      </c>
      <c r="AT242" s="4">
        <v>0</v>
      </c>
      <c r="AU242" s="5">
        <f t="shared" si="278"/>
        <v>0</v>
      </c>
      <c r="AV242" s="6">
        <v>0</v>
      </c>
      <c r="AW242" s="4">
        <v>0</v>
      </c>
      <c r="AX242" s="5">
        <f t="shared" si="279"/>
        <v>0</v>
      </c>
      <c r="AY242" s="6">
        <v>0</v>
      </c>
      <c r="AZ242" s="4">
        <v>0</v>
      </c>
      <c r="BA242" s="5">
        <f t="shared" si="280"/>
        <v>0</v>
      </c>
      <c r="BB242" s="6">
        <v>0</v>
      </c>
      <c r="BC242" s="4">
        <v>0</v>
      </c>
      <c r="BD242" s="5">
        <f t="shared" si="281"/>
        <v>0</v>
      </c>
      <c r="BE242" s="6">
        <f t="shared" ca="1" si="283"/>
        <v>0</v>
      </c>
      <c r="BF242" s="5">
        <f t="shared" si="284"/>
        <v>0</v>
      </c>
    </row>
    <row r="243" spans="1:58" x14ac:dyDescent="0.3">
      <c r="A243" s="35">
        <v>2022</v>
      </c>
      <c r="B243" s="36" t="s">
        <v>8</v>
      </c>
      <c r="C243" s="6">
        <v>0</v>
      </c>
      <c r="D243" s="4">
        <v>0</v>
      </c>
      <c r="E243" s="5">
        <f>IF(C243=0,0,D243/C243*1000)</f>
        <v>0</v>
      </c>
      <c r="F243" s="6">
        <v>0</v>
      </c>
      <c r="G243" s="4">
        <v>0</v>
      </c>
      <c r="H243" s="5">
        <f t="shared" si="265"/>
        <v>0</v>
      </c>
      <c r="I243" s="6">
        <v>0</v>
      </c>
      <c r="J243" s="4">
        <v>0</v>
      </c>
      <c r="K243" s="5">
        <f t="shared" si="266"/>
        <v>0</v>
      </c>
      <c r="L243" s="6">
        <v>0</v>
      </c>
      <c r="M243" s="4">
        <v>0</v>
      </c>
      <c r="N243" s="5">
        <f t="shared" si="267"/>
        <v>0</v>
      </c>
      <c r="O243" s="6">
        <v>0</v>
      </c>
      <c r="P243" s="4">
        <v>0</v>
      </c>
      <c r="Q243" s="5">
        <f t="shared" si="268"/>
        <v>0</v>
      </c>
      <c r="R243" s="6">
        <v>0</v>
      </c>
      <c r="S243" s="4">
        <v>0</v>
      </c>
      <c r="T243" s="5">
        <f t="shared" si="269"/>
        <v>0</v>
      </c>
      <c r="U243" s="6">
        <v>0</v>
      </c>
      <c r="V243" s="4">
        <v>0</v>
      </c>
      <c r="W243" s="5">
        <f t="shared" si="270"/>
        <v>0</v>
      </c>
      <c r="X243" s="6">
        <v>0</v>
      </c>
      <c r="Y243" s="4">
        <v>0</v>
      </c>
      <c r="Z243" s="5">
        <f t="shared" si="271"/>
        <v>0</v>
      </c>
      <c r="AA243" s="6">
        <v>0</v>
      </c>
      <c r="AB243" s="4">
        <v>0</v>
      </c>
      <c r="AC243" s="5">
        <f t="shared" si="272"/>
        <v>0</v>
      </c>
      <c r="AD243" s="6">
        <v>0</v>
      </c>
      <c r="AE243" s="4">
        <v>0</v>
      </c>
      <c r="AF243" s="5">
        <f t="shared" si="273"/>
        <v>0</v>
      </c>
      <c r="AG243" s="6">
        <v>0</v>
      </c>
      <c r="AH243" s="4">
        <v>0</v>
      </c>
      <c r="AI243" s="5">
        <f t="shared" si="274"/>
        <v>0</v>
      </c>
      <c r="AJ243" s="6">
        <v>0</v>
      </c>
      <c r="AK243" s="4">
        <v>0</v>
      </c>
      <c r="AL243" s="5">
        <f t="shared" si="275"/>
        <v>0</v>
      </c>
      <c r="AM243" s="6">
        <v>0</v>
      </c>
      <c r="AN243" s="4">
        <v>0</v>
      </c>
      <c r="AO243" s="5">
        <f t="shared" si="276"/>
        <v>0</v>
      </c>
      <c r="AP243" s="6">
        <v>0</v>
      </c>
      <c r="AQ243" s="4">
        <v>0</v>
      </c>
      <c r="AR243" s="5">
        <f t="shared" si="277"/>
        <v>0</v>
      </c>
      <c r="AS243" s="6">
        <v>0</v>
      </c>
      <c r="AT243" s="4">
        <v>0</v>
      </c>
      <c r="AU243" s="5">
        <f t="shared" si="278"/>
        <v>0</v>
      </c>
      <c r="AV243" s="6">
        <v>0</v>
      </c>
      <c r="AW243" s="4">
        <v>0</v>
      </c>
      <c r="AX243" s="5">
        <f t="shared" si="279"/>
        <v>0</v>
      </c>
      <c r="AY243" s="6">
        <v>0</v>
      </c>
      <c r="AZ243" s="4">
        <v>0</v>
      </c>
      <c r="BA243" s="5">
        <f t="shared" si="280"/>
        <v>0</v>
      </c>
      <c r="BB243" s="6">
        <v>0</v>
      </c>
      <c r="BC243" s="4">
        <v>0</v>
      </c>
      <c r="BD243" s="5">
        <f t="shared" si="281"/>
        <v>0</v>
      </c>
      <c r="BE243" s="6">
        <f t="shared" ca="1" si="283"/>
        <v>0</v>
      </c>
      <c r="BF243" s="5">
        <f t="shared" si="284"/>
        <v>0</v>
      </c>
    </row>
    <row r="244" spans="1:58" x14ac:dyDescent="0.3">
      <c r="A244" s="35">
        <v>2022</v>
      </c>
      <c r="B244" s="5" t="s">
        <v>9</v>
      </c>
      <c r="C244" s="6">
        <v>0</v>
      </c>
      <c r="D244" s="4">
        <v>0</v>
      </c>
      <c r="E244" s="5">
        <f t="shared" ref="E244:E251" si="285">IF(C244=0,0,D244/C244*1000)</f>
        <v>0</v>
      </c>
      <c r="F244" s="6">
        <v>0</v>
      </c>
      <c r="G244" s="4">
        <v>0</v>
      </c>
      <c r="H244" s="5">
        <f t="shared" si="265"/>
        <v>0</v>
      </c>
      <c r="I244" s="6">
        <v>0</v>
      </c>
      <c r="J244" s="4">
        <v>0</v>
      </c>
      <c r="K244" s="5">
        <f t="shared" si="266"/>
        <v>0</v>
      </c>
      <c r="L244" s="6">
        <v>0</v>
      </c>
      <c r="M244" s="4">
        <v>0</v>
      </c>
      <c r="N244" s="5">
        <f t="shared" si="267"/>
        <v>0</v>
      </c>
      <c r="O244" s="6">
        <v>0</v>
      </c>
      <c r="P244" s="4">
        <v>0</v>
      </c>
      <c r="Q244" s="5">
        <f t="shared" si="268"/>
        <v>0</v>
      </c>
      <c r="R244" s="6">
        <v>0</v>
      </c>
      <c r="S244" s="4">
        <v>0</v>
      </c>
      <c r="T244" s="5">
        <f t="shared" si="269"/>
        <v>0</v>
      </c>
      <c r="U244" s="6">
        <v>0</v>
      </c>
      <c r="V244" s="4">
        <v>0</v>
      </c>
      <c r="W244" s="5">
        <f t="shared" si="270"/>
        <v>0</v>
      </c>
      <c r="X244" s="6">
        <v>0</v>
      </c>
      <c r="Y244" s="4">
        <v>0</v>
      </c>
      <c r="Z244" s="5">
        <f t="shared" si="271"/>
        <v>0</v>
      </c>
      <c r="AA244" s="6">
        <v>0</v>
      </c>
      <c r="AB244" s="4">
        <v>0</v>
      </c>
      <c r="AC244" s="5">
        <f t="shared" si="272"/>
        <v>0</v>
      </c>
      <c r="AD244" s="6">
        <v>0</v>
      </c>
      <c r="AE244" s="4">
        <v>0</v>
      </c>
      <c r="AF244" s="5">
        <f t="shared" si="273"/>
        <v>0</v>
      </c>
      <c r="AG244" s="6">
        <v>0</v>
      </c>
      <c r="AH244" s="4">
        <v>0</v>
      </c>
      <c r="AI244" s="5">
        <f t="shared" si="274"/>
        <v>0</v>
      </c>
      <c r="AJ244" s="6">
        <v>0</v>
      </c>
      <c r="AK244" s="4">
        <v>0</v>
      </c>
      <c r="AL244" s="5">
        <f t="shared" si="275"/>
        <v>0</v>
      </c>
      <c r="AM244" s="6">
        <v>0</v>
      </c>
      <c r="AN244" s="4">
        <v>0</v>
      </c>
      <c r="AO244" s="5">
        <f t="shared" si="276"/>
        <v>0</v>
      </c>
      <c r="AP244" s="6">
        <v>0</v>
      </c>
      <c r="AQ244" s="4">
        <v>0</v>
      </c>
      <c r="AR244" s="5">
        <f t="shared" si="277"/>
        <v>0</v>
      </c>
      <c r="AS244" s="6">
        <v>0</v>
      </c>
      <c r="AT244" s="4">
        <v>0</v>
      </c>
      <c r="AU244" s="5">
        <f t="shared" si="278"/>
        <v>0</v>
      </c>
      <c r="AV244" s="6">
        <v>0</v>
      </c>
      <c r="AW244" s="4">
        <v>0</v>
      </c>
      <c r="AX244" s="5">
        <f t="shared" si="279"/>
        <v>0</v>
      </c>
      <c r="AY244" s="6">
        <v>0</v>
      </c>
      <c r="AZ244" s="4">
        <v>0</v>
      </c>
      <c r="BA244" s="5">
        <f t="shared" si="280"/>
        <v>0</v>
      </c>
      <c r="BB244" s="6">
        <v>0</v>
      </c>
      <c r="BC244" s="4">
        <v>0</v>
      </c>
      <c r="BD244" s="5">
        <f t="shared" si="281"/>
        <v>0</v>
      </c>
      <c r="BE244" s="6">
        <f t="shared" ca="1" si="283"/>
        <v>0</v>
      </c>
      <c r="BF244" s="5">
        <f t="shared" si="284"/>
        <v>0</v>
      </c>
    </row>
    <row r="245" spans="1:58" x14ac:dyDescent="0.3">
      <c r="A245" s="35">
        <v>2022</v>
      </c>
      <c r="B245" s="36" t="s">
        <v>10</v>
      </c>
      <c r="C245" s="6">
        <v>0</v>
      </c>
      <c r="D245" s="4">
        <v>0</v>
      </c>
      <c r="E245" s="5">
        <f t="shared" si="285"/>
        <v>0</v>
      </c>
      <c r="F245" s="6">
        <v>0</v>
      </c>
      <c r="G245" s="4">
        <v>0</v>
      </c>
      <c r="H245" s="5">
        <f t="shared" si="265"/>
        <v>0</v>
      </c>
      <c r="I245" s="6">
        <v>0</v>
      </c>
      <c r="J245" s="4">
        <v>0</v>
      </c>
      <c r="K245" s="5">
        <f t="shared" si="266"/>
        <v>0</v>
      </c>
      <c r="L245" s="6">
        <v>0</v>
      </c>
      <c r="M245" s="4">
        <v>0</v>
      </c>
      <c r="N245" s="5">
        <f t="shared" si="267"/>
        <v>0</v>
      </c>
      <c r="O245" s="6">
        <v>0</v>
      </c>
      <c r="P245" s="4">
        <v>0</v>
      </c>
      <c r="Q245" s="5">
        <f t="shared" si="268"/>
        <v>0</v>
      </c>
      <c r="R245" s="6">
        <v>0</v>
      </c>
      <c r="S245" s="4">
        <v>0</v>
      </c>
      <c r="T245" s="5">
        <f t="shared" si="269"/>
        <v>0</v>
      </c>
      <c r="U245" s="6">
        <v>0</v>
      </c>
      <c r="V245" s="4">
        <v>0</v>
      </c>
      <c r="W245" s="5">
        <f t="shared" si="270"/>
        <v>0</v>
      </c>
      <c r="X245" s="6">
        <v>0</v>
      </c>
      <c r="Y245" s="4">
        <v>0</v>
      </c>
      <c r="Z245" s="5">
        <f t="shared" si="271"/>
        <v>0</v>
      </c>
      <c r="AA245" s="6">
        <v>0</v>
      </c>
      <c r="AB245" s="4">
        <v>0</v>
      </c>
      <c r="AC245" s="5">
        <f t="shared" si="272"/>
        <v>0</v>
      </c>
      <c r="AD245" s="6">
        <v>0</v>
      </c>
      <c r="AE245" s="4">
        <v>0</v>
      </c>
      <c r="AF245" s="5">
        <f t="shared" si="273"/>
        <v>0</v>
      </c>
      <c r="AG245" s="6">
        <v>0</v>
      </c>
      <c r="AH245" s="4">
        <v>0</v>
      </c>
      <c r="AI245" s="5">
        <f t="shared" si="274"/>
        <v>0</v>
      </c>
      <c r="AJ245" s="6">
        <v>0</v>
      </c>
      <c r="AK245" s="4">
        <v>0</v>
      </c>
      <c r="AL245" s="5">
        <f t="shared" si="275"/>
        <v>0</v>
      </c>
      <c r="AM245" s="6">
        <v>0</v>
      </c>
      <c r="AN245" s="4">
        <v>0</v>
      </c>
      <c r="AO245" s="5">
        <f t="shared" si="276"/>
        <v>0</v>
      </c>
      <c r="AP245" s="46">
        <v>2.5680000000000001E-2</v>
      </c>
      <c r="AQ245" s="4">
        <v>0.21199999999999999</v>
      </c>
      <c r="AR245" s="5">
        <f t="shared" si="277"/>
        <v>8255.4517133956379</v>
      </c>
      <c r="AS245" s="6">
        <v>0</v>
      </c>
      <c r="AT245" s="4">
        <v>0</v>
      </c>
      <c r="AU245" s="5">
        <f t="shared" si="278"/>
        <v>0</v>
      </c>
      <c r="AV245" s="6">
        <v>0</v>
      </c>
      <c r="AW245" s="4">
        <v>0</v>
      </c>
      <c r="AX245" s="5">
        <f t="shared" si="279"/>
        <v>0</v>
      </c>
      <c r="AY245" s="6">
        <v>0</v>
      </c>
      <c r="AZ245" s="4">
        <v>0</v>
      </c>
      <c r="BA245" s="5">
        <f t="shared" si="280"/>
        <v>0</v>
      </c>
      <c r="BB245" s="6">
        <v>0</v>
      </c>
      <c r="BC245" s="4">
        <v>0</v>
      </c>
      <c r="BD245" s="5">
        <f t="shared" si="281"/>
        <v>0</v>
      </c>
      <c r="BE245" s="6">
        <f t="shared" ca="1" si="283"/>
        <v>2.5680000000000001E-2</v>
      </c>
      <c r="BF245" s="5">
        <f t="shared" si="284"/>
        <v>0.21199999999999999</v>
      </c>
    </row>
    <row r="246" spans="1:58" x14ac:dyDescent="0.3">
      <c r="A246" s="35">
        <v>2022</v>
      </c>
      <c r="B246" s="36" t="s">
        <v>11</v>
      </c>
      <c r="C246" s="6">
        <v>0</v>
      </c>
      <c r="D246" s="4">
        <v>0</v>
      </c>
      <c r="E246" s="5">
        <f t="shared" si="285"/>
        <v>0</v>
      </c>
      <c r="F246" s="6">
        <v>0</v>
      </c>
      <c r="G246" s="4">
        <v>0</v>
      </c>
      <c r="H246" s="5">
        <f t="shared" si="265"/>
        <v>0</v>
      </c>
      <c r="I246" s="6">
        <v>0</v>
      </c>
      <c r="J246" s="4">
        <v>0</v>
      </c>
      <c r="K246" s="5">
        <f t="shared" si="266"/>
        <v>0</v>
      </c>
      <c r="L246" s="6">
        <v>0</v>
      </c>
      <c r="M246" s="4">
        <v>0</v>
      </c>
      <c r="N246" s="5">
        <f t="shared" si="267"/>
        <v>0</v>
      </c>
      <c r="O246" s="6">
        <v>0</v>
      </c>
      <c r="P246" s="4">
        <v>0</v>
      </c>
      <c r="Q246" s="5">
        <f t="shared" si="268"/>
        <v>0</v>
      </c>
      <c r="R246" s="6">
        <v>0</v>
      </c>
      <c r="S246" s="4">
        <v>0</v>
      </c>
      <c r="T246" s="5">
        <f t="shared" si="269"/>
        <v>0</v>
      </c>
      <c r="U246" s="6">
        <v>0</v>
      </c>
      <c r="V246" s="4">
        <v>0</v>
      </c>
      <c r="W246" s="5">
        <f t="shared" si="270"/>
        <v>0</v>
      </c>
      <c r="X246" s="6">
        <v>0</v>
      </c>
      <c r="Y246" s="4">
        <v>0</v>
      </c>
      <c r="Z246" s="5">
        <f t="shared" si="271"/>
        <v>0</v>
      </c>
      <c r="AA246" s="6">
        <v>0</v>
      </c>
      <c r="AB246" s="4">
        <v>0</v>
      </c>
      <c r="AC246" s="5">
        <f t="shared" si="272"/>
        <v>0</v>
      </c>
      <c r="AD246" s="6">
        <v>0</v>
      </c>
      <c r="AE246" s="4">
        <v>0</v>
      </c>
      <c r="AF246" s="5">
        <f t="shared" si="273"/>
        <v>0</v>
      </c>
      <c r="AG246" s="6">
        <v>0</v>
      </c>
      <c r="AH246" s="4">
        <v>0</v>
      </c>
      <c r="AI246" s="5">
        <f t="shared" si="274"/>
        <v>0</v>
      </c>
      <c r="AJ246" s="6">
        <v>0</v>
      </c>
      <c r="AK246" s="4">
        <v>0</v>
      </c>
      <c r="AL246" s="5">
        <f t="shared" si="275"/>
        <v>0</v>
      </c>
      <c r="AM246" s="6">
        <v>0</v>
      </c>
      <c r="AN246" s="4">
        <v>0</v>
      </c>
      <c r="AO246" s="5">
        <f t="shared" si="276"/>
        <v>0</v>
      </c>
      <c r="AP246" s="6">
        <v>0</v>
      </c>
      <c r="AQ246" s="4">
        <v>0</v>
      </c>
      <c r="AR246" s="5">
        <f t="shared" si="277"/>
        <v>0</v>
      </c>
      <c r="AS246" s="6">
        <v>0</v>
      </c>
      <c r="AT246" s="4">
        <v>0</v>
      </c>
      <c r="AU246" s="5">
        <f t="shared" si="278"/>
        <v>0</v>
      </c>
      <c r="AV246" s="6">
        <v>0</v>
      </c>
      <c r="AW246" s="4">
        <v>0</v>
      </c>
      <c r="AX246" s="5">
        <f t="shared" si="279"/>
        <v>0</v>
      </c>
      <c r="AY246" s="6">
        <v>0</v>
      </c>
      <c r="AZ246" s="4">
        <v>0</v>
      </c>
      <c r="BA246" s="5">
        <f t="shared" si="280"/>
        <v>0</v>
      </c>
      <c r="BB246" s="6">
        <v>0</v>
      </c>
      <c r="BC246" s="4">
        <v>0</v>
      </c>
      <c r="BD246" s="5">
        <f t="shared" si="281"/>
        <v>0</v>
      </c>
      <c r="BE246" s="6">
        <f t="shared" ca="1" si="283"/>
        <v>0</v>
      </c>
      <c r="BF246" s="5">
        <f t="shared" si="284"/>
        <v>0</v>
      </c>
    </row>
    <row r="247" spans="1:58" x14ac:dyDescent="0.3">
      <c r="A247" s="35">
        <v>2022</v>
      </c>
      <c r="B247" s="36" t="s">
        <v>12</v>
      </c>
      <c r="C247" s="6">
        <v>0</v>
      </c>
      <c r="D247" s="4">
        <v>0</v>
      </c>
      <c r="E247" s="5">
        <f t="shared" si="285"/>
        <v>0</v>
      </c>
      <c r="F247" s="6">
        <v>0</v>
      </c>
      <c r="G247" s="4">
        <v>0</v>
      </c>
      <c r="H247" s="5">
        <f t="shared" si="265"/>
        <v>0</v>
      </c>
      <c r="I247" s="6">
        <v>0</v>
      </c>
      <c r="J247" s="4">
        <v>0</v>
      </c>
      <c r="K247" s="5">
        <f t="shared" si="266"/>
        <v>0</v>
      </c>
      <c r="L247" s="6">
        <v>0</v>
      </c>
      <c r="M247" s="4">
        <v>0</v>
      </c>
      <c r="N247" s="5">
        <f t="shared" si="267"/>
        <v>0</v>
      </c>
      <c r="O247" s="6">
        <v>0</v>
      </c>
      <c r="P247" s="4">
        <v>0</v>
      </c>
      <c r="Q247" s="5">
        <f t="shared" si="268"/>
        <v>0</v>
      </c>
      <c r="R247" s="6">
        <v>0</v>
      </c>
      <c r="S247" s="4">
        <v>0</v>
      </c>
      <c r="T247" s="5">
        <f t="shared" si="269"/>
        <v>0</v>
      </c>
      <c r="U247" s="6">
        <v>0</v>
      </c>
      <c r="V247" s="4">
        <v>0</v>
      </c>
      <c r="W247" s="5">
        <f t="shared" si="270"/>
        <v>0</v>
      </c>
      <c r="X247" s="6">
        <v>0</v>
      </c>
      <c r="Y247" s="4">
        <v>0</v>
      </c>
      <c r="Z247" s="5">
        <f t="shared" si="271"/>
        <v>0</v>
      </c>
      <c r="AA247" s="6">
        <v>0</v>
      </c>
      <c r="AB247" s="4">
        <v>0</v>
      </c>
      <c r="AC247" s="5">
        <f t="shared" si="272"/>
        <v>0</v>
      </c>
      <c r="AD247" s="6">
        <v>0</v>
      </c>
      <c r="AE247" s="4">
        <v>0</v>
      </c>
      <c r="AF247" s="5">
        <f t="shared" si="273"/>
        <v>0</v>
      </c>
      <c r="AG247" s="6">
        <v>0</v>
      </c>
      <c r="AH247" s="4">
        <v>0</v>
      </c>
      <c r="AI247" s="5">
        <f t="shared" si="274"/>
        <v>0</v>
      </c>
      <c r="AJ247" s="6">
        <v>0</v>
      </c>
      <c r="AK247" s="4">
        <v>0</v>
      </c>
      <c r="AL247" s="5">
        <f t="shared" si="275"/>
        <v>0</v>
      </c>
      <c r="AM247" s="6">
        <v>0</v>
      </c>
      <c r="AN247" s="4">
        <v>0</v>
      </c>
      <c r="AO247" s="5">
        <f t="shared" si="276"/>
        <v>0</v>
      </c>
      <c r="AP247" s="6">
        <v>0</v>
      </c>
      <c r="AQ247" s="4">
        <v>0</v>
      </c>
      <c r="AR247" s="5">
        <f t="shared" si="277"/>
        <v>0</v>
      </c>
      <c r="AS247" s="6">
        <v>0</v>
      </c>
      <c r="AT247" s="4">
        <v>0</v>
      </c>
      <c r="AU247" s="5">
        <f t="shared" si="278"/>
        <v>0</v>
      </c>
      <c r="AV247" s="6">
        <v>0</v>
      </c>
      <c r="AW247" s="4">
        <v>0</v>
      </c>
      <c r="AX247" s="5">
        <f t="shared" si="279"/>
        <v>0</v>
      </c>
      <c r="AY247" s="6">
        <v>0</v>
      </c>
      <c r="AZ247" s="4">
        <v>0</v>
      </c>
      <c r="BA247" s="5">
        <f t="shared" si="280"/>
        <v>0</v>
      </c>
      <c r="BB247" s="6">
        <v>0</v>
      </c>
      <c r="BC247" s="4">
        <v>0</v>
      </c>
      <c r="BD247" s="5">
        <f t="shared" si="281"/>
        <v>0</v>
      </c>
      <c r="BE247" s="6">
        <f t="shared" ca="1" si="283"/>
        <v>0</v>
      </c>
      <c r="BF247" s="5">
        <f t="shared" si="284"/>
        <v>0</v>
      </c>
    </row>
    <row r="248" spans="1:58" x14ac:dyDescent="0.3">
      <c r="A248" s="35">
        <v>2022</v>
      </c>
      <c r="B248" s="36" t="s">
        <v>13</v>
      </c>
      <c r="C248" s="6">
        <v>0</v>
      </c>
      <c r="D248" s="4">
        <v>0</v>
      </c>
      <c r="E248" s="5">
        <f t="shared" si="285"/>
        <v>0</v>
      </c>
      <c r="F248" s="6">
        <v>0</v>
      </c>
      <c r="G248" s="4">
        <v>0</v>
      </c>
      <c r="H248" s="5">
        <f t="shared" si="265"/>
        <v>0</v>
      </c>
      <c r="I248" s="6">
        <v>0</v>
      </c>
      <c r="J248" s="4">
        <v>0</v>
      </c>
      <c r="K248" s="5">
        <f t="shared" si="266"/>
        <v>0</v>
      </c>
      <c r="L248" s="6">
        <v>0</v>
      </c>
      <c r="M248" s="4">
        <v>0</v>
      </c>
      <c r="N248" s="5">
        <f t="shared" si="267"/>
        <v>0</v>
      </c>
      <c r="O248" s="6">
        <v>0</v>
      </c>
      <c r="P248" s="4">
        <v>0</v>
      </c>
      <c r="Q248" s="5">
        <f t="shared" si="268"/>
        <v>0</v>
      </c>
      <c r="R248" s="6">
        <v>0</v>
      </c>
      <c r="S248" s="4">
        <v>0</v>
      </c>
      <c r="T248" s="5">
        <f t="shared" si="269"/>
        <v>0</v>
      </c>
      <c r="U248" s="6">
        <v>0</v>
      </c>
      <c r="V248" s="4">
        <v>0</v>
      </c>
      <c r="W248" s="5">
        <f t="shared" si="270"/>
        <v>0</v>
      </c>
      <c r="X248" s="6">
        <v>0</v>
      </c>
      <c r="Y248" s="4">
        <v>0</v>
      </c>
      <c r="Z248" s="5">
        <f t="shared" si="271"/>
        <v>0</v>
      </c>
      <c r="AA248" s="6">
        <v>0</v>
      </c>
      <c r="AB248" s="4">
        <v>0</v>
      </c>
      <c r="AC248" s="5">
        <f t="shared" si="272"/>
        <v>0</v>
      </c>
      <c r="AD248" s="6">
        <v>0</v>
      </c>
      <c r="AE248" s="4">
        <v>0</v>
      </c>
      <c r="AF248" s="5">
        <f t="shared" si="273"/>
        <v>0</v>
      </c>
      <c r="AG248" s="6">
        <v>0</v>
      </c>
      <c r="AH248" s="4">
        <v>0</v>
      </c>
      <c r="AI248" s="5">
        <f t="shared" si="274"/>
        <v>0</v>
      </c>
      <c r="AJ248" s="6">
        <v>0</v>
      </c>
      <c r="AK248" s="4">
        <v>0</v>
      </c>
      <c r="AL248" s="5">
        <f t="shared" si="275"/>
        <v>0</v>
      </c>
      <c r="AM248" s="6">
        <v>0</v>
      </c>
      <c r="AN248" s="4">
        <v>0</v>
      </c>
      <c r="AO248" s="5">
        <f t="shared" si="276"/>
        <v>0</v>
      </c>
      <c r="AP248" s="6">
        <v>0</v>
      </c>
      <c r="AQ248" s="4">
        <v>0</v>
      </c>
      <c r="AR248" s="5">
        <f t="shared" si="277"/>
        <v>0</v>
      </c>
      <c r="AS248" s="6">
        <v>0</v>
      </c>
      <c r="AT248" s="4">
        <v>0</v>
      </c>
      <c r="AU248" s="5">
        <f t="shared" si="278"/>
        <v>0</v>
      </c>
      <c r="AV248" s="6">
        <v>0</v>
      </c>
      <c r="AW248" s="4">
        <v>0</v>
      </c>
      <c r="AX248" s="5">
        <f t="shared" si="279"/>
        <v>0</v>
      </c>
      <c r="AY248" s="6">
        <v>0</v>
      </c>
      <c r="AZ248" s="4">
        <v>0</v>
      </c>
      <c r="BA248" s="5">
        <f t="shared" si="280"/>
        <v>0</v>
      </c>
      <c r="BB248" s="6">
        <v>0</v>
      </c>
      <c r="BC248" s="4">
        <v>0</v>
      </c>
      <c r="BD248" s="5">
        <f t="shared" si="281"/>
        <v>0</v>
      </c>
      <c r="BE248" s="6">
        <f t="shared" ca="1" si="283"/>
        <v>0</v>
      </c>
      <c r="BF248" s="5">
        <f t="shared" si="284"/>
        <v>0</v>
      </c>
    </row>
    <row r="249" spans="1:58" x14ac:dyDescent="0.3">
      <c r="A249" s="35">
        <v>2022</v>
      </c>
      <c r="B249" s="36" t="s">
        <v>14</v>
      </c>
      <c r="C249" s="6">
        <v>0</v>
      </c>
      <c r="D249" s="4">
        <v>0</v>
      </c>
      <c r="E249" s="5">
        <f t="shared" si="285"/>
        <v>0</v>
      </c>
      <c r="F249" s="46">
        <v>3.3E-3</v>
      </c>
      <c r="G249" s="4">
        <v>5.5469999999999997</v>
      </c>
      <c r="H249" s="47">
        <f t="shared" si="265"/>
        <v>1680909.0909090908</v>
      </c>
      <c r="I249" s="6">
        <v>0</v>
      </c>
      <c r="J249" s="4">
        <v>0</v>
      </c>
      <c r="K249" s="5">
        <f t="shared" si="266"/>
        <v>0</v>
      </c>
      <c r="L249" s="6">
        <v>0</v>
      </c>
      <c r="M249" s="4">
        <v>0</v>
      </c>
      <c r="N249" s="5">
        <f t="shared" si="267"/>
        <v>0</v>
      </c>
      <c r="O249" s="6">
        <v>0</v>
      </c>
      <c r="P249" s="4">
        <v>0</v>
      </c>
      <c r="Q249" s="5">
        <f t="shared" si="268"/>
        <v>0</v>
      </c>
      <c r="R249" s="6">
        <v>0</v>
      </c>
      <c r="S249" s="4">
        <v>0</v>
      </c>
      <c r="T249" s="5">
        <f t="shared" si="269"/>
        <v>0</v>
      </c>
      <c r="U249" s="6">
        <v>0</v>
      </c>
      <c r="V249" s="4">
        <v>0</v>
      </c>
      <c r="W249" s="5">
        <f t="shared" si="270"/>
        <v>0</v>
      </c>
      <c r="X249" s="6">
        <v>0</v>
      </c>
      <c r="Y249" s="4">
        <v>0</v>
      </c>
      <c r="Z249" s="5">
        <f t="shared" si="271"/>
        <v>0</v>
      </c>
      <c r="AA249" s="6">
        <v>0</v>
      </c>
      <c r="AB249" s="4">
        <v>0</v>
      </c>
      <c r="AC249" s="5">
        <f t="shared" si="272"/>
        <v>0</v>
      </c>
      <c r="AD249" s="6">
        <v>0</v>
      </c>
      <c r="AE249" s="4">
        <v>0</v>
      </c>
      <c r="AF249" s="5">
        <f t="shared" si="273"/>
        <v>0</v>
      </c>
      <c r="AG249" s="6">
        <v>0</v>
      </c>
      <c r="AH249" s="4">
        <v>0</v>
      </c>
      <c r="AI249" s="5">
        <f t="shared" si="274"/>
        <v>0</v>
      </c>
      <c r="AJ249" s="6">
        <v>0</v>
      </c>
      <c r="AK249" s="4">
        <v>0</v>
      </c>
      <c r="AL249" s="5">
        <f t="shared" si="275"/>
        <v>0</v>
      </c>
      <c r="AM249" s="6">
        <v>0</v>
      </c>
      <c r="AN249" s="4">
        <v>0</v>
      </c>
      <c r="AO249" s="5">
        <f t="shared" si="276"/>
        <v>0</v>
      </c>
      <c r="AP249" s="46">
        <v>4.1189999999999997E-2</v>
      </c>
      <c r="AQ249" s="4">
        <v>0.41099999999999998</v>
      </c>
      <c r="AR249" s="5">
        <f t="shared" si="277"/>
        <v>9978.1500364166059</v>
      </c>
      <c r="AS249" s="6">
        <v>0</v>
      </c>
      <c r="AT249" s="4">
        <v>0</v>
      </c>
      <c r="AU249" s="5">
        <f t="shared" si="278"/>
        <v>0</v>
      </c>
      <c r="AV249" s="6">
        <v>0</v>
      </c>
      <c r="AW249" s="4">
        <v>0</v>
      </c>
      <c r="AX249" s="5">
        <f t="shared" si="279"/>
        <v>0</v>
      </c>
      <c r="AY249" s="6">
        <v>0</v>
      </c>
      <c r="AZ249" s="4">
        <v>0</v>
      </c>
      <c r="BA249" s="5">
        <f t="shared" si="280"/>
        <v>0</v>
      </c>
      <c r="BB249" s="6">
        <v>0</v>
      </c>
      <c r="BC249" s="4">
        <v>0</v>
      </c>
      <c r="BD249" s="5">
        <f t="shared" si="281"/>
        <v>0</v>
      </c>
      <c r="BE249" s="6">
        <f t="shared" ca="1" si="283"/>
        <v>4.4489999999999995E-2</v>
      </c>
      <c r="BF249" s="5">
        <f t="shared" si="284"/>
        <v>5.9579999999999993</v>
      </c>
    </row>
    <row r="250" spans="1:58" x14ac:dyDescent="0.3">
      <c r="A250" s="35">
        <v>2022</v>
      </c>
      <c r="B250" s="5" t="s">
        <v>15</v>
      </c>
      <c r="C250" s="6">
        <v>0</v>
      </c>
      <c r="D250" s="4">
        <v>0</v>
      </c>
      <c r="E250" s="5">
        <f t="shared" si="285"/>
        <v>0</v>
      </c>
      <c r="F250" s="6">
        <v>0</v>
      </c>
      <c r="G250" s="4">
        <v>0</v>
      </c>
      <c r="H250" s="5">
        <f t="shared" si="265"/>
        <v>0</v>
      </c>
      <c r="I250" s="6">
        <v>0</v>
      </c>
      <c r="J250" s="4">
        <v>0</v>
      </c>
      <c r="K250" s="5">
        <f t="shared" si="266"/>
        <v>0</v>
      </c>
      <c r="L250" s="6">
        <v>0</v>
      </c>
      <c r="M250" s="4">
        <v>0</v>
      </c>
      <c r="N250" s="5">
        <f t="shared" si="267"/>
        <v>0</v>
      </c>
      <c r="O250" s="6">
        <v>0</v>
      </c>
      <c r="P250" s="4">
        <v>0</v>
      </c>
      <c r="Q250" s="5">
        <f t="shared" si="268"/>
        <v>0</v>
      </c>
      <c r="R250" s="6">
        <v>0</v>
      </c>
      <c r="S250" s="4">
        <v>0</v>
      </c>
      <c r="T250" s="5">
        <f t="shared" si="269"/>
        <v>0</v>
      </c>
      <c r="U250" s="6">
        <v>0</v>
      </c>
      <c r="V250" s="4">
        <v>0</v>
      </c>
      <c r="W250" s="5">
        <f t="shared" si="270"/>
        <v>0</v>
      </c>
      <c r="X250" s="6">
        <v>0</v>
      </c>
      <c r="Y250" s="4">
        <v>0</v>
      </c>
      <c r="Z250" s="5">
        <f t="shared" si="271"/>
        <v>0</v>
      </c>
      <c r="AA250" s="6">
        <v>0</v>
      </c>
      <c r="AB250" s="4">
        <v>0</v>
      </c>
      <c r="AC250" s="5">
        <f t="shared" si="272"/>
        <v>0</v>
      </c>
      <c r="AD250" s="6">
        <v>0</v>
      </c>
      <c r="AE250" s="4">
        <v>0</v>
      </c>
      <c r="AF250" s="5">
        <f t="shared" si="273"/>
        <v>0</v>
      </c>
      <c r="AG250" s="6">
        <v>0</v>
      </c>
      <c r="AH250" s="4">
        <v>0</v>
      </c>
      <c r="AI250" s="5">
        <f t="shared" si="274"/>
        <v>0</v>
      </c>
      <c r="AJ250" s="6">
        <v>0</v>
      </c>
      <c r="AK250" s="4">
        <v>0</v>
      </c>
      <c r="AL250" s="5">
        <f t="shared" si="275"/>
        <v>0</v>
      </c>
      <c r="AM250" s="6">
        <v>0</v>
      </c>
      <c r="AN250" s="4">
        <v>0</v>
      </c>
      <c r="AO250" s="5">
        <f t="shared" si="276"/>
        <v>0</v>
      </c>
      <c r="AP250" s="6">
        <v>0</v>
      </c>
      <c r="AQ250" s="4">
        <v>0</v>
      </c>
      <c r="AR250" s="5">
        <f t="shared" si="277"/>
        <v>0</v>
      </c>
      <c r="AS250" s="6">
        <v>0</v>
      </c>
      <c r="AT250" s="4">
        <v>0</v>
      </c>
      <c r="AU250" s="5">
        <f t="shared" si="278"/>
        <v>0</v>
      </c>
      <c r="AV250" s="6">
        <v>0</v>
      </c>
      <c r="AW250" s="4">
        <v>0</v>
      </c>
      <c r="AX250" s="5">
        <f t="shared" si="279"/>
        <v>0</v>
      </c>
      <c r="AY250" s="6">
        <v>0</v>
      </c>
      <c r="AZ250" s="4">
        <v>0</v>
      </c>
      <c r="BA250" s="5">
        <f t="shared" si="280"/>
        <v>0</v>
      </c>
      <c r="BB250" s="6">
        <v>0</v>
      </c>
      <c r="BC250" s="4">
        <v>0</v>
      </c>
      <c r="BD250" s="5">
        <f t="shared" si="281"/>
        <v>0</v>
      </c>
      <c r="BE250" s="6">
        <f t="shared" ca="1" si="283"/>
        <v>0</v>
      </c>
      <c r="BF250" s="5">
        <f t="shared" si="284"/>
        <v>0</v>
      </c>
    </row>
    <row r="251" spans="1:58" x14ac:dyDescent="0.3">
      <c r="A251" s="35">
        <v>2022</v>
      </c>
      <c r="B251" s="36" t="s">
        <v>16</v>
      </c>
      <c r="C251" s="6">
        <v>0</v>
      </c>
      <c r="D251" s="4">
        <v>0</v>
      </c>
      <c r="E251" s="5">
        <f t="shared" si="285"/>
        <v>0</v>
      </c>
      <c r="F251" s="6">
        <v>0</v>
      </c>
      <c r="G251" s="4">
        <v>0</v>
      </c>
      <c r="H251" s="5">
        <f t="shared" si="265"/>
        <v>0</v>
      </c>
      <c r="I251" s="6">
        <v>0</v>
      </c>
      <c r="J251" s="4">
        <v>0</v>
      </c>
      <c r="K251" s="5">
        <f t="shared" si="266"/>
        <v>0</v>
      </c>
      <c r="L251" s="6">
        <v>0</v>
      </c>
      <c r="M251" s="4">
        <v>0</v>
      </c>
      <c r="N251" s="5">
        <f t="shared" si="267"/>
        <v>0</v>
      </c>
      <c r="O251" s="6">
        <v>0</v>
      </c>
      <c r="P251" s="4">
        <v>0</v>
      </c>
      <c r="Q251" s="5">
        <f t="shared" si="268"/>
        <v>0</v>
      </c>
      <c r="R251" s="6">
        <v>0</v>
      </c>
      <c r="S251" s="4">
        <v>0</v>
      </c>
      <c r="T251" s="5">
        <f t="shared" si="269"/>
        <v>0</v>
      </c>
      <c r="U251" s="6">
        <v>0</v>
      </c>
      <c r="V251" s="4">
        <v>0</v>
      </c>
      <c r="W251" s="5">
        <f t="shared" si="270"/>
        <v>0</v>
      </c>
      <c r="X251" s="6">
        <v>0</v>
      </c>
      <c r="Y251" s="4">
        <v>0</v>
      </c>
      <c r="Z251" s="5">
        <f t="shared" si="271"/>
        <v>0</v>
      </c>
      <c r="AA251" s="6">
        <v>0</v>
      </c>
      <c r="AB251" s="4">
        <v>0</v>
      </c>
      <c r="AC251" s="5">
        <f t="shared" si="272"/>
        <v>0</v>
      </c>
      <c r="AD251" s="6">
        <v>0</v>
      </c>
      <c r="AE251" s="4">
        <v>0</v>
      </c>
      <c r="AF251" s="5">
        <f t="shared" si="273"/>
        <v>0</v>
      </c>
      <c r="AG251" s="6">
        <v>0</v>
      </c>
      <c r="AH251" s="4">
        <v>0</v>
      </c>
      <c r="AI251" s="5">
        <f t="shared" si="274"/>
        <v>0</v>
      </c>
      <c r="AJ251" s="6">
        <v>0</v>
      </c>
      <c r="AK251" s="4">
        <v>0</v>
      </c>
      <c r="AL251" s="5">
        <f t="shared" si="275"/>
        <v>0</v>
      </c>
      <c r="AM251" s="6">
        <v>0</v>
      </c>
      <c r="AN251" s="4">
        <v>0</v>
      </c>
      <c r="AO251" s="5">
        <f t="shared" si="276"/>
        <v>0</v>
      </c>
      <c r="AP251" s="6">
        <v>0</v>
      </c>
      <c r="AQ251" s="4">
        <v>0</v>
      </c>
      <c r="AR251" s="5">
        <f t="shared" si="277"/>
        <v>0</v>
      </c>
      <c r="AS251" s="6">
        <v>0</v>
      </c>
      <c r="AT251" s="4">
        <v>0</v>
      </c>
      <c r="AU251" s="5">
        <f t="shared" si="278"/>
        <v>0</v>
      </c>
      <c r="AV251" s="6">
        <v>0</v>
      </c>
      <c r="AW251" s="4">
        <v>0</v>
      </c>
      <c r="AX251" s="5">
        <f t="shared" si="279"/>
        <v>0</v>
      </c>
      <c r="AY251" s="6">
        <v>0</v>
      </c>
      <c r="AZ251" s="4">
        <v>0</v>
      </c>
      <c r="BA251" s="5">
        <f t="shared" si="280"/>
        <v>0</v>
      </c>
      <c r="BB251" s="6">
        <v>0</v>
      </c>
      <c r="BC251" s="4">
        <v>0</v>
      </c>
      <c r="BD251" s="5">
        <f t="shared" si="281"/>
        <v>0</v>
      </c>
      <c r="BE251" s="6">
        <f t="shared" ca="1" si="283"/>
        <v>0</v>
      </c>
      <c r="BF251" s="5">
        <f t="shared" si="284"/>
        <v>0</v>
      </c>
    </row>
    <row r="252" spans="1:58" ht="15" thickBot="1" x14ac:dyDescent="0.35">
      <c r="A252" s="37"/>
      <c r="B252" s="38" t="s">
        <v>17</v>
      </c>
      <c r="C252" s="41">
        <f t="shared" ref="C252:D252" si="286">SUM(C240:C251)</f>
        <v>0</v>
      </c>
      <c r="D252" s="28">
        <f t="shared" si="286"/>
        <v>0</v>
      </c>
      <c r="E252" s="30"/>
      <c r="F252" s="41">
        <f t="shared" ref="F252:G252" si="287">SUM(F240:F251)</f>
        <v>3.3E-3</v>
      </c>
      <c r="G252" s="28">
        <f t="shared" si="287"/>
        <v>5.5469999999999997</v>
      </c>
      <c r="H252" s="30"/>
      <c r="I252" s="41">
        <f t="shared" ref="I252:J252" si="288">SUM(I240:I251)</f>
        <v>0</v>
      </c>
      <c r="J252" s="28">
        <f t="shared" si="288"/>
        <v>0</v>
      </c>
      <c r="K252" s="30"/>
      <c r="L252" s="41">
        <f t="shared" ref="L252:M252" si="289">SUM(L240:L251)</f>
        <v>0</v>
      </c>
      <c r="M252" s="28">
        <f t="shared" si="289"/>
        <v>0</v>
      </c>
      <c r="N252" s="30"/>
      <c r="O252" s="41">
        <f t="shared" ref="O252:P252" si="290">SUM(O240:O251)</f>
        <v>0</v>
      </c>
      <c r="P252" s="28">
        <f t="shared" si="290"/>
        <v>0</v>
      </c>
      <c r="Q252" s="30"/>
      <c r="R252" s="41">
        <f t="shared" ref="R252:S252" si="291">SUM(R240:R251)</f>
        <v>0</v>
      </c>
      <c r="S252" s="28">
        <f t="shared" si="291"/>
        <v>0</v>
      </c>
      <c r="T252" s="30"/>
      <c r="U252" s="41">
        <f t="shared" ref="U252:V252" si="292">SUM(U240:U251)</f>
        <v>0</v>
      </c>
      <c r="V252" s="28">
        <f t="shared" si="292"/>
        <v>0</v>
      </c>
      <c r="W252" s="30"/>
      <c r="X252" s="41">
        <f t="shared" ref="X252:Y252" si="293">SUM(X240:X251)</f>
        <v>0</v>
      </c>
      <c r="Y252" s="28">
        <f t="shared" si="293"/>
        <v>0</v>
      </c>
      <c r="Z252" s="30"/>
      <c r="AA252" s="41">
        <f t="shared" ref="AA252:AB252" si="294">SUM(AA240:AA251)</f>
        <v>0</v>
      </c>
      <c r="AB252" s="28">
        <f t="shared" si="294"/>
        <v>0</v>
      </c>
      <c r="AC252" s="30"/>
      <c r="AD252" s="41">
        <f t="shared" ref="AD252:AE252" si="295">SUM(AD240:AD251)</f>
        <v>0</v>
      </c>
      <c r="AE252" s="28">
        <f t="shared" si="295"/>
        <v>0</v>
      </c>
      <c r="AF252" s="30"/>
      <c r="AG252" s="41">
        <f t="shared" ref="AG252:AH252" si="296">SUM(AG240:AG251)</f>
        <v>0</v>
      </c>
      <c r="AH252" s="28">
        <f t="shared" si="296"/>
        <v>0</v>
      </c>
      <c r="AI252" s="30"/>
      <c r="AJ252" s="41">
        <f t="shared" ref="AJ252:AK252" si="297">SUM(AJ240:AJ251)</f>
        <v>0</v>
      </c>
      <c r="AK252" s="28">
        <f t="shared" si="297"/>
        <v>0</v>
      </c>
      <c r="AL252" s="30"/>
      <c r="AM252" s="41">
        <f t="shared" ref="AM252:AN252" si="298">SUM(AM240:AM251)</f>
        <v>0</v>
      </c>
      <c r="AN252" s="28">
        <f t="shared" si="298"/>
        <v>0</v>
      </c>
      <c r="AO252" s="30"/>
      <c r="AP252" s="41">
        <f t="shared" ref="AP252:AQ252" si="299">SUM(AP240:AP251)</f>
        <v>7.8169999999999989E-2</v>
      </c>
      <c r="AQ252" s="28">
        <f t="shared" si="299"/>
        <v>0.73299999999999998</v>
      </c>
      <c r="AR252" s="30"/>
      <c r="AS252" s="41">
        <f t="shared" ref="AS252:AT252" si="300">SUM(AS240:AS251)</f>
        <v>0</v>
      </c>
      <c r="AT252" s="28">
        <f t="shared" si="300"/>
        <v>0</v>
      </c>
      <c r="AU252" s="30"/>
      <c r="AV252" s="41">
        <f t="shared" ref="AV252:AW252" si="301">SUM(AV240:AV251)</f>
        <v>0</v>
      </c>
      <c r="AW252" s="28">
        <f t="shared" si="301"/>
        <v>0</v>
      </c>
      <c r="AX252" s="30"/>
      <c r="AY252" s="41">
        <f t="shared" ref="AY252:AZ252" si="302">SUM(AY240:AY251)</f>
        <v>102</v>
      </c>
      <c r="AZ252" s="28">
        <f t="shared" si="302"/>
        <v>424.54500000000002</v>
      </c>
      <c r="BA252" s="30"/>
      <c r="BB252" s="41">
        <f t="shared" ref="BB252:BC252" si="303">SUM(BB240:BB251)</f>
        <v>0</v>
      </c>
      <c r="BC252" s="28">
        <f t="shared" si="303"/>
        <v>0</v>
      </c>
      <c r="BD252" s="30"/>
      <c r="BE252" s="29">
        <f t="shared" ca="1" si="283"/>
        <v>102.08147</v>
      </c>
      <c r="BF252" s="30">
        <f t="shared" si="284"/>
        <v>430.82499999999999</v>
      </c>
    </row>
    <row r="253" spans="1:58" x14ac:dyDescent="0.3">
      <c r="A253" s="35">
        <v>2023</v>
      </c>
      <c r="B253" s="36" t="s">
        <v>5</v>
      </c>
      <c r="C253" s="6">
        <v>0</v>
      </c>
      <c r="D253" s="4">
        <v>0</v>
      </c>
      <c r="E253" s="5">
        <f>IF(C253=0,0,D253/C253*1000)</f>
        <v>0</v>
      </c>
      <c r="F253" s="6">
        <v>0</v>
      </c>
      <c r="G253" s="4">
        <v>0</v>
      </c>
      <c r="H253" s="5">
        <f t="shared" ref="H253:H264" si="304">IF(F253=0,0,G253/F253*1000)</f>
        <v>0</v>
      </c>
      <c r="I253" s="6">
        <v>0</v>
      </c>
      <c r="J253" s="4">
        <v>0</v>
      </c>
      <c r="K253" s="5">
        <f t="shared" ref="K253:K264" si="305">IF(I253=0,0,J253/I253*1000)</f>
        <v>0</v>
      </c>
      <c r="L253" s="6">
        <v>0</v>
      </c>
      <c r="M253" s="4">
        <v>0</v>
      </c>
      <c r="N253" s="5">
        <f t="shared" ref="N253:N264" si="306">IF(L253=0,0,M253/L253*1000)</f>
        <v>0</v>
      </c>
      <c r="O253" s="6">
        <v>0</v>
      </c>
      <c r="P253" s="4">
        <v>0</v>
      </c>
      <c r="Q253" s="5">
        <f t="shared" ref="Q253:Q264" si="307">IF(O253=0,0,P253/O253*1000)</f>
        <v>0</v>
      </c>
      <c r="R253" s="6">
        <v>0</v>
      </c>
      <c r="S253" s="4">
        <v>0</v>
      </c>
      <c r="T253" s="5">
        <f t="shared" ref="T253:T264" si="308">IF(R253=0,0,S253/R253*1000)</f>
        <v>0</v>
      </c>
      <c r="U253" s="46">
        <v>30</v>
      </c>
      <c r="V253" s="4">
        <v>123.13800000000001</v>
      </c>
      <c r="W253" s="5">
        <f t="shared" ref="W253:W264" si="309">IF(U253=0,0,V253/U253*1000)</f>
        <v>4104.6000000000004</v>
      </c>
      <c r="X253" s="6">
        <v>0</v>
      </c>
      <c r="Y253" s="4">
        <v>0</v>
      </c>
      <c r="Z253" s="5">
        <f t="shared" ref="Z253:Z264" si="310">IF(X253=0,0,Y253/X253*1000)</f>
        <v>0</v>
      </c>
      <c r="AA253" s="6">
        <v>0</v>
      </c>
      <c r="AB253" s="4">
        <v>0</v>
      </c>
      <c r="AC253" s="5">
        <f t="shared" ref="AC253:AC264" si="311">IF(AA253=0,0,AB253/AA253*1000)</f>
        <v>0</v>
      </c>
      <c r="AD253" s="6">
        <v>0</v>
      </c>
      <c r="AE253" s="4">
        <v>0</v>
      </c>
      <c r="AF253" s="5">
        <f t="shared" ref="AF253:AF264" si="312">IF(AD253=0,0,AE253/AD253*1000)</f>
        <v>0</v>
      </c>
      <c r="AG253" s="6">
        <v>0</v>
      </c>
      <c r="AH253" s="4">
        <v>0</v>
      </c>
      <c r="AI253" s="5">
        <f t="shared" ref="AI253:AI264" si="313">IF(AG253=0,0,AH253/AG253*1000)</f>
        <v>0</v>
      </c>
      <c r="AJ253" s="6">
        <v>0</v>
      </c>
      <c r="AK253" s="4">
        <v>0</v>
      </c>
      <c r="AL253" s="5">
        <f t="shared" ref="AL253:AL264" si="314">IF(AJ253=0,0,AK253/AJ253*1000)</f>
        <v>0</v>
      </c>
      <c r="AM253" s="6">
        <v>0</v>
      </c>
      <c r="AN253" s="4">
        <v>0</v>
      </c>
      <c r="AO253" s="5">
        <f t="shared" ref="AO253:AO264" si="315">IF(AM253=0,0,AN253/AM253*1000)</f>
        <v>0</v>
      </c>
      <c r="AP253" s="6">
        <v>0</v>
      </c>
      <c r="AQ253" s="4">
        <v>0</v>
      </c>
      <c r="AR253" s="5">
        <f t="shared" ref="AR253:AR264" si="316">IF(AP253=0,0,AQ253/AP253*1000)</f>
        <v>0</v>
      </c>
      <c r="AS253" s="6">
        <v>0</v>
      </c>
      <c r="AT253" s="4">
        <v>0</v>
      </c>
      <c r="AU253" s="5">
        <f t="shared" ref="AU253:AU264" si="317">IF(AS253=0,0,AT253/AS253*1000)</f>
        <v>0</v>
      </c>
      <c r="AV253" s="6">
        <v>0</v>
      </c>
      <c r="AW253" s="4">
        <v>0</v>
      </c>
      <c r="AX253" s="5">
        <f t="shared" ref="AX253:AX264" si="318">IF(AV253=0,0,AW253/AV253*1000)</f>
        <v>0</v>
      </c>
      <c r="AY253" s="6">
        <v>0</v>
      </c>
      <c r="AZ253" s="4">
        <v>0</v>
      </c>
      <c r="BA253" s="5">
        <f t="shared" ref="BA253:BA264" si="319">IF(AY253=0,0,AZ253/AY253*1000)</f>
        <v>0</v>
      </c>
      <c r="BB253" s="6">
        <v>0</v>
      </c>
      <c r="BC253" s="4">
        <v>0</v>
      </c>
      <c r="BD253" s="5">
        <f t="shared" ref="BD253:BD264" si="320">IF(BB253=0,0,BC253/BB253*1000)</f>
        <v>0</v>
      </c>
      <c r="BE253" s="6">
        <f ca="1">SUMIF($C$5:$BE$5,"Ton",C253:BD253)</f>
        <v>30</v>
      </c>
      <c r="BF253" s="5">
        <f>SUMIF($C$5:$BD$5,"F*",C253:BD253)</f>
        <v>123.13800000000001</v>
      </c>
    </row>
    <row r="254" spans="1:58" x14ac:dyDescent="0.3">
      <c r="A254" s="35">
        <v>2023</v>
      </c>
      <c r="B254" s="36" t="s">
        <v>6</v>
      </c>
      <c r="C254" s="6">
        <v>0</v>
      </c>
      <c r="D254" s="4">
        <v>0</v>
      </c>
      <c r="E254" s="5">
        <f t="shared" ref="E254:E255" si="321">IF(C254=0,0,D254/C254*1000)</f>
        <v>0</v>
      </c>
      <c r="F254" s="6">
        <v>0</v>
      </c>
      <c r="G254" s="4">
        <v>0</v>
      </c>
      <c r="H254" s="5">
        <f t="shared" si="304"/>
        <v>0</v>
      </c>
      <c r="I254" s="6">
        <v>0</v>
      </c>
      <c r="J254" s="4">
        <v>0</v>
      </c>
      <c r="K254" s="5">
        <f t="shared" si="305"/>
        <v>0</v>
      </c>
      <c r="L254" s="6">
        <v>0</v>
      </c>
      <c r="M254" s="4">
        <v>0</v>
      </c>
      <c r="N254" s="5">
        <f t="shared" si="306"/>
        <v>0</v>
      </c>
      <c r="O254" s="6">
        <v>0</v>
      </c>
      <c r="P254" s="4">
        <v>0</v>
      </c>
      <c r="Q254" s="5">
        <f t="shared" si="307"/>
        <v>0</v>
      </c>
      <c r="R254" s="6">
        <v>0</v>
      </c>
      <c r="S254" s="4">
        <v>0</v>
      </c>
      <c r="T254" s="5">
        <f t="shared" si="308"/>
        <v>0</v>
      </c>
      <c r="U254" s="6">
        <v>0</v>
      </c>
      <c r="V254" s="4">
        <v>0</v>
      </c>
      <c r="W254" s="5">
        <f t="shared" si="309"/>
        <v>0</v>
      </c>
      <c r="X254" s="6">
        <v>0</v>
      </c>
      <c r="Y254" s="4">
        <v>0</v>
      </c>
      <c r="Z254" s="5">
        <f t="shared" si="310"/>
        <v>0</v>
      </c>
      <c r="AA254" s="6">
        <v>0</v>
      </c>
      <c r="AB254" s="4">
        <v>0</v>
      </c>
      <c r="AC254" s="5">
        <f t="shared" si="311"/>
        <v>0</v>
      </c>
      <c r="AD254" s="6">
        <v>0</v>
      </c>
      <c r="AE254" s="4">
        <v>0</v>
      </c>
      <c r="AF254" s="5">
        <f t="shared" si="312"/>
        <v>0</v>
      </c>
      <c r="AG254" s="6">
        <v>0</v>
      </c>
      <c r="AH254" s="4">
        <v>0</v>
      </c>
      <c r="AI254" s="5">
        <f t="shared" si="313"/>
        <v>0</v>
      </c>
      <c r="AJ254" s="6">
        <v>0</v>
      </c>
      <c r="AK254" s="4">
        <v>0</v>
      </c>
      <c r="AL254" s="5">
        <f t="shared" si="314"/>
        <v>0</v>
      </c>
      <c r="AM254" s="6">
        <v>0</v>
      </c>
      <c r="AN254" s="4">
        <v>0</v>
      </c>
      <c r="AO254" s="5">
        <f t="shared" si="315"/>
        <v>0</v>
      </c>
      <c r="AP254" s="6">
        <v>0</v>
      </c>
      <c r="AQ254" s="4">
        <v>0</v>
      </c>
      <c r="AR254" s="5">
        <f t="shared" si="316"/>
        <v>0</v>
      </c>
      <c r="AS254" s="6">
        <v>0</v>
      </c>
      <c r="AT254" s="4">
        <v>0</v>
      </c>
      <c r="AU254" s="5">
        <f t="shared" si="317"/>
        <v>0</v>
      </c>
      <c r="AV254" s="6">
        <v>0</v>
      </c>
      <c r="AW254" s="4">
        <v>0</v>
      </c>
      <c r="AX254" s="5">
        <f t="shared" si="318"/>
        <v>0</v>
      </c>
      <c r="AY254" s="6">
        <v>0</v>
      </c>
      <c r="AZ254" s="4">
        <v>0</v>
      </c>
      <c r="BA254" s="5">
        <f t="shared" si="319"/>
        <v>0</v>
      </c>
      <c r="BB254" s="6">
        <v>0</v>
      </c>
      <c r="BC254" s="4">
        <v>0</v>
      </c>
      <c r="BD254" s="5">
        <f t="shared" si="320"/>
        <v>0</v>
      </c>
      <c r="BE254" s="6">
        <f t="shared" ref="BE254:BE265" ca="1" si="322">SUMIF($C$5:$BE$5,"Ton",C254:BD254)</f>
        <v>0</v>
      </c>
      <c r="BF254" s="5">
        <f t="shared" ref="BF254:BF265" si="323">SUMIF($C$5:$BD$5,"F*",C254:BD254)</f>
        <v>0</v>
      </c>
    </row>
    <row r="255" spans="1:58" x14ac:dyDescent="0.3">
      <c r="A255" s="35">
        <v>2023</v>
      </c>
      <c r="B255" s="36" t="s">
        <v>7</v>
      </c>
      <c r="C255" s="6">
        <v>0</v>
      </c>
      <c r="D255" s="4">
        <v>0</v>
      </c>
      <c r="E255" s="5">
        <f t="shared" si="321"/>
        <v>0</v>
      </c>
      <c r="F255" s="6">
        <v>0</v>
      </c>
      <c r="G255" s="4">
        <v>0</v>
      </c>
      <c r="H255" s="5">
        <f t="shared" si="304"/>
        <v>0</v>
      </c>
      <c r="I255" s="6">
        <v>0</v>
      </c>
      <c r="J255" s="4">
        <v>0</v>
      </c>
      <c r="K255" s="5">
        <f t="shared" si="305"/>
        <v>0</v>
      </c>
      <c r="L255" s="6">
        <v>0</v>
      </c>
      <c r="M255" s="4">
        <v>0</v>
      </c>
      <c r="N255" s="5">
        <f t="shared" si="306"/>
        <v>0</v>
      </c>
      <c r="O255" s="6">
        <v>0</v>
      </c>
      <c r="P255" s="4">
        <v>0</v>
      </c>
      <c r="Q255" s="5">
        <f t="shared" si="307"/>
        <v>0</v>
      </c>
      <c r="R255" s="6">
        <v>0</v>
      </c>
      <c r="S255" s="4">
        <v>0</v>
      </c>
      <c r="T255" s="5">
        <f t="shared" si="308"/>
        <v>0</v>
      </c>
      <c r="U255" s="6">
        <v>0</v>
      </c>
      <c r="V255" s="4">
        <v>0</v>
      </c>
      <c r="W255" s="5">
        <f t="shared" si="309"/>
        <v>0</v>
      </c>
      <c r="X255" s="6">
        <v>0</v>
      </c>
      <c r="Y255" s="4">
        <v>0</v>
      </c>
      <c r="Z255" s="5">
        <f t="shared" si="310"/>
        <v>0</v>
      </c>
      <c r="AA255" s="6">
        <v>0</v>
      </c>
      <c r="AB255" s="4">
        <v>0</v>
      </c>
      <c r="AC255" s="5">
        <f t="shared" si="311"/>
        <v>0</v>
      </c>
      <c r="AD255" s="6">
        <v>0</v>
      </c>
      <c r="AE255" s="4">
        <v>0</v>
      </c>
      <c r="AF255" s="5">
        <f t="shared" si="312"/>
        <v>0</v>
      </c>
      <c r="AG255" s="6">
        <v>0</v>
      </c>
      <c r="AH255" s="4">
        <v>0</v>
      </c>
      <c r="AI255" s="5">
        <f t="shared" si="313"/>
        <v>0</v>
      </c>
      <c r="AJ255" s="6">
        <v>0</v>
      </c>
      <c r="AK255" s="4">
        <v>0</v>
      </c>
      <c r="AL255" s="5">
        <f t="shared" si="314"/>
        <v>0</v>
      </c>
      <c r="AM255" s="6">
        <v>0</v>
      </c>
      <c r="AN255" s="4">
        <v>0</v>
      </c>
      <c r="AO255" s="5">
        <f t="shared" si="315"/>
        <v>0</v>
      </c>
      <c r="AP255" s="6">
        <v>0</v>
      </c>
      <c r="AQ255" s="4">
        <v>0</v>
      </c>
      <c r="AR255" s="5">
        <f t="shared" si="316"/>
        <v>0</v>
      </c>
      <c r="AS255" s="6">
        <v>0</v>
      </c>
      <c r="AT255" s="4">
        <v>0</v>
      </c>
      <c r="AU255" s="5">
        <f t="shared" si="317"/>
        <v>0</v>
      </c>
      <c r="AV255" s="6">
        <v>0</v>
      </c>
      <c r="AW255" s="4">
        <v>0</v>
      </c>
      <c r="AX255" s="5">
        <f t="shared" si="318"/>
        <v>0</v>
      </c>
      <c r="AY255" s="6">
        <v>0</v>
      </c>
      <c r="AZ255" s="4">
        <v>0</v>
      </c>
      <c r="BA255" s="5">
        <f t="shared" si="319"/>
        <v>0</v>
      </c>
      <c r="BB255" s="6">
        <v>0</v>
      </c>
      <c r="BC255" s="4">
        <v>0</v>
      </c>
      <c r="BD255" s="5">
        <f t="shared" si="320"/>
        <v>0</v>
      </c>
      <c r="BE255" s="6">
        <f t="shared" ca="1" si="322"/>
        <v>0</v>
      </c>
      <c r="BF255" s="5">
        <f t="shared" si="323"/>
        <v>0</v>
      </c>
    </row>
    <row r="256" spans="1:58" x14ac:dyDescent="0.3">
      <c r="A256" s="35">
        <v>2023</v>
      </c>
      <c r="B256" s="36" t="s">
        <v>8</v>
      </c>
      <c r="C256" s="6">
        <v>0</v>
      </c>
      <c r="D256" s="4">
        <v>0</v>
      </c>
      <c r="E256" s="5">
        <f>IF(C256=0,0,D256/C256*1000)</f>
        <v>0</v>
      </c>
      <c r="F256" s="46">
        <v>0.1303</v>
      </c>
      <c r="G256" s="4">
        <v>37.627000000000002</v>
      </c>
      <c r="H256" s="5">
        <f t="shared" si="304"/>
        <v>288772.0644666155</v>
      </c>
      <c r="I256" s="6">
        <v>0</v>
      </c>
      <c r="J256" s="4">
        <v>0</v>
      </c>
      <c r="K256" s="5">
        <f t="shared" si="305"/>
        <v>0</v>
      </c>
      <c r="L256" s="6">
        <v>0</v>
      </c>
      <c r="M256" s="4">
        <v>0</v>
      </c>
      <c r="N256" s="5">
        <f t="shared" si="306"/>
        <v>0</v>
      </c>
      <c r="O256" s="6">
        <v>0</v>
      </c>
      <c r="P256" s="4">
        <v>0</v>
      </c>
      <c r="Q256" s="5">
        <f t="shared" si="307"/>
        <v>0</v>
      </c>
      <c r="R256" s="6">
        <v>0</v>
      </c>
      <c r="S256" s="4">
        <v>0</v>
      </c>
      <c r="T256" s="5">
        <f t="shared" si="308"/>
        <v>0</v>
      </c>
      <c r="U256" s="6">
        <v>0</v>
      </c>
      <c r="V256" s="4">
        <v>0</v>
      </c>
      <c r="W256" s="5">
        <f t="shared" si="309"/>
        <v>0</v>
      </c>
      <c r="X256" s="6">
        <v>0</v>
      </c>
      <c r="Y256" s="4">
        <v>0</v>
      </c>
      <c r="Z256" s="5">
        <f t="shared" si="310"/>
        <v>0</v>
      </c>
      <c r="AA256" s="6">
        <v>0</v>
      </c>
      <c r="AB256" s="4">
        <v>0</v>
      </c>
      <c r="AC256" s="5">
        <f t="shared" si="311"/>
        <v>0</v>
      </c>
      <c r="AD256" s="6">
        <v>0</v>
      </c>
      <c r="AE256" s="4">
        <v>0</v>
      </c>
      <c r="AF256" s="5">
        <f t="shared" si="312"/>
        <v>0</v>
      </c>
      <c r="AG256" s="6">
        <v>0</v>
      </c>
      <c r="AH256" s="4">
        <v>0</v>
      </c>
      <c r="AI256" s="5">
        <f t="shared" si="313"/>
        <v>0</v>
      </c>
      <c r="AJ256" s="6">
        <v>0</v>
      </c>
      <c r="AK256" s="4">
        <v>0</v>
      </c>
      <c r="AL256" s="5">
        <f t="shared" si="314"/>
        <v>0</v>
      </c>
      <c r="AM256" s="6">
        <v>0</v>
      </c>
      <c r="AN256" s="4">
        <v>0</v>
      </c>
      <c r="AO256" s="5">
        <f t="shared" si="315"/>
        <v>0</v>
      </c>
      <c r="AP256" s="6">
        <v>0</v>
      </c>
      <c r="AQ256" s="4">
        <v>0</v>
      </c>
      <c r="AR256" s="5">
        <f t="shared" si="316"/>
        <v>0</v>
      </c>
      <c r="AS256" s="6">
        <v>0</v>
      </c>
      <c r="AT256" s="4">
        <v>0</v>
      </c>
      <c r="AU256" s="5">
        <f t="shared" si="317"/>
        <v>0</v>
      </c>
      <c r="AV256" s="6">
        <v>0</v>
      </c>
      <c r="AW256" s="4">
        <v>0</v>
      </c>
      <c r="AX256" s="5">
        <f t="shared" si="318"/>
        <v>0</v>
      </c>
      <c r="AY256" s="6">
        <v>0</v>
      </c>
      <c r="AZ256" s="4">
        <v>0</v>
      </c>
      <c r="BA256" s="5">
        <f t="shared" si="319"/>
        <v>0</v>
      </c>
      <c r="BB256" s="6">
        <v>0</v>
      </c>
      <c r="BC256" s="4">
        <v>0</v>
      </c>
      <c r="BD256" s="5">
        <f t="shared" si="320"/>
        <v>0</v>
      </c>
      <c r="BE256" s="6">
        <f t="shared" ca="1" si="322"/>
        <v>0.1303</v>
      </c>
      <c r="BF256" s="5">
        <f t="shared" si="323"/>
        <v>37.627000000000002</v>
      </c>
    </row>
    <row r="257" spans="1:58" x14ac:dyDescent="0.3">
      <c r="A257" s="35">
        <v>2023</v>
      </c>
      <c r="B257" s="5" t="s">
        <v>9</v>
      </c>
      <c r="C257" s="6">
        <v>0</v>
      </c>
      <c r="D257" s="4">
        <v>0</v>
      </c>
      <c r="E257" s="5">
        <f t="shared" ref="E257:E264" si="324">IF(C257=0,0,D257/C257*1000)</f>
        <v>0</v>
      </c>
      <c r="F257" s="46">
        <v>3.5499999999999997E-2</v>
      </c>
      <c r="G257" s="4">
        <v>7.52</v>
      </c>
      <c r="H257" s="5">
        <f t="shared" si="304"/>
        <v>211830.98591549296</v>
      </c>
      <c r="I257" s="6">
        <v>0</v>
      </c>
      <c r="J257" s="4">
        <v>0</v>
      </c>
      <c r="K257" s="5">
        <f t="shared" si="305"/>
        <v>0</v>
      </c>
      <c r="L257" s="6">
        <v>0</v>
      </c>
      <c r="M257" s="4">
        <v>0</v>
      </c>
      <c r="N257" s="5">
        <f t="shared" si="306"/>
        <v>0</v>
      </c>
      <c r="O257" s="6">
        <v>0</v>
      </c>
      <c r="P257" s="4">
        <v>0</v>
      </c>
      <c r="Q257" s="5">
        <f t="shared" si="307"/>
        <v>0</v>
      </c>
      <c r="R257" s="6">
        <v>0</v>
      </c>
      <c r="S257" s="4">
        <v>0</v>
      </c>
      <c r="T257" s="5">
        <f t="shared" si="308"/>
        <v>0</v>
      </c>
      <c r="U257" s="6">
        <v>0</v>
      </c>
      <c r="V257" s="4">
        <v>0</v>
      </c>
      <c r="W257" s="5">
        <f t="shared" si="309"/>
        <v>0</v>
      </c>
      <c r="X257" s="6">
        <v>0</v>
      </c>
      <c r="Y257" s="4">
        <v>0</v>
      </c>
      <c r="Z257" s="5">
        <f t="shared" si="310"/>
        <v>0</v>
      </c>
      <c r="AA257" s="6">
        <v>0</v>
      </c>
      <c r="AB257" s="4">
        <v>0</v>
      </c>
      <c r="AC257" s="5">
        <f t="shared" si="311"/>
        <v>0</v>
      </c>
      <c r="AD257" s="6">
        <v>0</v>
      </c>
      <c r="AE257" s="4">
        <v>0</v>
      </c>
      <c r="AF257" s="5">
        <f t="shared" si="312"/>
        <v>0</v>
      </c>
      <c r="AG257" s="46">
        <v>1E-3</v>
      </c>
      <c r="AH257" s="4">
        <v>4.8000000000000001E-2</v>
      </c>
      <c r="AI257" s="5">
        <f t="shared" si="313"/>
        <v>48000</v>
      </c>
      <c r="AJ257" s="6">
        <v>0</v>
      </c>
      <c r="AK257" s="4">
        <v>0</v>
      </c>
      <c r="AL257" s="5">
        <f t="shared" si="314"/>
        <v>0</v>
      </c>
      <c r="AM257" s="6">
        <v>0</v>
      </c>
      <c r="AN257" s="4">
        <v>0</v>
      </c>
      <c r="AO257" s="5">
        <f t="shared" si="315"/>
        <v>0</v>
      </c>
      <c r="AP257" s="6">
        <v>0</v>
      </c>
      <c r="AQ257" s="4">
        <v>0</v>
      </c>
      <c r="AR257" s="5">
        <f t="shared" si="316"/>
        <v>0</v>
      </c>
      <c r="AS257" s="6">
        <v>0</v>
      </c>
      <c r="AT257" s="4">
        <v>0</v>
      </c>
      <c r="AU257" s="5">
        <f t="shared" si="317"/>
        <v>0</v>
      </c>
      <c r="AV257" s="6">
        <v>0</v>
      </c>
      <c r="AW257" s="4">
        <v>0</v>
      </c>
      <c r="AX257" s="5">
        <f t="shared" si="318"/>
        <v>0</v>
      </c>
      <c r="AY257" s="6">
        <v>0</v>
      </c>
      <c r="AZ257" s="4">
        <v>0</v>
      </c>
      <c r="BA257" s="5">
        <f t="shared" si="319"/>
        <v>0</v>
      </c>
      <c r="BB257" s="6">
        <v>0</v>
      </c>
      <c r="BC257" s="4">
        <v>0</v>
      </c>
      <c r="BD257" s="5">
        <f t="shared" si="320"/>
        <v>0</v>
      </c>
      <c r="BE257" s="6">
        <f t="shared" ca="1" si="322"/>
        <v>3.6499999999999998E-2</v>
      </c>
      <c r="BF257" s="5">
        <f t="shared" si="323"/>
        <v>7.5679999999999996</v>
      </c>
    </row>
    <row r="258" spans="1:58" x14ac:dyDescent="0.3">
      <c r="A258" s="35">
        <v>2023</v>
      </c>
      <c r="B258" s="36" t="s">
        <v>10</v>
      </c>
      <c r="C258" s="6">
        <v>0</v>
      </c>
      <c r="D258" s="4">
        <v>0</v>
      </c>
      <c r="E258" s="5">
        <f t="shared" si="324"/>
        <v>0</v>
      </c>
      <c r="F258" s="46">
        <v>0.14880000000000002</v>
      </c>
      <c r="G258" s="4">
        <v>206.96700000000001</v>
      </c>
      <c r="H258" s="5">
        <f t="shared" si="304"/>
        <v>1390907.2580645161</v>
      </c>
      <c r="I258" s="6">
        <v>0</v>
      </c>
      <c r="J258" s="4">
        <v>0</v>
      </c>
      <c r="K258" s="5">
        <f t="shared" si="305"/>
        <v>0</v>
      </c>
      <c r="L258" s="6">
        <v>0</v>
      </c>
      <c r="M258" s="4">
        <v>0</v>
      </c>
      <c r="N258" s="5">
        <f t="shared" si="306"/>
        <v>0</v>
      </c>
      <c r="O258" s="6">
        <v>0</v>
      </c>
      <c r="P258" s="4">
        <v>0</v>
      </c>
      <c r="Q258" s="5">
        <f t="shared" si="307"/>
        <v>0</v>
      </c>
      <c r="R258" s="6">
        <v>0</v>
      </c>
      <c r="S258" s="4">
        <v>0</v>
      </c>
      <c r="T258" s="5">
        <f t="shared" si="308"/>
        <v>0</v>
      </c>
      <c r="U258" s="6">
        <v>0</v>
      </c>
      <c r="V258" s="4">
        <v>0</v>
      </c>
      <c r="W258" s="5">
        <f t="shared" si="309"/>
        <v>0</v>
      </c>
      <c r="X258" s="6">
        <v>0</v>
      </c>
      <c r="Y258" s="4">
        <v>0</v>
      </c>
      <c r="Z258" s="5">
        <f t="shared" si="310"/>
        <v>0</v>
      </c>
      <c r="AA258" s="6">
        <v>0</v>
      </c>
      <c r="AB258" s="4">
        <v>0</v>
      </c>
      <c r="AC258" s="5">
        <f t="shared" si="311"/>
        <v>0</v>
      </c>
      <c r="AD258" s="6">
        <v>0</v>
      </c>
      <c r="AE258" s="4">
        <v>0</v>
      </c>
      <c r="AF258" s="5">
        <f t="shared" si="312"/>
        <v>0</v>
      </c>
      <c r="AG258" s="6">
        <v>0</v>
      </c>
      <c r="AH258" s="4">
        <v>0</v>
      </c>
      <c r="AI258" s="5">
        <f t="shared" si="313"/>
        <v>0</v>
      </c>
      <c r="AJ258" s="6">
        <v>0</v>
      </c>
      <c r="AK258" s="4">
        <v>0</v>
      </c>
      <c r="AL258" s="5">
        <f t="shared" si="314"/>
        <v>0</v>
      </c>
      <c r="AM258" s="6">
        <v>0</v>
      </c>
      <c r="AN258" s="4">
        <v>0</v>
      </c>
      <c r="AO258" s="5">
        <f t="shared" si="315"/>
        <v>0</v>
      </c>
      <c r="AP258" s="6">
        <v>0</v>
      </c>
      <c r="AQ258" s="4">
        <v>0</v>
      </c>
      <c r="AR258" s="5">
        <f t="shared" si="316"/>
        <v>0</v>
      </c>
      <c r="AS258" s="6">
        <v>0</v>
      </c>
      <c r="AT258" s="4">
        <v>0</v>
      </c>
      <c r="AU258" s="5">
        <f t="shared" si="317"/>
        <v>0</v>
      </c>
      <c r="AV258" s="6">
        <v>0</v>
      </c>
      <c r="AW258" s="4">
        <v>0</v>
      </c>
      <c r="AX258" s="5">
        <f t="shared" si="318"/>
        <v>0</v>
      </c>
      <c r="AY258" s="6">
        <v>0</v>
      </c>
      <c r="AZ258" s="4">
        <v>0</v>
      </c>
      <c r="BA258" s="5">
        <f t="shared" si="319"/>
        <v>0</v>
      </c>
      <c r="BB258" s="6">
        <v>0</v>
      </c>
      <c r="BC258" s="4">
        <v>0</v>
      </c>
      <c r="BD258" s="5">
        <f t="shared" si="320"/>
        <v>0</v>
      </c>
      <c r="BE258" s="6">
        <f t="shared" ca="1" si="322"/>
        <v>0.14880000000000002</v>
      </c>
      <c r="BF258" s="5">
        <f t="shared" si="323"/>
        <v>206.96700000000001</v>
      </c>
    </row>
    <row r="259" spans="1:58" x14ac:dyDescent="0.3">
      <c r="A259" s="35">
        <v>2023</v>
      </c>
      <c r="B259" s="36" t="s">
        <v>11</v>
      </c>
      <c r="C259" s="6">
        <v>0</v>
      </c>
      <c r="D259" s="4">
        <v>0</v>
      </c>
      <c r="E259" s="5">
        <f t="shared" si="324"/>
        <v>0</v>
      </c>
      <c r="F259" s="46">
        <v>1.7500000000000002E-2</v>
      </c>
      <c r="G259" s="4">
        <v>2.8780000000000001</v>
      </c>
      <c r="H259" s="5">
        <f t="shared" si="304"/>
        <v>164457.14285714287</v>
      </c>
      <c r="I259" s="6">
        <v>0</v>
      </c>
      <c r="J259" s="4">
        <v>0</v>
      </c>
      <c r="K259" s="5">
        <f t="shared" si="305"/>
        <v>0</v>
      </c>
      <c r="L259" s="6">
        <v>0</v>
      </c>
      <c r="M259" s="4">
        <v>0</v>
      </c>
      <c r="N259" s="5">
        <f t="shared" si="306"/>
        <v>0</v>
      </c>
      <c r="O259" s="6">
        <v>0</v>
      </c>
      <c r="P259" s="4">
        <v>0</v>
      </c>
      <c r="Q259" s="5">
        <f t="shared" si="307"/>
        <v>0</v>
      </c>
      <c r="R259" s="6">
        <v>0</v>
      </c>
      <c r="S259" s="4">
        <v>0</v>
      </c>
      <c r="T259" s="5">
        <f t="shared" si="308"/>
        <v>0</v>
      </c>
      <c r="U259" s="6">
        <v>0</v>
      </c>
      <c r="V259" s="4">
        <v>0</v>
      </c>
      <c r="W259" s="5">
        <f t="shared" si="309"/>
        <v>0</v>
      </c>
      <c r="X259" s="6">
        <v>0</v>
      </c>
      <c r="Y259" s="4">
        <v>0</v>
      </c>
      <c r="Z259" s="5">
        <f t="shared" si="310"/>
        <v>0</v>
      </c>
      <c r="AA259" s="6">
        <v>0</v>
      </c>
      <c r="AB259" s="4">
        <v>0</v>
      </c>
      <c r="AC259" s="5">
        <f t="shared" si="311"/>
        <v>0</v>
      </c>
      <c r="AD259" s="6">
        <v>0</v>
      </c>
      <c r="AE259" s="4">
        <v>0</v>
      </c>
      <c r="AF259" s="5">
        <f t="shared" si="312"/>
        <v>0</v>
      </c>
      <c r="AG259" s="6">
        <v>0</v>
      </c>
      <c r="AH259" s="4">
        <v>0</v>
      </c>
      <c r="AI259" s="5">
        <f t="shared" si="313"/>
        <v>0</v>
      </c>
      <c r="AJ259" s="6">
        <v>0</v>
      </c>
      <c r="AK259" s="4">
        <v>0</v>
      </c>
      <c r="AL259" s="5">
        <f t="shared" si="314"/>
        <v>0</v>
      </c>
      <c r="AM259" s="6">
        <v>0</v>
      </c>
      <c r="AN259" s="4">
        <v>0</v>
      </c>
      <c r="AO259" s="5">
        <f t="shared" si="315"/>
        <v>0</v>
      </c>
      <c r="AP259" s="6">
        <v>0</v>
      </c>
      <c r="AQ259" s="4">
        <v>0</v>
      </c>
      <c r="AR259" s="5">
        <f t="shared" si="316"/>
        <v>0</v>
      </c>
      <c r="AS259" s="6">
        <v>0</v>
      </c>
      <c r="AT259" s="4">
        <v>0</v>
      </c>
      <c r="AU259" s="5">
        <f t="shared" si="317"/>
        <v>0</v>
      </c>
      <c r="AV259" s="6">
        <v>0</v>
      </c>
      <c r="AW259" s="4">
        <v>0</v>
      </c>
      <c r="AX259" s="5">
        <f t="shared" si="318"/>
        <v>0</v>
      </c>
      <c r="AY259" s="6">
        <v>0</v>
      </c>
      <c r="AZ259" s="4">
        <v>0</v>
      </c>
      <c r="BA259" s="5">
        <f t="shared" si="319"/>
        <v>0</v>
      </c>
      <c r="BB259" s="6">
        <v>0</v>
      </c>
      <c r="BC259" s="4">
        <v>0</v>
      </c>
      <c r="BD259" s="5">
        <f t="shared" si="320"/>
        <v>0</v>
      </c>
      <c r="BE259" s="6">
        <f t="shared" ca="1" si="322"/>
        <v>1.7500000000000002E-2</v>
      </c>
      <c r="BF259" s="5">
        <f t="shared" si="323"/>
        <v>2.8780000000000001</v>
      </c>
    </row>
    <row r="260" spans="1:58" x14ac:dyDescent="0.3">
      <c r="A260" s="35">
        <v>2023</v>
      </c>
      <c r="B260" s="36" t="s">
        <v>12</v>
      </c>
      <c r="C260" s="6">
        <v>0</v>
      </c>
      <c r="D260" s="4">
        <v>0</v>
      </c>
      <c r="E260" s="5">
        <f t="shared" si="324"/>
        <v>0</v>
      </c>
      <c r="F260" s="46">
        <v>1.7899999999999999E-2</v>
      </c>
      <c r="G260" s="4">
        <v>1.8640000000000001</v>
      </c>
      <c r="H260" s="5">
        <f t="shared" si="304"/>
        <v>104134.07821229052</v>
      </c>
      <c r="I260" s="6">
        <v>0</v>
      </c>
      <c r="J260" s="4">
        <v>0</v>
      </c>
      <c r="K260" s="5">
        <f t="shared" si="305"/>
        <v>0</v>
      </c>
      <c r="L260" s="6">
        <v>0</v>
      </c>
      <c r="M260" s="4">
        <v>0</v>
      </c>
      <c r="N260" s="5">
        <f t="shared" si="306"/>
        <v>0</v>
      </c>
      <c r="O260" s="6">
        <v>0</v>
      </c>
      <c r="P260" s="4">
        <v>0</v>
      </c>
      <c r="Q260" s="5">
        <f t="shared" si="307"/>
        <v>0</v>
      </c>
      <c r="R260" s="6">
        <v>0</v>
      </c>
      <c r="S260" s="4">
        <v>0</v>
      </c>
      <c r="T260" s="5">
        <f t="shared" si="308"/>
        <v>0</v>
      </c>
      <c r="U260" s="6">
        <v>0</v>
      </c>
      <c r="V260" s="4">
        <v>0</v>
      </c>
      <c r="W260" s="5">
        <f t="shared" si="309"/>
        <v>0</v>
      </c>
      <c r="X260" s="6">
        <v>0</v>
      </c>
      <c r="Y260" s="4">
        <v>0</v>
      </c>
      <c r="Z260" s="5">
        <f t="shared" si="310"/>
        <v>0</v>
      </c>
      <c r="AA260" s="6">
        <v>0</v>
      </c>
      <c r="AB260" s="4">
        <v>0</v>
      </c>
      <c r="AC260" s="5">
        <f t="shared" si="311"/>
        <v>0</v>
      </c>
      <c r="AD260" s="6">
        <v>0</v>
      </c>
      <c r="AE260" s="4">
        <v>0</v>
      </c>
      <c r="AF260" s="5">
        <f t="shared" si="312"/>
        <v>0</v>
      </c>
      <c r="AG260" s="6">
        <v>0</v>
      </c>
      <c r="AH260" s="4">
        <v>0</v>
      </c>
      <c r="AI260" s="5">
        <f t="shared" si="313"/>
        <v>0</v>
      </c>
      <c r="AJ260" s="6">
        <v>0</v>
      </c>
      <c r="AK260" s="4">
        <v>0</v>
      </c>
      <c r="AL260" s="5">
        <f t="shared" si="314"/>
        <v>0</v>
      </c>
      <c r="AM260" s="6">
        <v>0</v>
      </c>
      <c r="AN260" s="4">
        <v>0</v>
      </c>
      <c r="AO260" s="5">
        <f t="shared" si="315"/>
        <v>0</v>
      </c>
      <c r="AP260" s="6">
        <v>0</v>
      </c>
      <c r="AQ260" s="4">
        <v>0</v>
      </c>
      <c r="AR260" s="5">
        <f t="shared" si="316"/>
        <v>0</v>
      </c>
      <c r="AS260" s="6">
        <v>0</v>
      </c>
      <c r="AT260" s="4">
        <v>0</v>
      </c>
      <c r="AU260" s="5">
        <f t="shared" si="317"/>
        <v>0</v>
      </c>
      <c r="AV260" s="6">
        <v>0</v>
      </c>
      <c r="AW260" s="4">
        <v>0</v>
      </c>
      <c r="AX260" s="5">
        <f t="shared" si="318"/>
        <v>0</v>
      </c>
      <c r="AY260" s="6">
        <v>0</v>
      </c>
      <c r="AZ260" s="4">
        <v>0</v>
      </c>
      <c r="BA260" s="5">
        <f t="shared" si="319"/>
        <v>0</v>
      </c>
      <c r="BB260" s="6">
        <v>0</v>
      </c>
      <c r="BC260" s="4">
        <v>0</v>
      </c>
      <c r="BD260" s="5">
        <f t="shared" si="320"/>
        <v>0</v>
      </c>
      <c r="BE260" s="6">
        <f t="shared" ca="1" si="322"/>
        <v>1.7899999999999999E-2</v>
      </c>
      <c r="BF260" s="5">
        <f t="shared" si="323"/>
        <v>1.8640000000000001</v>
      </c>
    </row>
    <row r="261" spans="1:58" x14ac:dyDescent="0.3">
      <c r="A261" s="35">
        <v>2023</v>
      </c>
      <c r="B261" s="36" t="s">
        <v>13</v>
      </c>
      <c r="C261" s="6">
        <v>0</v>
      </c>
      <c r="D261" s="4">
        <v>0</v>
      </c>
      <c r="E261" s="5">
        <f t="shared" si="324"/>
        <v>0</v>
      </c>
      <c r="F261" s="6">
        <v>0</v>
      </c>
      <c r="G261" s="4">
        <v>0</v>
      </c>
      <c r="H261" s="5">
        <f t="shared" si="304"/>
        <v>0</v>
      </c>
      <c r="I261" s="6">
        <v>0</v>
      </c>
      <c r="J261" s="4">
        <v>0</v>
      </c>
      <c r="K261" s="5">
        <f t="shared" si="305"/>
        <v>0</v>
      </c>
      <c r="L261" s="6">
        <v>0</v>
      </c>
      <c r="M261" s="4">
        <v>0</v>
      </c>
      <c r="N261" s="5">
        <f t="shared" si="306"/>
        <v>0</v>
      </c>
      <c r="O261" s="6">
        <v>0</v>
      </c>
      <c r="P261" s="4">
        <v>0</v>
      </c>
      <c r="Q261" s="5">
        <f t="shared" si="307"/>
        <v>0</v>
      </c>
      <c r="R261" s="6">
        <v>0</v>
      </c>
      <c r="S261" s="4">
        <v>0</v>
      </c>
      <c r="T261" s="5">
        <f t="shared" si="308"/>
        <v>0</v>
      </c>
      <c r="U261" s="6">
        <v>0</v>
      </c>
      <c r="V261" s="4">
        <v>0</v>
      </c>
      <c r="W261" s="5">
        <f t="shared" si="309"/>
        <v>0</v>
      </c>
      <c r="X261" s="6">
        <v>0</v>
      </c>
      <c r="Y261" s="4">
        <v>0</v>
      </c>
      <c r="Z261" s="5">
        <f t="shared" si="310"/>
        <v>0</v>
      </c>
      <c r="AA261" s="6">
        <v>0</v>
      </c>
      <c r="AB261" s="4">
        <v>0</v>
      </c>
      <c r="AC261" s="5">
        <f t="shared" si="311"/>
        <v>0</v>
      </c>
      <c r="AD261" s="6">
        <v>0</v>
      </c>
      <c r="AE261" s="4">
        <v>0</v>
      </c>
      <c r="AF261" s="5">
        <f t="shared" si="312"/>
        <v>0</v>
      </c>
      <c r="AG261" s="6">
        <v>0</v>
      </c>
      <c r="AH261" s="4">
        <v>0</v>
      </c>
      <c r="AI261" s="5">
        <f t="shared" si="313"/>
        <v>0</v>
      </c>
      <c r="AJ261" s="6">
        <v>0</v>
      </c>
      <c r="AK261" s="4">
        <v>0</v>
      </c>
      <c r="AL261" s="5">
        <f t="shared" si="314"/>
        <v>0</v>
      </c>
      <c r="AM261" s="6">
        <v>0</v>
      </c>
      <c r="AN261" s="4">
        <v>0</v>
      </c>
      <c r="AO261" s="5">
        <f t="shared" si="315"/>
        <v>0</v>
      </c>
      <c r="AP261" s="6">
        <v>0</v>
      </c>
      <c r="AQ261" s="4">
        <v>0</v>
      </c>
      <c r="AR261" s="5">
        <f t="shared" si="316"/>
        <v>0</v>
      </c>
      <c r="AS261" s="6">
        <v>0</v>
      </c>
      <c r="AT261" s="4">
        <v>0</v>
      </c>
      <c r="AU261" s="5">
        <f t="shared" si="317"/>
        <v>0</v>
      </c>
      <c r="AV261" s="6">
        <v>0</v>
      </c>
      <c r="AW261" s="4">
        <v>0</v>
      </c>
      <c r="AX261" s="5">
        <f t="shared" si="318"/>
        <v>0</v>
      </c>
      <c r="AY261" s="6">
        <v>0</v>
      </c>
      <c r="AZ261" s="4">
        <v>0</v>
      </c>
      <c r="BA261" s="5">
        <f t="shared" si="319"/>
        <v>0</v>
      </c>
      <c r="BB261" s="6">
        <v>0</v>
      </c>
      <c r="BC261" s="4">
        <v>0</v>
      </c>
      <c r="BD261" s="5">
        <f t="shared" si="320"/>
        <v>0</v>
      </c>
      <c r="BE261" s="6">
        <f t="shared" ca="1" si="322"/>
        <v>0</v>
      </c>
      <c r="BF261" s="5">
        <f t="shared" si="323"/>
        <v>0</v>
      </c>
    </row>
    <row r="262" spans="1:58" x14ac:dyDescent="0.3">
      <c r="A262" s="35">
        <v>2023</v>
      </c>
      <c r="B262" s="36" t="s">
        <v>14</v>
      </c>
      <c r="C262" s="6">
        <v>0</v>
      </c>
      <c r="D262" s="4">
        <v>0</v>
      </c>
      <c r="E262" s="5">
        <f t="shared" si="324"/>
        <v>0</v>
      </c>
      <c r="F262" s="6">
        <v>0</v>
      </c>
      <c r="G262" s="4">
        <v>0</v>
      </c>
      <c r="H262" s="5">
        <f t="shared" si="304"/>
        <v>0</v>
      </c>
      <c r="I262" s="6">
        <v>0</v>
      </c>
      <c r="J262" s="4">
        <v>0</v>
      </c>
      <c r="K262" s="5">
        <f t="shared" si="305"/>
        <v>0</v>
      </c>
      <c r="L262" s="6">
        <v>0</v>
      </c>
      <c r="M262" s="4">
        <v>0</v>
      </c>
      <c r="N262" s="5">
        <f t="shared" si="306"/>
        <v>0</v>
      </c>
      <c r="O262" s="6">
        <v>0</v>
      </c>
      <c r="P262" s="4">
        <v>0</v>
      </c>
      <c r="Q262" s="5">
        <f t="shared" si="307"/>
        <v>0</v>
      </c>
      <c r="R262" s="6">
        <v>0</v>
      </c>
      <c r="S262" s="4">
        <v>0</v>
      </c>
      <c r="T262" s="5">
        <f t="shared" si="308"/>
        <v>0</v>
      </c>
      <c r="U262" s="6">
        <v>0</v>
      </c>
      <c r="V262" s="4">
        <v>0</v>
      </c>
      <c r="W262" s="5">
        <f t="shared" si="309"/>
        <v>0</v>
      </c>
      <c r="X262" s="6">
        <v>0</v>
      </c>
      <c r="Y262" s="4">
        <v>0</v>
      </c>
      <c r="Z262" s="5">
        <f t="shared" si="310"/>
        <v>0</v>
      </c>
      <c r="AA262" s="6">
        <v>0</v>
      </c>
      <c r="AB262" s="4">
        <v>0</v>
      </c>
      <c r="AC262" s="5">
        <f t="shared" si="311"/>
        <v>0</v>
      </c>
      <c r="AD262" s="6">
        <v>0</v>
      </c>
      <c r="AE262" s="4">
        <v>0</v>
      </c>
      <c r="AF262" s="5">
        <f t="shared" si="312"/>
        <v>0</v>
      </c>
      <c r="AG262" s="6">
        <v>0</v>
      </c>
      <c r="AH262" s="4">
        <v>0</v>
      </c>
      <c r="AI262" s="5">
        <f t="shared" si="313"/>
        <v>0</v>
      </c>
      <c r="AJ262" s="6">
        <v>0</v>
      </c>
      <c r="AK262" s="4">
        <v>0</v>
      </c>
      <c r="AL262" s="5">
        <f t="shared" si="314"/>
        <v>0</v>
      </c>
      <c r="AM262" s="6">
        <v>0</v>
      </c>
      <c r="AN262" s="4">
        <v>0</v>
      </c>
      <c r="AO262" s="5">
        <f t="shared" si="315"/>
        <v>0</v>
      </c>
      <c r="AP262" s="6">
        <v>0</v>
      </c>
      <c r="AQ262" s="4">
        <v>0</v>
      </c>
      <c r="AR262" s="5">
        <f t="shared" si="316"/>
        <v>0</v>
      </c>
      <c r="AS262" s="6">
        <v>0</v>
      </c>
      <c r="AT262" s="4">
        <v>0</v>
      </c>
      <c r="AU262" s="5">
        <f t="shared" si="317"/>
        <v>0</v>
      </c>
      <c r="AV262" s="6">
        <v>0</v>
      </c>
      <c r="AW262" s="4">
        <v>0</v>
      </c>
      <c r="AX262" s="5">
        <f t="shared" si="318"/>
        <v>0</v>
      </c>
      <c r="AY262" s="6">
        <v>0</v>
      </c>
      <c r="AZ262" s="4">
        <v>0</v>
      </c>
      <c r="BA262" s="5">
        <f t="shared" si="319"/>
        <v>0</v>
      </c>
      <c r="BB262" s="6">
        <v>0</v>
      </c>
      <c r="BC262" s="4">
        <v>0</v>
      </c>
      <c r="BD262" s="5">
        <f t="shared" si="320"/>
        <v>0</v>
      </c>
      <c r="BE262" s="6">
        <f t="shared" ca="1" si="322"/>
        <v>0</v>
      </c>
      <c r="BF262" s="5">
        <f t="shared" si="323"/>
        <v>0</v>
      </c>
    </row>
    <row r="263" spans="1:58" x14ac:dyDescent="0.3">
      <c r="A263" s="35">
        <v>2023</v>
      </c>
      <c r="B263" s="5" t="s">
        <v>15</v>
      </c>
      <c r="C263" s="6">
        <v>0</v>
      </c>
      <c r="D263" s="4">
        <v>0</v>
      </c>
      <c r="E263" s="5">
        <f t="shared" si="324"/>
        <v>0</v>
      </c>
      <c r="F263" s="6">
        <v>0</v>
      </c>
      <c r="G263" s="4">
        <v>0</v>
      </c>
      <c r="H263" s="5">
        <f t="shared" si="304"/>
        <v>0</v>
      </c>
      <c r="I263" s="6">
        <v>0</v>
      </c>
      <c r="J263" s="4">
        <v>0</v>
      </c>
      <c r="K263" s="5">
        <f t="shared" si="305"/>
        <v>0</v>
      </c>
      <c r="L263" s="6">
        <v>0</v>
      </c>
      <c r="M263" s="4">
        <v>0</v>
      </c>
      <c r="N263" s="5">
        <f t="shared" si="306"/>
        <v>0</v>
      </c>
      <c r="O263" s="6">
        <v>0</v>
      </c>
      <c r="P263" s="4">
        <v>0</v>
      </c>
      <c r="Q263" s="5">
        <f t="shared" si="307"/>
        <v>0</v>
      </c>
      <c r="R263" s="6">
        <v>0</v>
      </c>
      <c r="S263" s="4">
        <v>0</v>
      </c>
      <c r="T263" s="5">
        <f t="shared" si="308"/>
        <v>0</v>
      </c>
      <c r="U263" s="6">
        <v>0</v>
      </c>
      <c r="V263" s="4">
        <v>0</v>
      </c>
      <c r="W263" s="5">
        <f t="shared" si="309"/>
        <v>0</v>
      </c>
      <c r="X263" s="6">
        <v>0</v>
      </c>
      <c r="Y263" s="4">
        <v>0</v>
      </c>
      <c r="Z263" s="5">
        <f t="shared" si="310"/>
        <v>0</v>
      </c>
      <c r="AA263" s="6">
        <v>0</v>
      </c>
      <c r="AB263" s="4">
        <v>0</v>
      </c>
      <c r="AC263" s="5">
        <f t="shared" si="311"/>
        <v>0</v>
      </c>
      <c r="AD263" s="6">
        <v>0</v>
      </c>
      <c r="AE263" s="4">
        <v>0</v>
      </c>
      <c r="AF263" s="5">
        <f t="shared" si="312"/>
        <v>0</v>
      </c>
      <c r="AG263" s="6">
        <v>0</v>
      </c>
      <c r="AH263" s="4">
        <v>0</v>
      </c>
      <c r="AI263" s="5">
        <f t="shared" si="313"/>
        <v>0</v>
      </c>
      <c r="AJ263" s="6">
        <v>0</v>
      </c>
      <c r="AK263" s="4">
        <v>0</v>
      </c>
      <c r="AL263" s="5">
        <f t="shared" si="314"/>
        <v>0</v>
      </c>
      <c r="AM263" s="6">
        <v>0</v>
      </c>
      <c r="AN263" s="4">
        <v>0</v>
      </c>
      <c r="AO263" s="5">
        <f t="shared" si="315"/>
        <v>0</v>
      </c>
      <c r="AP263" s="6">
        <v>0</v>
      </c>
      <c r="AQ263" s="4">
        <v>0</v>
      </c>
      <c r="AR263" s="5">
        <f t="shared" si="316"/>
        <v>0</v>
      </c>
      <c r="AS263" s="6">
        <v>0</v>
      </c>
      <c r="AT263" s="4">
        <v>0</v>
      </c>
      <c r="AU263" s="5">
        <f t="shared" si="317"/>
        <v>0</v>
      </c>
      <c r="AV263" s="6">
        <v>0</v>
      </c>
      <c r="AW263" s="4">
        <v>0</v>
      </c>
      <c r="AX263" s="5">
        <f t="shared" si="318"/>
        <v>0</v>
      </c>
      <c r="AY263" s="6">
        <v>0</v>
      </c>
      <c r="AZ263" s="4">
        <v>0</v>
      </c>
      <c r="BA263" s="5">
        <f t="shared" si="319"/>
        <v>0</v>
      </c>
      <c r="BB263" s="6">
        <v>0</v>
      </c>
      <c r="BC263" s="4">
        <v>0</v>
      </c>
      <c r="BD263" s="5">
        <f t="shared" si="320"/>
        <v>0</v>
      </c>
      <c r="BE263" s="6">
        <f t="shared" ca="1" si="322"/>
        <v>0</v>
      </c>
      <c r="BF263" s="5">
        <f t="shared" si="323"/>
        <v>0</v>
      </c>
    </row>
    <row r="264" spans="1:58" x14ac:dyDescent="0.3">
      <c r="A264" s="35">
        <v>2023</v>
      </c>
      <c r="B264" s="36" t="s">
        <v>16</v>
      </c>
      <c r="C264" s="6">
        <v>0</v>
      </c>
      <c r="D264" s="4">
        <v>0</v>
      </c>
      <c r="E264" s="5">
        <f t="shared" si="324"/>
        <v>0</v>
      </c>
      <c r="F264" s="6">
        <v>0</v>
      </c>
      <c r="G264" s="4">
        <v>0</v>
      </c>
      <c r="H264" s="5">
        <f t="shared" si="304"/>
        <v>0</v>
      </c>
      <c r="I264" s="6">
        <v>0</v>
      </c>
      <c r="J264" s="4">
        <v>0</v>
      </c>
      <c r="K264" s="5">
        <f t="shared" si="305"/>
        <v>0</v>
      </c>
      <c r="L264" s="6">
        <v>0</v>
      </c>
      <c r="M264" s="4">
        <v>0</v>
      </c>
      <c r="N264" s="5">
        <f t="shared" si="306"/>
        <v>0</v>
      </c>
      <c r="O264" s="6">
        <v>0</v>
      </c>
      <c r="P264" s="4">
        <v>0</v>
      </c>
      <c r="Q264" s="5">
        <f t="shared" si="307"/>
        <v>0</v>
      </c>
      <c r="R264" s="6">
        <v>0</v>
      </c>
      <c r="S264" s="4">
        <v>0</v>
      </c>
      <c r="T264" s="5">
        <f t="shared" si="308"/>
        <v>0</v>
      </c>
      <c r="U264" s="6">
        <v>0</v>
      </c>
      <c r="V264" s="4">
        <v>0</v>
      </c>
      <c r="W264" s="5">
        <f t="shared" si="309"/>
        <v>0</v>
      </c>
      <c r="X264" s="6">
        <v>0</v>
      </c>
      <c r="Y264" s="4">
        <v>0</v>
      </c>
      <c r="Z264" s="5">
        <f t="shared" si="310"/>
        <v>0</v>
      </c>
      <c r="AA264" s="6">
        <v>0</v>
      </c>
      <c r="AB264" s="4">
        <v>0</v>
      </c>
      <c r="AC264" s="5">
        <f t="shared" si="311"/>
        <v>0</v>
      </c>
      <c r="AD264" s="6">
        <v>0</v>
      </c>
      <c r="AE264" s="4">
        <v>0</v>
      </c>
      <c r="AF264" s="5">
        <f t="shared" si="312"/>
        <v>0</v>
      </c>
      <c r="AG264" s="6">
        <v>0</v>
      </c>
      <c r="AH264" s="4">
        <v>0</v>
      </c>
      <c r="AI264" s="5">
        <f t="shared" si="313"/>
        <v>0</v>
      </c>
      <c r="AJ264" s="6">
        <v>0</v>
      </c>
      <c r="AK264" s="4">
        <v>0</v>
      </c>
      <c r="AL264" s="5">
        <f t="shared" si="314"/>
        <v>0</v>
      </c>
      <c r="AM264" s="6">
        <v>0</v>
      </c>
      <c r="AN264" s="4">
        <v>0</v>
      </c>
      <c r="AO264" s="5">
        <f t="shared" si="315"/>
        <v>0</v>
      </c>
      <c r="AP264" s="6">
        <v>0</v>
      </c>
      <c r="AQ264" s="4">
        <v>0</v>
      </c>
      <c r="AR264" s="5">
        <f t="shared" si="316"/>
        <v>0</v>
      </c>
      <c r="AS264" s="6">
        <v>0</v>
      </c>
      <c r="AT264" s="4">
        <v>0</v>
      </c>
      <c r="AU264" s="5">
        <f t="shared" si="317"/>
        <v>0</v>
      </c>
      <c r="AV264" s="6">
        <v>0</v>
      </c>
      <c r="AW264" s="4">
        <v>0</v>
      </c>
      <c r="AX264" s="5">
        <f t="shared" si="318"/>
        <v>0</v>
      </c>
      <c r="AY264" s="6">
        <v>0</v>
      </c>
      <c r="AZ264" s="4">
        <v>0</v>
      </c>
      <c r="BA264" s="5">
        <f t="shared" si="319"/>
        <v>0</v>
      </c>
      <c r="BB264" s="6">
        <v>0</v>
      </c>
      <c r="BC264" s="4">
        <v>0</v>
      </c>
      <c r="BD264" s="5">
        <f t="shared" si="320"/>
        <v>0</v>
      </c>
      <c r="BE264" s="6">
        <f t="shared" ca="1" si="322"/>
        <v>0</v>
      </c>
      <c r="BF264" s="5">
        <f t="shared" si="323"/>
        <v>0</v>
      </c>
    </row>
    <row r="265" spans="1:58" ht="15" thickBot="1" x14ac:dyDescent="0.35">
      <c r="A265" s="37"/>
      <c r="B265" s="38" t="s">
        <v>17</v>
      </c>
      <c r="C265" s="41">
        <f t="shared" ref="C265:D265" si="325">SUM(C253:C264)</f>
        <v>0</v>
      </c>
      <c r="D265" s="28">
        <f t="shared" si="325"/>
        <v>0</v>
      </c>
      <c r="E265" s="30"/>
      <c r="F265" s="41">
        <f t="shared" ref="F265:G265" si="326">SUM(F253:F264)</f>
        <v>0.35</v>
      </c>
      <c r="G265" s="28">
        <f t="shared" si="326"/>
        <v>256.85599999999999</v>
      </c>
      <c r="H265" s="30"/>
      <c r="I265" s="41">
        <f t="shared" ref="I265:J265" si="327">SUM(I253:I264)</f>
        <v>0</v>
      </c>
      <c r="J265" s="28">
        <f t="shared" si="327"/>
        <v>0</v>
      </c>
      <c r="K265" s="30"/>
      <c r="L265" s="41">
        <f t="shared" ref="L265:M265" si="328">SUM(L253:L264)</f>
        <v>0</v>
      </c>
      <c r="M265" s="28">
        <f t="shared" si="328"/>
        <v>0</v>
      </c>
      <c r="N265" s="30"/>
      <c r="O265" s="41">
        <f t="shared" ref="O265:P265" si="329">SUM(O253:O264)</f>
        <v>0</v>
      </c>
      <c r="P265" s="28">
        <f t="shared" si="329"/>
        <v>0</v>
      </c>
      <c r="Q265" s="30"/>
      <c r="R265" s="41">
        <f t="shared" ref="R265:S265" si="330">SUM(R253:R264)</f>
        <v>0</v>
      </c>
      <c r="S265" s="28">
        <f t="shared" si="330"/>
        <v>0</v>
      </c>
      <c r="T265" s="30"/>
      <c r="U265" s="41">
        <f t="shared" ref="U265:V265" si="331">SUM(U253:U264)</f>
        <v>30</v>
      </c>
      <c r="V265" s="28">
        <f t="shared" si="331"/>
        <v>123.13800000000001</v>
      </c>
      <c r="W265" s="30"/>
      <c r="X265" s="41">
        <f t="shared" ref="X265:Y265" si="332">SUM(X253:X264)</f>
        <v>0</v>
      </c>
      <c r="Y265" s="28">
        <f t="shared" si="332"/>
        <v>0</v>
      </c>
      <c r="Z265" s="30"/>
      <c r="AA265" s="41">
        <f t="shared" ref="AA265:AB265" si="333">SUM(AA253:AA264)</f>
        <v>0</v>
      </c>
      <c r="AB265" s="28">
        <f t="shared" si="333"/>
        <v>0</v>
      </c>
      <c r="AC265" s="30"/>
      <c r="AD265" s="41">
        <f t="shared" ref="AD265:AE265" si="334">SUM(AD253:AD264)</f>
        <v>0</v>
      </c>
      <c r="AE265" s="28">
        <f t="shared" si="334"/>
        <v>0</v>
      </c>
      <c r="AF265" s="30"/>
      <c r="AG265" s="41">
        <f t="shared" ref="AG265:AH265" si="335">SUM(AG253:AG264)</f>
        <v>1E-3</v>
      </c>
      <c r="AH265" s="28">
        <f t="shared" si="335"/>
        <v>4.8000000000000001E-2</v>
      </c>
      <c r="AI265" s="30"/>
      <c r="AJ265" s="41">
        <f t="shared" ref="AJ265:AK265" si="336">SUM(AJ253:AJ264)</f>
        <v>0</v>
      </c>
      <c r="AK265" s="28">
        <f t="shared" si="336"/>
        <v>0</v>
      </c>
      <c r="AL265" s="30"/>
      <c r="AM265" s="41">
        <f t="shared" ref="AM265:AN265" si="337">SUM(AM253:AM264)</f>
        <v>0</v>
      </c>
      <c r="AN265" s="28">
        <f t="shared" si="337"/>
        <v>0</v>
      </c>
      <c r="AO265" s="30"/>
      <c r="AP265" s="41">
        <f t="shared" ref="AP265:AQ265" si="338">SUM(AP253:AP264)</f>
        <v>0</v>
      </c>
      <c r="AQ265" s="28">
        <f t="shared" si="338"/>
        <v>0</v>
      </c>
      <c r="AR265" s="30"/>
      <c r="AS265" s="41">
        <f t="shared" ref="AS265:AT265" si="339">SUM(AS253:AS264)</f>
        <v>0</v>
      </c>
      <c r="AT265" s="28">
        <f t="shared" si="339"/>
        <v>0</v>
      </c>
      <c r="AU265" s="30"/>
      <c r="AV265" s="41">
        <f t="shared" ref="AV265:AW265" si="340">SUM(AV253:AV264)</f>
        <v>0</v>
      </c>
      <c r="AW265" s="28">
        <f t="shared" si="340"/>
        <v>0</v>
      </c>
      <c r="AX265" s="30"/>
      <c r="AY265" s="41">
        <f t="shared" ref="AY265:AZ265" si="341">SUM(AY253:AY264)</f>
        <v>0</v>
      </c>
      <c r="AZ265" s="28">
        <f t="shared" si="341"/>
        <v>0</v>
      </c>
      <c r="BA265" s="30"/>
      <c r="BB265" s="41">
        <f t="shared" ref="BB265:BC265" si="342">SUM(BB253:BB264)</f>
        <v>0</v>
      </c>
      <c r="BC265" s="28">
        <f t="shared" si="342"/>
        <v>0</v>
      </c>
      <c r="BD265" s="30"/>
      <c r="BE265" s="29">
        <f t="shared" ca="1" si="322"/>
        <v>30.351000000000003</v>
      </c>
      <c r="BF265" s="30">
        <f t="shared" si="323"/>
        <v>380.04200000000003</v>
      </c>
    </row>
  </sheetData>
  <mergeCells count="20">
    <mergeCell ref="C2:Q2"/>
    <mergeCell ref="R4:T4"/>
    <mergeCell ref="U4:W4"/>
    <mergeCell ref="X4:Z4"/>
    <mergeCell ref="AA4:AC4"/>
    <mergeCell ref="F4:H4"/>
    <mergeCell ref="A4:B4"/>
    <mergeCell ref="BB4:BD4"/>
    <mergeCell ref="AS4:AU4"/>
    <mergeCell ref="C4:E4"/>
    <mergeCell ref="L4:N4"/>
    <mergeCell ref="O4:Q4"/>
    <mergeCell ref="AD4:AF4"/>
    <mergeCell ref="I4:K4"/>
    <mergeCell ref="AJ4:AL4"/>
    <mergeCell ref="AV4:AX4"/>
    <mergeCell ref="AY4:BA4"/>
    <mergeCell ref="AG4:AI4"/>
    <mergeCell ref="AM4:AO4"/>
    <mergeCell ref="AP4:AR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1207.10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2023-11-10T07:38:38Z</dcterms:modified>
</cp:coreProperties>
</file>